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2" i="1" l="1"/>
  <c r="H8" i="1"/>
  <c r="D7" i="1"/>
  <c r="D6" i="1"/>
  <c r="F7" i="1" l="1"/>
  <c r="F6" i="1"/>
  <c r="G6" i="1" s="1"/>
  <c r="D5" i="1"/>
  <c r="F5" i="1" s="1"/>
  <c r="D4" i="1"/>
  <c r="F4" i="1" s="1"/>
  <c r="G4" i="1" l="1"/>
  <c r="G8" i="1" s="1"/>
  <c r="G12" i="1" l="1"/>
  <c r="H13" i="1" s="1"/>
  <c r="H9" i="1"/>
</calcChain>
</file>

<file path=xl/sharedStrings.xml><?xml version="1.0" encoding="utf-8"?>
<sst xmlns="http://schemas.openxmlformats.org/spreadsheetml/2006/main" count="20" uniqueCount="16">
  <si>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</si>
  <si>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</si>
  <si>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</si>
  <si>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</si>
  <si>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</si>
  <si>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</si>
  <si>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Начислены пени с 01.11.2019 по 30.01.2020 -90дн (50дн х 0,1% х 6600,37=330,02)</t>
  </si>
  <si>
    <t>Начислены пени с 03.07.2019 по 01.11.2019 -120дн (80дн х 0,1% х 9287,33=742,99)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</si>
  <si>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</si>
  <si>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</si>
  <si>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</si>
  <si>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</si>
  <si>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</si>
  <si>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к доплате</t>
  </si>
  <si>
    <t>остаток</t>
  </si>
  <si>
    <t>итого с пенями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</si>
</sst>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7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1"/>
      <name val="Times New Roman"/>
      <family val="1"/>
      <charset val="204"/>
    </font>
    <font>
      <sz val="11"/>
      <color indexed="8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12"/>
      <color rgb="FFFF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1" xfId="0" applyFont="1" applyBorder="1"/>
    <xf numFmtId="164" fontId="1" fillId="0" borderId="1" xfId="0" applyNumberFormat="1" applyFont="1" applyBorder="1"/>
    <xf numFmtId="0" fontId="1" fillId="0" borderId="3" xfId="0" applyFont="1" applyBorder="1"/>
    <xf numFmtId="14" fontId="1" fillId="0" borderId="1" xfId="0" applyNumberFormat="1" applyFont="1" applyBorder="1"/>
    <xf numFmtId="0" fontId="6" fillId="0" borderId="1" xfId="0" applyFont="1" applyBorder="1"/>
    <xf numFmtId="0" fontId="3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/>
    <xf numFmtId="0" fontId="4" fillId="0" borderId="1" xfId="0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3"/>
  <sheetViews>
    <sheetView tabSelected="1" workbookViewId="0">
      <selection sqref="A1:H1"/>
    </sheetView>
  </sheetViews>
  <sheetFormatPr defaultRowHeight="15.75" x14ac:dyDescent="0.25"/>
  <cols>
    <col min="1" max="1" width="13.42578125" style="1" customWidth="1"/>
    <col min="2" max="2" width="8.5703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4" t="s">
        <v>3</v>
      </c>
      <c r="B1" s="4" t="s">
        <v>8</v>
      </c>
      <c r="C1" s="5" t="s">
        <v>4</v>
      </c>
      <c r="D1" s="4" t="s">
        <v>5</v>
      </c>
      <c r="E1" s="4" t="s">
        <v>2</v>
      </c>
      <c r="F1" s="7" t="s">
        <v>9</v>
      </c>
      <c r="G1" s="4" t="s">
        <v>10</v>
      </c>
      <c r="H1" s="4" t="s">
        <v>11</v>
      </c>
    </row>
    <row r="2" spans="1:8" x14ac:dyDescent="0.25">
      <c r="A2" s="3">
        <v>43649</v>
      </c>
      <c r="B2" s="2" t="s">
        <v>0</v>
      </c>
      <c r="C2" s="2">
        <v>32277</v>
      </c>
      <c r="D2" s="2"/>
      <c r="E2" s="6"/>
      <c r="F2" s="8"/>
      <c r="G2" s="10"/>
      <c r="H2" s="9"/>
    </row>
    <row r="3" spans="1:8" x14ac:dyDescent="0.25">
      <c r="A3" s="3"/>
      <c r="B3" s="2" t="s">
        <v>1</v>
      </c>
      <c r="C3" s="2">
        <v>17162</v>
      </c>
      <c r="D3" s="2"/>
      <c r="E3" s="2"/>
      <c r="F3" s="8"/>
      <c r="G3" s="9"/>
      <c r="H3" s="9"/>
    </row>
    <row r="4" spans="1:8" x14ac:dyDescent="0.25">
      <c r="A4" s="3">
        <v>43770</v>
      </c>
      <c r="B4" s="2" t="s">
        <v>0</v>
      </c>
      <c r="C4" s="2">
        <v>33847</v>
      </c>
      <c r="D4" s="2">
        <f t="shared" ref="D4:D5" si="0">C4-C2</f>
        <v>1570</v>
      </c>
      <c r="E4" s="6">
        <v>4.49</v>
      </c>
      <c r="F4" s="8">
        <f t="shared" ref="F4:F5" si="1">D4*E4</f>
        <v>7049.3</v>
      </c>
      <c r="G4" s="10">
        <f>SUM(F4,F5)</f>
        <v>9287.33</v>
      </c>
      <c r="H4" s="9">
        <v>9287.33</v>
      </c>
    </row>
    <row r="5" spans="1:8" x14ac:dyDescent="0.25">
      <c r="A5" s="3"/>
      <c r="B5" s="2" t="s">
        <v>1</v>
      </c>
      <c r="C5" s="2">
        <v>18083</v>
      </c>
      <c r="D5" s="2">
        <f t="shared" si="0"/>
        <v>921</v>
      </c>
      <c r="E5" s="2">
        <v>2.4300000000000002</v>
      </c>
      <c r="F5" s="8">
        <f t="shared" si="1"/>
        <v>2238.0300000000002</v>
      </c>
      <c r="G5" s="9"/>
      <c r="H5" s="9"/>
    </row>
    <row r="6" spans="1:8" x14ac:dyDescent="0.25">
      <c r="A6" s="3">
        <v>43860</v>
      </c>
      <c r="B6" s="2" t="s">
        <v>0</v>
      </c>
      <c r="C6" s="2">
        <v>34995</v>
      </c>
      <c r="D6" s="2">
        <f>C6-C4</f>
        <v>1148</v>
      </c>
      <c r="E6" s="6">
        <v>4.49</v>
      </c>
      <c r="F6" s="8">
        <f>D6*E6</f>
        <v>5154.5200000000004</v>
      </c>
      <c r="G6" s="10">
        <f>SUM(F6,F7)</f>
        <v>6600.3700000000008</v>
      </c>
      <c r="H6" s="9">
        <v>6700</v>
      </c>
    </row>
    <row r="7" spans="1:8" x14ac:dyDescent="0.25">
      <c r="A7" s="3"/>
      <c r="B7" s="2" t="s">
        <v>1</v>
      </c>
      <c r="C7" s="2">
        <v>18678</v>
      </c>
      <c r="D7" s="2">
        <f>C7-C5</f>
        <v>595</v>
      </c>
      <c r="E7" s="2">
        <v>2.4300000000000002</v>
      </c>
      <c r="F7" s="8">
        <f>D7*E7</f>
        <v>1445.8500000000001</v>
      </c>
      <c r="G7" s="9"/>
      <c r="H7" s="9"/>
    </row>
    <row r="8" spans="1:8" x14ac:dyDescent="0.25">
      <c r="F8" s="9" t="s">
        <v>12</v>
      </c>
      <c r="G8" s="11">
        <f>SUM(G2:G7)</f>
        <v>15887.7</v>
      </c>
      <c r="H8" s="11">
        <f>SUM(H2:H7)</f>
        <v>15987.33</v>
      </c>
    </row>
    <row r="9" spans="1:8" x14ac:dyDescent="0.25">
      <c r="F9" s="9" t="s">
        <v>14</v>
      </c>
      <c r="G9" s="11"/>
      <c r="H9" s="11">
        <f>SUM(H8,-G8)</f>
        <v>99.6299999999992</v>
      </c>
    </row>
    <row r="10" spans="1:8" x14ac:dyDescent="0.25">
      <c r="A10" s="12">
        <v>43770</v>
      </c>
      <c r="B10" s="17" t="s">
        <v>7</v>
      </c>
      <c r="C10" s="17"/>
      <c r="D10" s="17"/>
      <c r="E10" s="17"/>
      <c r="F10" s="17"/>
      <c r="G10" s="13">
        <v>742.99</v>
      </c>
      <c r="H10" s="9"/>
    </row>
    <row r="11" spans="1:8" x14ac:dyDescent="0.25">
      <c r="A11" s="12">
        <v>43860</v>
      </c>
      <c r="B11" s="14" t="s">
        <v>6</v>
      </c>
      <c r="C11" s="15"/>
      <c r="D11" s="15"/>
      <c r="E11" s="16"/>
      <c r="F11" s="16"/>
      <c r="G11" s="13">
        <v>330.02</v>
      </c>
      <c r="H11" s="9"/>
    </row>
    <row r="12" spans="1:8" x14ac:dyDescent="0.25">
      <c r="F12" s="9" t="s">
        <v>15</v>
      </c>
      <c r="G12" s="9">
        <f>SUM(G8,G10,G11)</f>
        <v>16960.710000000003</v>
      </c>
      <c r="H12" s="9">
        <f>SUM(H8,H10,H11)</f>
        <v>15987.33</v>
      </c>
    </row>
    <row r="13" spans="1:8" x14ac:dyDescent="0.25">
      <c r="F13" s="9" t="s">
        <v>13</v>
      </c>
      <c r="G13" s="9"/>
      <c r="H13" s="9">
        <f>SUM(H12,-G12)</f>
        <v>-973.38000000000284</v>
      </c>
    </row>
  </sheetData>
  <mergeCells count="2">
    <mergeCell ref="B11:F11"/>
    <mergeCell ref="B10:F10"/>
  </mergeCells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2020-03-26T18:56:02Z</dcterms:modified>
</cp:coreProperties>
</file>