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20" i="1" l="1"/>
  <c r="G20" i="1"/>
  <c r="D19" i="1"/>
  <c r="F19" i="1" s="1"/>
  <c r="D18" i="1"/>
  <c r="F18" i="1" s="1"/>
  <c r="G18" i="1" l="1"/>
  <c r="D17" i="1"/>
  <c r="F17" i="1" s="1"/>
  <c r="D16" i="1"/>
  <c r="F16" i="1" s="1"/>
  <c r="G16" i="1" l="1"/>
  <c r="D15" i="1"/>
  <c r="F15" i="1" s="1"/>
  <c r="D14" i="1"/>
  <c r="F14" i="1" s="1"/>
  <c r="G14" i="1" l="1"/>
  <c r="D13" i="1"/>
  <c r="F13" i="1" s="1"/>
  <c r="D12" i="1"/>
  <c r="F12" i="1" s="1"/>
  <c r="G12" i="1" l="1"/>
  <c r="D11" i="1"/>
  <c r="F11" i="1" s="1"/>
  <c r="D10" i="1"/>
  <c r="F10" i="1" s="1"/>
  <c r="G10" i="1" l="1"/>
  <c r="D9" i="1"/>
  <c r="F9" i="1" s="1"/>
  <c r="D8" i="1"/>
  <c r="F8" i="1" s="1"/>
  <c r="G8" i="1" l="1"/>
  <c r="D7" i="1"/>
  <c r="F7" i="1" s="1"/>
  <c r="D6" i="1"/>
  <c r="F6" i="1" s="1"/>
  <c r="G6" i="1" l="1"/>
  <c r="D5" i="1"/>
  <c r="F5" i="1" s="1"/>
  <c r="D4" i="1"/>
  <c r="F4" i="1" s="1"/>
  <c r="G4" i="1" l="1"/>
  <c r="H4" i="1"/>
  <c r="H21" i="1" l="1"/>
</calcChain>
</file>

<file path=xl/sharedStrings.xml><?xml version="1.0" encoding="utf-8"?>
<sst xmlns="http://schemas.openxmlformats.org/spreadsheetml/2006/main" count="28" uniqueCount="12">
  <si>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</si>
  <si>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</si>
  <si>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</si>
  <si>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</si>
  <si>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</si>
  <si>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</si>
  <si>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оплачено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</si>
  <si>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</si>
  <si>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</si>
  <si>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</si>
  <si>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итого за период</t>
  </si>
  <si>
    <t>остаток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</si>
</sst>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/>
    <xf numFmtId="0" fontId="2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0" fontId="1" fillId="0" borderId="1" xfId="0" applyFont="1" applyBorder="1"/>
    <xf numFmtId="164" fontId="1" fillId="0" borderId="1" xfId="0" applyNumberFormat="1" applyFont="1" applyBorder="1"/>
    <xf numFmtId="0" fontId="1" fillId="0" borderId="3" xfId="0" applyFont="1" applyBorder="1"/>
    <xf numFmtId="16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1"/>
  <sheetViews>
    <sheetView tabSelected="1" workbookViewId="0">
      <selection activeCell="K26" sqref="K26"/>
    </sheetView>
  </sheetViews>
  <sheetFormatPr defaultRowHeight="15.75" x14ac:dyDescent="0.25"/>
  <cols>
    <col min="1" max="1" width="13.42578125" style="1" customWidth="1"/>
    <col min="2" max="2" width="8.285156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85546875" style="1" customWidth="1"/>
    <col min="8" max="8" width="12.71093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.75" customHeight="1" x14ac:dyDescent="0.25">
      <c r="A1" s="3" t="s">
        <v>3</v>
      </c>
      <c r="B1" s="3" t="s">
        <v>7</v>
      </c>
      <c r="C1" s="5" t="s">
        <v>4</v>
      </c>
      <c r="D1" s="3" t="s">
        <v>5</v>
      </c>
      <c r="E1" s="3" t="s">
        <v>2</v>
      </c>
      <c r="F1" s="7" t="s">
        <v>8</v>
      </c>
      <c r="G1" s="3" t="s">
        <v>9</v>
      </c>
      <c r="H1" s="3" t="s">
        <v>6</v>
      </c>
    </row>
    <row r="2" spans="1:8" x14ac:dyDescent="0.25">
      <c r="A2" s="6">
        <v>44068</v>
      </c>
      <c r="B2" s="2" t="s">
        <v>0</v>
      </c>
      <c r="C2" s="2">
        <v>4420</v>
      </c>
      <c r="D2" s="2"/>
      <c r="E2" s="4"/>
      <c r="F2" s="8"/>
      <c r="G2" s="10"/>
      <c r="H2" s="10"/>
    </row>
    <row r="3" spans="1:8" x14ac:dyDescent="0.25">
      <c r="A3" s="6"/>
      <c r="B3" s="2" t="s">
        <v>1</v>
      </c>
      <c r="C3" s="2">
        <v>1185</v>
      </c>
      <c r="D3" s="2"/>
      <c r="E3" s="4"/>
      <c r="F3" s="8"/>
      <c r="G3" s="9"/>
      <c r="H3" s="9"/>
    </row>
    <row r="4" spans="1:8" x14ac:dyDescent="0.25">
      <c r="A4" s="6">
        <v>44102</v>
      </c>
      <c r="B4" s="2" t="s">
        <v>0</v>
      </c>
      <c r="C4" s="2">
        <v>4590</v>
      </c>
      <c r="D4" s="2">
        <f t="shared" ref="D4:D11" si="0">SUM(C4,-C2)</f>
        <v>170</v>
      </c>
      <c r="E4" s="4">
        <v>4.71</v>
      </c>
      <c r="F4" s="8">
        <f t="shared" ref="F4:F5" si="1">PRODUCT(D4,E4)</f>
        <v>800.7</v>
      </c>
      <c r="G4" s="10">
        <f>SUM(F4,F5)</f>
        <v>877.2</v>
      </c>
      <c r="H4" s="10">
        <f>SUM(G4,G5)</f>
        <v>877.2</v>
      </c>
    </row>
    <row r="5" spans="1:8" x14ac:dyDescent="0.25">
      <c r="A5" s="6"/>
      <c r="B5" s="2" t="s">
        <v>1</v>
      </c>
      <c r="C5" s="2">
        <v>1215</v>
      </c>
      <c r="D5" s="2">
        <f t="shared" si="0"/>
        <v>30</v>
      </c>
      <c r="E5" s="4">
        <v>2.5499999999999998</v>
      </c>
      <c r="F5" s="8">
        <f t="shared" si="1"/>
        <v>76.5</v>
      </c>
      <c r="G5" s="9"/>
      <c r="H5" s="9"/>
    </row>
    <row r="6" spans="1:8" x14ac:dyDescent="0.25">
      <c r="A6" s="6">
        <v>44116</v>
      </c>
      <c r="B6" s="2" t="s">
        <v>0</v>
      </c>
      <c r="C6" s="2">
        <v>4790</v>
      </c>
      <c r="D6" s="2">
        <f t="shared" si="0"/>
        <v>200</v>
      </c>
      <c r="E6" s="4">
        <v>4.71</v>
      </c>
      <c r="F6" s="8">
        <f t="shared" ref="F6:F7" si="2">PRODUCT(D6,E6)</f>
        <v>942</v>
      </c>
      <c r="G6" s="10">
        <f>SUM(F6,F7)</f>
        <v>1018.5</v>
      </c>
      <c r="H6" s="10">
        <v>1000</v>
      </c>
    </row>
    <row r="7" spans="1:8" x14ac:dyDescent="0.25">
      <c r="A7" s="6"/>
      <c r="B7" s="2" t="s">
        <v>1</v>
      </c>
      <c r="C7" s="2">
        <v>1245</v>
      </c>
      <c r="D7" s="2">
        <f t="shared" si="0"/>
        <v>30</v>
      </c>
      <c r="E7" s="4">
        <v>2.5499999999999998</v>
      </c>
      <c r="F7" s="8">
        <f t="shared" si="2"/>
        <v>76.5</v>
      </c>
      <c r="G7" s="9"/>
      <c r="H7" s="9"/>
    </row>
    <row r="8" spans="1:8" x14ac:dyDescent="0.25">
      <c r="A8" s="6">
        <v>44208</v>
      </c>
      <c r="B8" s="2" t="s">
        <v>0</v>
      </c>
      <c r="C8" s="2">
        <v>5258</v>
      </c>
      <c r="D8" s="2">
        <f t="shared" si="0"/>
        <v>468</v>
      </c>
      <c r="E8" s="4">
        <v>4.71</v>
      </c>
      <c r="F8" s="8">
        <f t="shared" ref="F8:F9" si="3">PRODUCT(D8,E8)</f>
        <v>2204.2800000000002</v>
      </c>
      <c r="G8" s="10">
        <f>SUM(F8,F9)</f>
        <v>2561.2800000000002</v>
      </c>
      <c r="H8" s="10">
        <v>2558.73</v>
      </c>
    </row>
    <row r="9" spans="1:8" x14ac:dyDescent="0.25">
      <c r="A9" s="6"/>
      <c r="B9" s="2" t="s">
        <v>1</v>
      </c>
      <c r="C9" s="2">
        <v>1385</v>
      </c>
      <c r="D9" s="2">
        <f t="shared" si="0"/>
        <v>140</v>
      </c>
      <c r="E9" s="4">
        <v>2.5499999999999998</v>
      </c>
      <c r="F9" s="8">
        <f t="shared" si="3"/>
        <v>357</v>
      </c>
      <c r="G9" s="9"/>
      <c r="H9" s="9"/>
    </row>
    <row r="10" spans="1:8" x14ac:dyDescent="0.25">
      <c r="A10" s="6">
        <v>44362</v>
      </c>
      <c r="B10" s="2" t="s">
        <v>0</v>
      </c>
      <c r="C10" s="2">
        <v>5460</v>
      </c>
      <c r="D10" s="2">
        <f t="shared" si="0"/>
        <v>202</v>
      </c>
      <c r="E10" s="4">
        <v>4.71</v>
      </c>
      <c r="F10" s="8">
        <f t="shared" ref="F10:F11" si="4">PRODUCT(D10,E10)</f>
        <v>951.42</v>
      </c>
      <c r="G10" s="10">
        <f>SUM(F10,F11)</f>
        <v>1305.8699999999999</v>
      </c>
      <c r="H10" s="10">
        <v>1500</v>
      </c>
    </row>
    <row r="11" spans="1:8" x14ac:dyDescent="0.25">
      <c r="A11" s="6"/>
      <c r="B11" s="2" t="s">
        <v>1</v>
      </c>
      <c r="C11" s="2">
        <v>1524</v>
      </c>
      <c r="D11" s="2">
        <f t="shared" si="0"/>
        <v>139</v>
      </c>
      <c r="E11" s="4">
        <v>2.5499999999999998</v>
      </c>
      <c r="F11" s="8">
        <f t="shared" si="4"/>
        <v>354.45</v>
      </c>
      <c r="G11" s="9"/>
      <c r="H11" s="9"/>
    </row>
    <row r="12" spans="1:8" x14ac:dyDescent="0.25">
      <c r="A12" s="6">
        <v>44363</v>
      </c>
      <c r="B12" s="2" t="s">
        <v>0</v>
      </c>
      <c r="C12" s="2">
        <v>5670</v>
      </c>
      <c r="D12" s="2">
        <f t="shared" ref="D12:D13" si="5">SUM(C12,-C10)</f>
        <v>210</v>
      </c>
      <c r="E12" s="4">
        <v>4.71</v>
      </c>
      <c r="F12" s="8">
        <f t="shared" ref="F12:F13" si="6">PRODUCT(D12,E12)</f>
        <v>989.1</v>
      </c>
      <c r="G12" s="10">
        <f>SUM(F12,F13)</f>
        <v>989.1</v>
      </c>
      <c r="H12" s="10">
        <v>794.97</v>
      </c>
    </row>
    <row r="13" spans="1:8" x14ac:dyDescent="0.25">
      <c r="A13" s="6"/>
      <c r="B13" s="2" t="s">
        <v>1</v>
      </c>
      <c r="C13" s="2">
        <v>1524</v>
      </c>
      <c r="D13" s="2">
        <f t="shared" si="5"/>
        <v>0</v>
      </c>
      <c r="E13" s="4">
        <v>2.5499999999999998</v>
      </c>
      <c r="F13" s="8">
        <f t="shared" si="6"/>
        <v>0</v>
      </c>
      <c r="G13" s="9"/>
      <c r="H13" s="9"/>
    </row>
    <row r="14" spans="1:8" x14ac:dyDescent="0.25">
      <c r="A14" s="6">
        <v>44403</v>
      </c>
      <c r="B14" s="2" t="s">
        <v>0</v>
      </c>
      <c r="C14" s="2">
        <v>5863</v>
      </c>
      <c r="D14" s="2">
        <f t="shared" ref="D14:D15" si="7">SUM(C14,-C12)</f>
        <v>193</v>
      </c>
      <c r="E14" s="4">
        <v>4.96</v>
      </c>
      <c r="F14" s="8">
        <f t="shared" ref="F14:F15" si="8">PRODUCT(D14,E14)</f>
        <v>957.28</v>
      </c>
      <c r="G14" s="10">
        <f>SUM(F14,F15)</f>
        <v>1072.52</v>
      </c>
      <c r="H14" s="10">
        <v>1072.52</v>
      </c>
    </row>
    <row r="15" spans="1:8" x14ac:dyDescent="0.25">
      <c r="A15" s="6"/>
      <c r="B15" s="2" t="s">
        <v>1</v>
      </c>
      <c r="C15" s="2">
        <v>1567</v>
      </c>
      <c r="D15" s="2">
        <f t="shared" si="7"/>
        <v>43</v>
      </c>
      <c r="E15" s="4">
        <v>2.68</v>
      </c>
      <c r="F15" s="8">
        <f t="shared" si="8"/>
        <v>115.24000000000001</v>
      </c>
      <c r="G15" s="9"/>
      <c r="H15" s="9"/>
    </row>
    <row r="16" spans="1:8" x14ac:dyDescent="0.25">
      <c r="A16" s="6">
        <v>44435</v>
      </c>
      <c r="B16" s="2" t="s">
        <v>0</v>
      </c>
      <c r="C16" s="2">
        <v>6153</v>
      </c>
      <c r="D16" s="2">
        <f t="shared" ref="D16:D17" si="9">SUM(C16,-C14)</f>
        <v>290</v>
      </c>
      <c r="E16" s="4">
        <v>4.96</v>
      </c>
      <c r="F16" s="8">
        <f t="shared" ref="F16:F17" si="10">PRODUCT(D16,E16)</f>
        <v>1438.4</v>
      </c>
      <c r="G16" s="10">
        <f>SUM(F16,F17)</f>
        <v>1743.92</v>
      </c>
      <c r="H16" s="10">
        <v>1743.92</v>
      </c>
    </row>
    <row r="17" spans="1:8" x14ac:dyDescent="0.25">
      <c r="A17" s="6"/>
      <c r="B17" s="2" t="s">
        <v>1</v>
      </c>
      <c r="C17" s="2">
        <v>1681</v>
      </c>
      <c r="D17" s="2">
        <f t="shared" si="9"/>
        <v>114</v>
      </c>
      <c r="E17" s="4">
        <v>2.68</v>
      </c>
      <c r="F17" s="8">
        <f t="shared" si="10"/>
        <v>305.52000000000004</v>
      </c>
      <c r="G17" s="9"/>
      <c r="H17" s="9"/>
    </row>
    <row r="18" spans="1:8" x14ac:dyDescent="0.25">
      <c r="A18" s="6">
        <v>44487</v>
      </c>
      <c r="B18" s="2" t="s">
        <v>0</v>
      </c>
      <c r="C18" s="2">
        <v>6953</v>
      </c>
      <c r="D18" s="2">
        <f t="shared" ref="D18:D19" si="11">SUM(C18,-C16)</f>
        <v>800</v>
      </c>
      <c r="E18" s="4">
        <v>4.96</v>
      </c>
      <c r="F18" s="8">
        <f t="shared" ref="F18:F19" si="12">PRODUCT(D18,E18)</f>
        <v>3968</v>
      </c>
      <c r="G18" s="10">
        <f>SUM(F18,F19)</f>
        <v>4504</v>
      </c>
      <c r="H18" s="10">
        <v>4700</v>
      </c>
    </row>
    <row r="19" spans="1:8" x14ac:dyDescent="0.25">
      <c r="A19" s="6"/>
      <c r="B19" s="2" t="s">
        <v>1</v>
      </c>
      <c r="C19" s="2">
        <v>1881</v>
      </c>
      <c r="D19" s="2">
        <f t="shared" si="11"/>
        <v>200</v>
      </c>
      <c r="E19" s="4">
        <v>2.68</v>
      </c>
      <c r="F19" s="8">
        <f t="shared" si="12"/>
        <v>536</v>
      </c>
      <c r="G19" s="9"/>
      <c r="H19" s="9"/>
    </row>
    <row r="20" spans="1:8" x14ac:dyDescent="0.25">
      <c r="F20" s="11" t="s">
        <v>10</v>
      </c>
      <c r="G20" s="12">
        <f>SUM(G2:G19)</f>
        <v>14072.390000000001</v>
      </c>
      <c r="H20" s="12">
        <f>SUM(H2:H19)</f>
        <v>14247.34</v>
      </c>
    </row>
    <row r="21" spans="1:8" x14ac:dyDescent="0.25">
      <c r="F21" s="9" t="s">
        <v>11</v>
      </c>
      <c r="G21" s="9"/>
      <c r="H21" s="10">
        <f>SUM(H20,-G20)</f>
        <v>174.94999999999891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2021-10-27T18:00:58Z</dcterms:modified>
</cp:coreProperties>
</file>