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D3" i="1"/>
  <c r="F4" i="1" l="1"/>
  <c r="F3" i="1"/>
  <c r="G3" i="1" l="1"/>
  <c r="H25" i="1"/>
  <c r="D7" i="1" l="1"/>
  <c r="F7" i="1" s="1"/>
  <c r="D6" i="1"/>
  <c r="F6" i="1" s="1"/>
  <c r="G6" i="1" s="1"/>
  <c r="G25" i="1" s="1"/>
  <c r="D9" i="1" l="1"/>
  <c r="F9" i="1" s="1"/>
  <c r="D8" i="1"/>
  <c r="G8" i="1" l="1"/>
  <c r="D11" i="1"/>
  <c r="D10" i="1"/>
  <c r="D13" i="1"/>
  <c r="F13" i="1" s="1"/>
  <c r="D12" i="1"/>
  <c r="F12" i="1" s="1"/>
  <c r="D16" i="1"/>
  <c r="F16" i="1" s="1"/>
  <c r="D15" i="1"/>
  <c r="F15" i="1" s="1"/>
  <c r="D18" i="1"/>
  <c r="F18" i="1" s="1"/>
  <c r="D17" i="1"/>
  <c r="F17" i="1" s="1"/>
  <c r="D21" i="1"/>
  <c r="F21" i="1" s="1"/>
  <c r="D20" i="1"/>
  <c r="F20" i="1" s="1"/>
  <c r="G17" i="1" l="1"/>
  <c r="G20" i="1"/>
  <c r="G15" i="1"/>
  <c r="G12" i="1"/>
  <c r="F11" i="1" l="1"/>
  <c r="F10" i="1"/>
  <c r="G10" i="1" l="1"/>
  <c r="H26" i="1" l="1"/>
</calcChain>
</file>

<file path=xl/sharedStrings.xml><?xml version="1.0" encoding="utf-8"?>
<sst xmlns="http://schemas.openxmlformats.org/spreadsheetml/2006/main" count="37" uniqueCount="18">
  <si>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</si>
  <si>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</si>
  <si>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</si>
  <si>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</si>
  <si>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</si>
  <si>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</si>
  <si>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</si>
  <si>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</si>
  <si>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</si>
  <si>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</si>
  <si>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</si>
  <si>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</si>
  <si>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</si>
  <si>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</si>
  <si>
    <t>начислены пени 132д</t>
  </si>
  <si>
    <t>пени</t>
  </si>
  <si>
    <t>начислены пени 239д</t>
  </si>
  <si>
    <t>начислены пени 133 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</si>
</sst>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/>
    <xf numFmtId="0" fontId="1" fillId="4" borderId="1" xfId="0" applyFont="1" applyFill="1" applyBorder="1"/>
    <xf numFmtId="14" fontId="1" fillId="0" borderId="1" xfId="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0" fontId="4" fillId="3" borderId="1" xfId="0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G2" sqref="G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7.25" customHeight="1" x14ac:dyDescent="0.25">
      <c r="A2" s="19">
        <v>44533</v>
      </c>
      <c r="B2" s="12" t="s">
        <v>12</v>
      </c>
      <c r="C2" s="12">
        <v>0</v>
      </c>
      <c r="D2" s="13" t="s">
        <v>17</v>
      </c>
      <c r="E2" s="12">
        <v>0</v>
      </c>
      <c r="F2" s="14">
        <v>0</v>
      </c>
      <c r="G2" s="33">
        <v>731.33</v>
      </c>
      <c r="H2" s="4"/>
    </row>
    <row r="3" spans="1:8" ht="17.25" customHeight="1" x14ac:dyDescent="0.25">
      <c r="A3" s="19">
        <v>44533</v>
      </c>
      <c r="B3" s="20" t="s">
        <v>0</v>
      </c>
      <c r="C3" s="20">
        <v>11550</v>
      </c>
      <c r="D3" s="32">
        <f>SUM(C3,-C6)</f>
        <v>943</v>
      </c>
      <c r="E3" s="21">
        <v>4.96</v>
      </c>
      <c r="F3" s="22">
        <f>D3*E3</f>
        <v>4677.28</v>
      </c>
      <c r="G3" s="31">
        <f>SUM(F3,F4)</f>
        <v>7863.7999999999993</v>
      </c>
      <c r="H3" s="24">
        <v>7473.48</v>
      </c>
    </row>
    <row r="4" spans="1:8" ht="17.25" customHeight="1" x14ac:dyDescent="0.25">
      <c r="A4" s="19"/>
      <c r="B4" s="20" t="s">
        <v>1</v>
      </c>
      <c r="C4" s="20">
        <v>6489</v>
      </c>
      <c r="D4" s="32">
        <f>SUM(C4,-C7)</f>
        <v>1189</v>
      </c>
      <c r="E4" s="21">
        <v>2.68</v>
      </c>
      <c r="F4" s="22">
        <f>D4*E4</f>
        <v>3186.52</v>
      </c>
      <c r="G4" s="24"/>
      <c r="H4" s="24"/>
    </row>
    <row r="5" spans="1:8" ht="16.5" customHeight="1" x14ac:dyDescent="0.25">
      <c r="A5" s="25">
        <v>44412</v>
      </c>
      <c r="B5" s="12" t="s">
        <v>12</v>
      </c>
      <c r="C5" s="12">
        <v>0</v>
      </c>
      <c r="D5" s="13" t="s">
        <v>16</v>
      </c>
      <c r="E5" s="12">
        <v>0</v>
      </c>
      <c r="F5" s="14">
        <v>0</v>
      </c>
      <c r="G5" s="33">
        <v>2409.4499999999998</v>
      </c>
      <c r="H5" s="4"/>
    </row>
    <row r="6" spans="1:8" x14ac:dyDescent="0.25">
      <c r="A6" s="19">
        <v>44412</v>
      </c>
      <c r="B6" s="20" t="s">
        <v>0</v>
      </c>
      <c r="C6" s="20">
        <v>10607</v>
      </c>
      <c r="D6" s="32">
        <f t="shared" ref="D6:D11" si="0">SUM(C6,-C8)</f>
        <v>1089</v>
      </c>
      <c r="E6" s="21">
        <v>4.96</v>
      </c>
      <c r="F6" s="22">
        <f>D6*E6</f>
        <v>5401.44</v>
      </c>
      <c r="G6" s="31">
        <f>SUM(F6,F7)</f>
        <v>6827.2</v>
      </c>
      <c r="H6" s="24">
        <v>12107.79</v>
      </c>
    </row>
    <row r="7" spans="1:8" x14ac:dyDescent="0.25">
      <c r="A7" s="19"/>
      <c r="B7" s="20" t="s">
        <v>1</v>
      </c>
      <c r="C7" s="20">
        <v>5300</v>
      </c>
      <c r="D7" s="32">
        <f t="shared" si="0"/>
        <v>532</v>
      </c>
      <c r="E7" s="21">
        <v>2.68</v>
      </c>
      <c r="F7" s="22">
        <f>D7*E7</f>
        <v>1425.76</v>
      </c>
      <c r="G7" s="24"/>
      <c r="H7" s="24"/>
    </row>
    <row r="8" spans="1:8" x14ac:dyDescent="0.25">
      <c r="A8" s="26">
        <v>44190</v>
      </c>
      <c r="B8" s="27" t="s">
        <v>0</v>
      </c>
      <c r="C8" s="27">
        <v>9518</v>
      </c>
      <c r="D8" s="27">
        <f t="shared" si="0"/>
        <v>0</v>
      </c>
      <c r="E8" s="27">
        <v>4.71</v>
      </c>
      <c r="F8" s="28" t="s">
        <v>15</v>
      </c>
      <c r="G8" s="29">
        <f>SUM(F8,F9)</f>
        <v>0</v>
      </c>
      <c r="H8" s="30">
        <v>1440.42</v>
      </c>
    </row>
    <row r="9" spans="1:8" x14ac:dyDescent="0.25">
      <c r="A9" s="3"/>
      <c r="B9" s="2" t="s">
        <v>1</v>
      </c>
      <c r="C9" s="2">
        <v>4768</v>
      </c>
      <c r="D9" s="2">
        <f t="shared" si="0"/>
        <v>0</v>
      </c>
      <c r="E9" s="6">
        <v>2.5499999999999998</v>
      </c>
      <c r="F9" s="8">
        <f>D9*E9</f>
        <v>0</v>
      </c>
      <c r="G9" s="9"/>
      <c r="H9" s="9"/>
    </row>
    <row r="10" spans="1:8" x14ac:dyDescent="0.25">
      <c r="A10" s="19">
        <v>44172</v>
      </c>
      <c r="B10" s="20" t="s">
        <v>0</v>
      </c>
      <c r="C10" s="20">
        <v>9518</v>
      </c>
      <c r="D10" s="20">
        <f t="shared" si="0"/>
        <v>615</v>
      </c>
      <c r="E10" s="21">
        <v>4.71</v>
      </c>
      <c r="F10" s="22">
        <f>D10*E10</f>
        <v>2896.65</v>
      </c>
      <c r="G10" s="23">
        <f>SUM(F10,F11)</f>
        <v>3707.55</v>
      </c>
      <c r="H10" s="24">
        <v>3707.55</v>
      </c>
    </row>
    <row r="11" spans="1:8" x14ac:dyDescent="0.25">
      <c r="A11" s="19"/>
      <c r="B11" s="20" t="s">
        <v>1</v>
      </c>
      <c r="C11" s="20">
        <v>4768</v>
      </c>
      <c r="D11" s="20">
        <f t="shared" si="0"/>
        <v>318</v>
      </c>
      <c r="E11" s="21">
        <v>2.5499999999999998</v>
      </c>
      <c r="F11" s="22">
        <f>D11*E11</f>
        <v>810.9</v>
      </c>
      <c r="G11" s="24"/>
      <c r="H11" s="24"/>
    </row>
    <row r="12" spans="1:8" x14ac:dyDescent="0.25">
      <c r="A12" s="3">
        <v>44160</v>
      </c>
      <c r="B12" s="2" t="s">
        <v>0</v>
      </c>
      <c r="C12" s="2">
        <v>8903</v>
      </c>
      <c r="D12" s="2">
        <f>SUM(C12,-C15)</f>
        <v>411</v>
      </c>
      <c r="E12" s="6">
        <v>4.71</v>
      </c>
      <c r="F12" s="8">
        <f>D12*E12</f>
        <v>1935.81</v>
      </c>
      <c r="G12" s="10">
        <f>SUM(F12,F13)</f>
        <v>2374.41</v>
      </c>
      <c r="H12" s="9">
        <v>2374.41</v>
      </c>
    </row>
    <row r="13" spans="1:8" x14ac:dyDescent="0.25">
      <c r="A13" s="3"/>
      <c r="B13" s="2" t="s">
        <v>1</v>
      </c>
      <c r="C13" s="2">
        <v>4450</v>
      </c>
      <c r="D13" s="2">
        <f>SUM(C13,-C16)</f>
        <v>172</v>
      </c>
      <c r="E13" s="6">
        <v>2.5499999999999998</v>
      </c>
      <c r="F13" s="8">
        <f>D13*E13</f>
        <v>438.59999999999997</v>
      </c>
      <c r="G13" s="9"/>
      <c r="H13" s="9"/>
    </row>
    <row r="14" spans="1:8" x14ac:dyDescent="0.25">
      <c r="A14" s="11">
        <v>44158</v>
      </c>
      <c r="B14" s="12" t="s">
        <v>12</v>
      </c>
      <c r="C14" s="12">
        <v>0</v>
      </c>
      <c r="D14" s="13" t="s">
        <v>14</v>
      </c>
      <c r="E14" s="12">
        <v>0</v>
      </c>
      <c r="F14" s="14">
        <v>0</v>
      </c>
      <c r="G14" s="16">
        <v>654.53</v>
      </c>
      <c r="H14" s="9"/>
    </row>
    <row r="15" spans="1:8" x14ac:dyDescent="0.25">
      <c r="A15" s="3">
        <v>44158</v>
      </c>
      <c r="B15" s="2" t="s">
        <v>0</v>
      </c>
      <c r="C15" s="2">
        <v>8492</v>
      </c>
      <c r="D15" s="2">
        <f>SUM(C15,-C17)</f>
        <v>1164</v>
      </c>
      <c r="E15" s="6">
        <v>4.71</v>
      </c>
      <c r="F15" s="8">
        <f>D15*E15</f>
        <v>5482.44</v>
      </c>
      <c r="G15" s="17">
        <f>SUM(F15,F16)</f>
        <v>7114.44</v>
      </c>
      <c r="H15" s="18">
        <v>6781.56</v>
      </c>
    </row>
    <row r="16" spans="1:8" x14ac:dyDescent="0.25">
      <c r="A16" s="3"/>
      <c r="B16" s="2" t="s">
        <v>1</v>
      </c>
      <c r="C16" s="2">
        <v>4278</v>
      </c>
      <c r="D16" s="2">
        <f>SUM(C16,-C18)</f>
        <v>640</v>
      </c>
      <c r="E16" s="6">
        <v>2.5499999999999998</v>
      </c>
      <c r="F16" s="8">
        <f>D16*E16</f>
        <v>1632</v>
      </c>
      <c r="G16" s="9"/>
      <c r="H16" s="9"/>
    </row>
    <row r="17" spans="1:8" x14ac:dyDescent="0.25">
      <c r="A17" s="3">
        <v>44025</v>
      </c>
      <c r="B17" s="2" t="s">
        <v>0</v>
      </c>
      <c r="C17" s="2">
        <v>7328</v>
      </c>
      <c r="D17" s="2">
        <f>SUM(C17,-C20)</f>
        <v>502</v>
      </c>
      <c r="E17" s="6">
        <v>4.49</v>
      </c>
      <c r="F17" s="8">
        <f>D17*E17</f>
        <v>2253.98</v>
      </c>
      <c r="G17" s="10">
        <f>SUM(F17,F18)</f>
        <v>2902.79</v>
      </c>
      <c r="H17" s="9">
        <v>2902.79</v>
      </c>
    </row>
    <row r="18" spans="1:8" x14ac:dyDescent="0.25">
      <c r="A18" s="3"/>
      <c r="B18" s="2" t="s">
        <v>1</v>
      </c>
      <c r="C18" s="2">
        <v>3638</v>
      </c>
      <c r="D18" s="2">
        <f>SUM(C18,-C21)</f>
        <v>267</v>
      </c>
      <c r="E18" s="6">
        <v>2.4300000000000002</v>
      </c>
      <c r="F18" s="8">
        <f>D18*E18</f>
        <v>648.81000000000006</v>
      </c>
      <c r="G18" s="9"/>
      <c r="H18" s="9"/>
    </row>
    <row r="19" spans="1:8" x14ac:dyDescent="0.25">
      <c r="A19" s="11">
        <v>43979</v>
      </c>
      <c r="B19" s="12" t="s">
        <v>12</v>
      </c>
      <c r="C19" s="12">
        <v>0</v>
      </c>
      <c r="D19" s="13" t="s">
        <v>13</v>
      </c>
      <c r="E19" s="12">
        <v>0</v>
      </c>
      <c r="F19" s="14">
        <v>0</v>
      </c>
      <c r="G19" s="15">
        <v>483.64</v>
      </c>
      <c r="H19" s="9"/>
    </row>
    <row r="20" spans="1:8" x14ac:dyDescent="0.25">
      <c r="A20" s="3">
        <v>43979</v>
      </c>
      <c r="B20" s="2" t="s">
        <v>0</v>
      </c>
      <c r="C20" s="2">
        <v>6826</v>
      </c>
      <c r="D20" s="2">
        <f>SUM(C20,-C22)</f>
        <v>789</v>
      </c>
      <c r="E20" s="6">
        <v>4.49</v>
      </c>
      <c r="F20" s="8">
        <f>D20*E20</f>
        <v>3542.61</v>
      </c>
      <c r="G20" s="10">
        <f>SUM(F20,F21)</f>
        <v>4478.16</v>
      </c>
      <c r="H20" s="9">
        <v>4478.16</v>
      </c>
    </row>
    <row r="21" spans="1:8" x14ac:dyDescent="0.25">
      <c r="A21" s="3"/>
      <c r="B21" s="2" t="s">
        <v>1</v>
      </c>
      <c r="C21" s="2">
        <v>3371</v>
      </c>
      <c r="D21" s="2">
        <f>SUM(C21,-C23)</f>
        <v>385</v>
      </c>
      <c r="E21" s="6">
        <v>2.4300000000000002</v>
      </c>
      <c r="F21" s="8">
        <f>D21*E21</f>
        <v>935.55000000000007</v>
      </c>
      <c r="G21" s="9"/>
      <c r="H21" s="9"/>
    </row>
    <row r="22" spans="1:8" x14ac:dyDescent="0.25">
      <c r="A22" s="3">
        <v>43829</v>
      </c>
      <c r="B22" s="2" t="s">
        <v>0</v>
      </c>
      <c r="C22" s="2">
        <v>6037</v>
      </c>
      <c r="D22" s="2"/>
      <c r="E22" s="6"/>
      <c r="F22" s="8"/>
      <c r="G22" s="10"/>
      <c r="H22" s="9"/>
    </row>
    <row r="23" spans="1:8" x14ac:dyDescent="0.25">
      <c r="A23" s="3"/>
      <c r="B23" s="2" t="s">
        <v>1</v>
      </c>
      <c r="C23" s="2">
        <v>2986</v>
      </c>
      <c r="D23" s="2"/>
      <c r="E23" s="6"/>
      <c r="F23" s="8"/>
      <c r="G23" s="9"/>
      <c r="H23" s="9"/>
    </row>
    <row r="24" spans="1:8" x14ac:dyDescent="0.25">
      <c r="A24" s="3"/>
      <c r="B24" s="2"/>
      <c r="C24" s="2"/>
      <c r="D24" s="2"/>
      <c r="E24" s="6"/>
      <c r="F24" s="8"/>
      <c r="G24" s="9"/>
      <c r="H24" s="9"/>
    </row>
    <row r="25" spans="1:8" x14ac:dyDescent="0.25">
      <c r="F25" s="9" t="s">
        <v>10</v>
      </c>
      <c r="G25" s="10">
        <f>SUM(G5:G24)</f>
        <v>30952.170000000002</v>
      </c>
      <c r="H25" s="10">
        <f>SUM(H5:H24)</f>
        <v>33792.680000000008</v>
      </c>
    </row>
    <row r="26" spans="1:8" x14ac:dyDescent="0.25">
      <c r="F26" s="9" t="s">
        <v>11</v>
      </c>
      <c r="G26" s="9"/>
      <c r="H26" s="10">
        <f>SUM(H25,-G25)</f>
        <v>2840.5100000000057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2021-12-19T07:31:06Z</dcterms:modified>
</cp:coreProperties>
</file>