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28" i="1" l="1"/>
  <c r="F28" i="1" s="1"/>
  <c r="D27" i="1"/>
  <c r="F27" i="1" s="1"/>
  <c r="G27" i="1" s="1"/>
  <c r="H29" i="1" l="1"/>
  <c r="D26" i="1" l="1"/>
  <c r="F26" i="1" s="1"/>
  <c r="D25" i="1"/>
  <c r="F25" i="1" s="1"/>
  <c r="G25" i="1" l="1"/>
  <c r="D24" i="1"/>
  <c r="F24" i="1" s="1"/>
  <c r="D23" i="1"/>
  <c r="F23" i="1" s="1"/>
  <c r="G23" i="1" s="1"/>
  <c r="D22" i="1" l="1"/>
  <c r="F22" i="1" s="1"/>
  <c r="D21" i="1"/>
  <c r="F21" i="1" s="1"/>
  <c r="G21" i="1" l="1"/>
  <c r="D20" i="1"/>
  <c r="F20" i="1" s="1"/>
  <c r="D19" i="1"/>
  <c r="F19" i="1" s="1"/>
  <c r="G19" i="1" l="1"/>
  <c r="D18" i="1"/>
  <c r="F18" i="1" s="1"/>
  <c r="D17" i="1"/>
  <c r="F17" i="1" s="1"/>
  <c r="G17" i="1" l="1"/>
  <c r="D16" i="1"/>
  <c r="F16" i="1" s="1"/>
  <c r="D15" i="1"/>
  <c r="F15" i="1" s="1"/>
  <c r="G15" i="1" l="1"/>
  <c r="F14" i="1"/>
  <c r="F13" i="1"/>
  <c r="G13" i="1" l="1"/>
  <c r="D10" i="1"/>
  <c r="F10" i="1" s="1"/>
  <c r="G29" i="1" l="1"/>
  <c r="H30" i="1" s="1"/>
  <c r="D9" i="1"/>
  <c r="F9" i="1" s="1"/>
  <c r="D8" i="1" l="1"/>
  <c r="F8" i="1" s="1"/>
  <c r="D7" i="1" l="1"/>
  <c r="F7" i="1" s="1"/>
  <c r="D6" i="1" l="1"/>
  <c r="F6" i="1" s="1"/>
  <c r="D5" i="1"/>
  <c r="F5" i="1" s="1"/>
  <c r="D4" i="1"/>
  <c r="F4" i="1" s="1"/>
  <c r="D3" i="1"/>
  <c r="F3" i="1" s="1"/>
</calcChain>
</file>

<file path=xl/sharedStrings.xml><?xml version="1.0" encoding="utf-8"?>
<sst xmlns="http://schemas.openxmlformats.org/spreadsheetml/2006/main" count="39" uniqueCount="14">
  <si>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</si>
  <si>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</si>
  <si>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</si>
  <si>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</si>
  <si>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</si>
  <si>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</si>
  <si>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</si>
  <si>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</si>
  <si>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</si>
  <si>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</si>
  <si>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остаток</t>
  </si>
  <si>
    <t>Т2</t>
  </si>
  <si>
    <t>новый</t>
  </si>
  <si>
    <t>счет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</si>
</sst>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/>
    <xf numFmtId="14" fontId="1" fillId="2" borderId="1" xfId="0" applyNumberFormat="1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0"/>
  <sheetViews>
    <sheetView tabSelected="1" topLeftCell="A16" workbookViewId="0">
      <selection activeCell="A27" sqref="A27"/>
    </sheetView>
  </sheetViews>
  <sheetFormatPr defaultRowHeight="15.75" x14ac:dyDescent="0.25"/>
  <cols>
    <col min="1" max="1" width="13.42578125" style="1" customWidth="1"/>
    <col min="2" max="2" width="8.710937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3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5" t="s">
        <v>2</v>
      </c>
      <c r="B1" s="5" t="s">
        <v>5</v>
      </c>
      <c r="C1" s="7" t="s">
        <v>3</v>
      </c>
      <c r="D1" s="5" t="s">
        <v>4</v>
      </c>
      <c r="E1" s="5" t="s">
        <v>1</v>
      </c>
      <c r="F1" s="7" t="s">
        <v>6</v>
      </c>
      <c r="G1" s="5" t="s">
        <v>7</v>
      </c>
      <c r="H1" s="5" t="s">
        <v>8</v>
      </c>
    </row>
    <row r="2" spans="1:8" ht="19.5" customHeight="1" x14ac:dyDescent="0.25">
      <c r="A2" s="4">
        <v>43372</v>
      </c>
      <c r="B2" s="3" t="s">
        <v>0</v>
      </c>
      <c r="C2" s="3">
        <v>10689</v>
      </c>
      <c r="D2" s="3"/>
      <c r="E2" s="6"/>
      <c r="F2" s="6"/>
      <c r="G2" s="2"/>
      <c r="H2" s="2"/>
    </row>
    <row r="3" spans="1:8" ht="19.5" customHeight="1" x14ac:dyDescent="0.25">
      <c r="A3" s="4">
        <v>43611</v>
      </c>
      <c r="B3" s="3" t="s">
        <v>0</v>
      </c>
      <c r="C3" s="3">
        <v>10889</v>
      </c>
      <c r="D3" s="3">
        <f t="shared" ref="D3:D5" si="0">C3-C2</f>
        <v>200</v>
      </c>
      <c r="E3" s="6">
        <v>4.57</v>
      </c>
      <c r="F3" s="6">
        <f t="shared" ref="F3:F4" si="1">D3*E3</f>
        <v>914</v>
      </c>
      <c r="G3" s="9">
        <v>914</v>
      </c>
      <c r="H3" s="9">
        <v>914</v>
      </c>
    </row>
    <row r="4" spans="1:8" ht="19.5" customHeight="1" x14ac:dyDescent="0.25">
      <c r="A4" s="4">
        <v>43643</v>
      </c>
      <c r="B4" s="3" t="s">
        <v>0</v>
      </c>
      <c r="C4" s="3">
        <v>11089</v>
      </c>
      <c r="D4" s="3">
        <f t="shared" si="0"/>
        <v>200</v>
      </c>
      <c r="E4" s="6">
        <v>4.57</v>
      </c>
      <c r="F4" s="6">
        <f t="shared" si="1"/>
        <v>914</v>
      </c>
      <c r="G4" s="9">
        <v>914</v>
      </c>
      <c r="H4" s="9">
        <v>914</v>
      </c>
    </row>
    <row r="5" spans="1:8" x14ac:dyDescent="0.25">
      <c r="A5" s="4">
        <v>43691</v>
      </c>
      <c r="B5" s="3" t="s">
        <v>0</v>
      </c>
      <c r="C5" s="3">
        <v>11189</v>
      </c>
      <c r="D5" s="3">
        <f t="shared" si="0"/>
        <v>100</v>
      </c>
      <c r="E5" s="6">
        <v>4.49</v>
      </c>
      <c r="F5" s="6">
        <f t="shared" ref="F5:F10" si="2">D5*E5</f>
        <v>449</v>
      </c>
      <c r="G5" s="9">
        <v>449</v>
      </c>
      <c r="H5" s="9">
        <v>457</v>
      </c>
    </row>
    <row r="6" spans="1:8" x14ac:dyDescent="0.25">
      <c r="A6" s="4">
        <v>43725</v>
      </c>
      <c r="B6" s="3" t="s">
        <v>0</v>
      </c>
      <c r="C6" s="3">
        <v>11289</v>
      </c>
      <c r="D6" s="3">
        <f>C6-C5</f>
        <v>100</v>
      </c>
      <c r="E6" s="6">
        <v>4.49</v>
      </c>
      <c r="F6" s="6">
        <f t="shared" si="2"/>
        <v>449</v>
      </c>
      <c r="G6" s="9">
        <v>449</v>
      </c>
      <c r="H6" s="9">
        <v>449</v>
      </c>
    </row>
    <row r="7" spans="1:8" x14ac:dyDescent="0.25">
      <c r="A7" s="4">
        <v>43969</v>
      </c>
      <c r="B7" s="3" t="s">
        <v>0</v>
      </c>
      <c r="C7" s="3">
        <v>11389</v>
      </c>
      <c r="D7" s="3">
        <f>C7-C6</f>
        <v>100</v>
      </c>
      <c r="E7" s="6">
        <v>4.49</v>
      </c>
      <c r="F7" s="6">
        <f t="shared" si="2"/>
        <v>449</v>
      </c>
      <c r="G7" s="9">
        <v>449</v>
      </c>
      <c r="H7" s="9">
        <v>449</v>
      </c>
    </row>
    <row r="8" spans="1:8" x14ac:dyDescent="0.25">
      <c r="A8" s="4">
        <v>44000</v>
      </c>
      <c r="B8" s="3" t="s">
        <v>0</v>
      </c>
      <c r="C8" s="3">
        <v>11489</v>
      </c>
      <c r="D8" s="3">
        <f>C8-C7</f>
        <v>100</v>
      </c>
      <c r="E8" s="6">
        <v>4.49</v>
      </c>
      <c r="F8" s="6">
        <f t="shared" si="2"/>
        <v>449</v>
      </c>
      <c r="G8" s="9">
        <v>449</v>
      </c>
      <c r="H8" s="9">
        <v>441</v>
      </c>
    </row>
    <row r="9" spans="1:8" x14ac:dyDescent="0.25">
      <c r="A9" s="4">
        <v>44036</v>
      </c>
      <c r="B9" s="3" t="s">
        <v>0</v>
      </c>
      <c r="C9" s="3">
        <v>11789</v>
      </c>
      <c r="D9" s="3">
        <f>C9-C8</f>
        <v>300</v>
      </c>
      <c r="E9" s="6">
        <v>4.71</v>
      </c>
      <c r="F9" s="6">
        <f t="shared" si="2"/>
        <v>1413</v>
      </c>
      <c r="G9" s="9">
        <v>1413</v>
      </c>
      <c r="H9" s="9">
        <v>1413</v>
      </c>
    </row>
    <row r="10" spans="1:8" x14ac:dyDescent="0.25">
      <c r="A10" s="4">
        <v>44074</v>
      </c>
      <c r="B10" s="3" t="s">
        <v>0</v>
      </c>
      <c r="C10" s="3">
        <v>11832</v>
      </c>
      <c r="D10" s="3">
        <f>C10-C9</f>
        <v>43</v>
      </c>
      <c r="E10" s="6">
        <v>4.71</v>
      </c>
      <c r="F10" s="6">
        <f t="shared" si="2"/>
        <v>202.53</v>
      </c>
      <c r="G10" s="9">
        <v>202.53</v>
      </c>
      <c r="H10" s="9">
        <v>202.53</v>
      </c>
    </row>
    <row r="11" spans="1:8" x14ac:dyDescent="0.25">
      <c r="A11" s="4">
        <v>44074</v>
      </c>
      <c r="B11" s="3" t="s">
        <v>0</v>
      </c>
      <c r="C11" s="3">
        <v>0</v>
      </c>
      <c r="D11" s="3" t="s">
        <v>12</v>
      </c>
      <c r="E11" s="6">
        <v>0</v>
      </c>
      <c r="F11" s="6">
        <v>0</v>
      </c>
      <c r="G11" s="9">
        <v>0</v>
      </c>
      <c r="H11" s="9">
        <v>0</v>
      </c>
    </row>
    <row r="12" spans="1:8" x14ac:dyDescent="0.25">
      <c r="A12" s="4"/>
      <c r="B12" s="3" t="s">
        <v>11</v>
      </c>
      <c r="C12" s="3">
        <v>0</v>
      </c>
      <c r="D12" s="3" t="s">
        <v>13</v>
      </c>
      <c r="E12" s="6">
        <v>0</v>
      </c>
      <c r="F12" s="6">
        <v>0</v>
      </c>
      <c r="G12" s="9">
        <v>0</v>
      </c>
      <c r="H12" s="9">
        <v>0</v>
      </c>
    </row>
    <row r="13" spans="1:8" x14ac:dyDescent="0.25">
      <c r="A13" s="4">
        <v>44103</v>
      </c>
      <c r="B13" s="3" t="s">
        <v>0</v>
      </c>
      <c r="C13" s="3">
        <v>150</v>
      </c>
      <c r="D13" s="3">
        <v>150</v>
      </c>
      <c r="E13" s="6">
        <v>4.71</v>
      </c>
      <c r="F13" s="6">
        <f t="shared" ref="F13:F14" si="3">D13*E13</f>
        <v>706.5</v>
      </c>
      <c r="G13" s="9">
        <f>SUM(F13,F14)</f>
        <v>885</v>
      </c>
      <c r="H13" s="9">
        <v>885</v>
      </c>
    </row>
    <row r="14" spans="1:8" x14ac:dyDescent="0.25">
      <c r="A14" s="4"/>
      <c r="B14" s="3" t="s">
        <v>11</v>
      </c>
      <c r="C14" s="3">
        <v>70</v>
      </c>
      <c r="D14" s="3">
        <v>70</v>
      </c>
      <c r="E14" s="6">
        <v>2.5499999999999998</v>
      </c>
      <c r="F14" s="6">
        <f t="shared" si="3"/>
        <v>178.5</v>
      </c>
      <c r="G14" s="9"/>
      <c r="H14" s="9"/>
    </row>
    <row r="15" spans="1:8" x14ac:dyDescent="0.25">
      <c r="A15" s="4">
        <v>44153</v>
      </c>
      <c r="B15" s="3" t="s">
        <v>0</v>
      </c>
      <c r="C15" s="3">
        <v>500</v>
      </c>
      <c r="D15" s="3">
        <f t="shared" ref="D15:D22" si="4">SUM(C15,-C13)</f>
        <v>350</v>
      </c>
      <c r="E15" s="6">
        <v>4.71</v>
      </c>
      <c r="F15" s="6">
        <f t="shared" ref="F15:F16" si="5">D15*E15</f>
        <v>1648.5</v>
      </c>
      <c r="G15" s="9">
        <f>SUM(F15,F16)</f>
        <v>1852.5</v>
      </c>
      <c r="H15" s="9">
        <v>1852.5</v>
      </c>
    </row>
    <row r="16" spans="1:8" x14ac:dyDescent="0.25">
      <c r="A16" s="4"/>
      <c r="B16" s="3" t="s">
        <v>11</v>
      </c>
      <c r="C16" s="3">
        <v>150</v>
      </c>
      <c r="D16" s="3">
        <f t="shared" si="4"/>
        <v>80</v>
      </c>
      <c r="E16" s="6">
        <v>2.5499999999999998</v>
      </c>
      <c r="F16" s="6">
        <f t="shared" si="5"/>
        <v>204</v>
      </c>
      <c r="G16" s="9"/>
      <c r="H16" s="9"/>
    </row>
    <row r="17" spans="1:8" x14ac:dyDescent="0.25">
      <c r="A17" s="4">
        <v>44341</v>
      </c>
      <c r="B17" s="3" t="s">
        <v>0</v>
      </c>
      <c r="C17" s="3">
        <v>660</v>
      </c>
      <c r="D17" s="3">
        <f t="shared" si="4"/>
        <v>160</v>
      </c>
      <c r="E17" s="6">
        <v>4.71</v>
      </c>
      <c r="F17" s="6">
        <f t="shared" ref="F17:F18" si="6">D17*E17</f>
        <v>753.6</v>
      </c>
      <c r="G17" s="9">
        <f>SUM(F17,F18)</f>
        <v>830.1</v>
      </c>
      <c r="H17" s="9">
        <v>830.1</v>
      </c>
    </row>
    <row r="18" spans="1:8" x14ac:dyDescent="0.25">
      <c r="A18" s="4"/>
      <c r="B18" s="3" t="s">
        <v>11</v>
      </c>
      <c r="C18" s="3">
        <v>180</v>
      </c>
      <c r="D18" s="3">
        <f t="shared" si="4"/>
        <v>30</v>
      </c>
      <c r="E18" s="6">
        <v>2.5499999999999998</v>
      </c>
      <c r="F18" s="6">
        <f t="shared" si="6"/>
        <v>76.5</v>
      </c>
      <c r="G18" s="9"/>
      <c r="H18" s="9"/>
    </row>
    <row r="19" spans="1:8" x14ac:dyDescent="0.25">
      <c r="A19" s="4">
        <v>44375</v>
      </c>
      <c r="B19" s="3" t="s">
        <v>0</v>
      </c>
      <c r="C19" s="3">
        <v>970</v>
      </c>
      <c r="D19" s="3">
        <f t="shared" si="4"/>
        <v>310</v>
      </c>
      <c r="E19" s="6">
        <v>4.71</v>
      </c>
      <c r="F19" s="6">
        <f t="shared" ref="F19:F20" si="7">D19*E19</f>
        <v>1460.1</v>
      </c>
      <c r="G19" s="9">
        <f>SUM(F19,F20)</f>
        <v>1689.6</v>
      </c>
      <c r="H19" s="9">
        <v>1689.6</v>
      </c>
    </row>
    <row r="20" spans="1:8" x14ac:dyDescent="0.25">
      <c r="A20" s="4"/>
      <c r="B20" s="3" t="s">
        <v>11</v>
      </c>
      <c r="C20" s="3">
        <v>270</v>
      </c>
      <c r="D20" s="3">
        <f t="shared" si="4"/>
        <v>90</v>
      </c>
      <c r="E20" s="6">
        <v>2.5499999999999998</v>
      </c>
      <c r="F20" s="6">
        <f t="shared" si="7"/>
        <v>229.49999999999997</v>
      </c>
      <c r="G20" s="9"/>
      <c r="H20" s="9"/>
    </row>
    <row r="21" spans="1:8" x14ac:dyDescent="0.25">
      <c r="A21" s="4">
        <v>44406</v>
      </c>
      <c r="B21" s="3" t="s">
        <v>0</v>
      </c>
      <c r="C21" s="3">
        <v>1070</v>
      </c>
      <c r="D21" s="3">
        <f t="shared" si="4"/>
        <v>100</v>
      </c>
      <c r="E21" s="6">
        <v>4.96</v>
      </c>
      <c r="F21" s="6">
        <f t="shared" ref="F21:F22" si="8">D21*E21</f>
        <v>496</v>
      </c>
      <c r="G21" s="9">
        <f>SUM(F21,F22)</f>
        <v>576.4</v>
      </c>
      <c r="H21" s="9">
        <v>576.4</v>
      </c>
    </row>
    <row r="22" spans="1:8" x14ac:dyDescent="0.25">
      <c r="A22" s="4"/>
      <c r="B22" s="3" t="s">
        <v>11</v>
      </c>
      <c r="C22" s="3">
        <v>300</v>
      </c>
      <c r="D22" s="3">
        <f t="shared" si="4"/>
        <v>30</v>
      </c>
      <c r="E22" s="6">
        <v>2.68</v>
      </c>
      <c r="F22" s="6">
        <f t="shared" si="8"/>
        <v>80.400000000000006</v>
      </c>
      <c r="G22" s="9"/>
      <c r="H22" s="9"/>
    </row>
    <row r="23" spans="1:8" x14ac:dyDescent="0.25">
      <c r="A23" s="4">
        <v>44466</v>
      </c>
      <c r="B23" s="3" t="s">
        <v>0</v>
      </c>
      <c r="C23" s="3">
        <v>1170</v>
      </c>
      <c r="D23" s="3">
        <f t="shared" ref="D23:D24" si="9">SUM(C23,-C21)</f>
        <v>100</v>
      </c>
      <c r="E23" s="6">
        <v>4.96</v>
      </c>
      <c r="F23" s="6">
        <f t="shared" ref="F23:F24" si="10">D23*E23</f>
        <v>496</v>
      </c>
      <c r="G23" s="9">
        <f>SUM(F23,F24)</f>
        <v>576.4</v>
      </c>
      <c r="H23" s="9">
        <v>576.4</v>
      </c>
    </row>
    <row r="24" spans="1:8" x14ac:dyDescent="0.25">
      <c r="A24" s="4"/>
      <c r="B24" s="3" t="s">
        <v>11</v>
      </c>
      <c r="C24" s="3">
        <v>330</v>
      </c>
      <c r="D24" s="3">
        <f t="shared" si="9"/>
        <v>30</v>
      </c>
      <c r="E24" s="6">
        <v>2.68</v>
      </c>
      <c r="F24" s="6">
        <f t="shared" si="10"/>
        <v>80.400000000000006</v>
      </c>
      <c r="G24" s="9"/>
      <c r="H24" s="9"/>
    </row>
    <row r="25" spans="1:8" x14ac:dyDescent="0.25">
      <c r="A25" s="4">
        <v>44501</v>
      </c>
      <c r="B25" s="3" t="s">
        <v>0</v>
      </c>
      <c r="C25" s="3">
        <v>1400</v>
      </c>
      <c r="D25" s="3">
        <f t="shared" ref="D25:D26" si="11">SUM(C25,-C23)</f>
        <v>230</v>
      </c>
      <c r="E25" s="6">
        <v>4.96</v>
      </c>
      <c r="F25" s="6">
        <f t="shared" ref="F25:F26" si="12">D25*E25</f>
        <v>1140.8</v>
      </c>
      <c r="G25" s="9">
        <f>SUM(F25,F26)</f>
        <v>1355.2</v>
      </c>
      <c r="H25" s="9">
        <v>1355.2</v>
      </c>
    </row>
    <row r="26" spans="1:8" x14ac:dyDescent="0.25">
      <c r="A26" s="4"/>
      <c r="B26" s="3" t="s">
        <v>11</v>
      </c>
      <c r="C26" s="3">
        <v>410</v>
      </c>
      <c r="D26" s="3">
        <f t="shared" si="11"/>
        <v>80</v>
      </c>
      <c r="E26" s="6">
        <v>2.68</v>
      </c>
      <c r="F26" s="6">
        <f t="shared" si="12"/>
        <v>214.4</v>
      </c>
      <c r="G26" s="9"/>
      <c r="H26" s="9"/>
    </row>
    <row r="27" spans="1:8" x14ac:dyDescent="0.25">
      <c r="A27" s="10">
        <v>44530</v>
      </c>
      <c r="B27" s="3" t="s">
        <v>0</v>
      </c>
      <c r="C27" s="3">
        <v>1620</v>
      </c>
      <c r="D27" s="3">
        <f t="shared" ref="D27:D28" si="13">SUM(C27,-C25)</f>
        <v>220</v>
      </c>
      <c r="E27" s="6">
        <v>4.96</v>
      </c>
      <c r="F27" s="6">
        <f t="shared" ref="F27:F28" si="14">D27*E27</f>
        <v>1091.2</v>
      </c>
      <c r="G27" s="9">
        <f>SUM(F27,F28)</f>
        <v>1332.4</v>
      </c>
      <c r="H27" s="9">
        <v>1332.4</v>
      </c>
    </row>
    <row r="28" spans="1:8" x14ac:dyDescent="0.25">
      <c r="A28" s="4"/>
      <c r="B28" s="3" t="s">
        <v>11</v>
      </c>
      <c r="C28" s="3">
        <v>500</v>
      </c>
      <c r="D28" s="3">
        <f t="shared" si="13"/>
        <v>90</v>
      </c>
      <c r="E28" s="6">
        <v>2.68</v>
      </c>
      <c r="F28" s="6">
        <f t="shared" si="14"/>
        <v>241.20000000000002</v>
      </c>
      <c r="G28" s="9"/>
      <c r="H28" s="9"/>
    </row>
    <row r="29" spans="1:8" x14ac:dyDescent="0.25">
      <c r="A29" s="4"/>
      <c r="B29" s="3"/>
      <c r="C29" s="3"/>
      <c r="D29" s="3"/>
      <c r="E29" s="3"/>
      <c r="F29" s="6" t="s">
        <v>9</v>
      </c>
      <c r="G29" s="9">
        <f>SUM(G3:G26)</f>
        <v>13004.73</v>
      </c>
      <c r="H29" s="9">
        <f>SUM(H3:H26)</f>
        <v>13004.73</v>
      </c>
    </row>
    <row r="30" spans="1:8" x14ac:dyDescent="0.25">
      <c r="A30" s="4"/>
      <c r="B30" s="3"/>
      <c r="C30" s="3"/>
      <c r="D30" s="3"/>
      <c r="E30" s="8"/>
      <c r="F30" s="6" t="s">
        <v>10</v>
      </c>
      <c r="G30" s="9"/>
      <c r="H30" s="9">
        <f>SUM(H29,-G29)</f>
        <v>0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2021-12-18T15:29:55Z</dcterms:modified>
</cp:coreProperties>
</file>