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 l="1"/>
  <c r="F29" i="1" s="1"/>
  <c r="D28" i="1"/>
  <c r="F28" i="1" s="1"/>
  <c r="G28" i="1" s="1"/>
  <c r="D27" i="1" l="1"/>
  <c r="F27" i="1" s="1"/>
  <c r="D26" i="1"/>
  <c r="F26" i="1" s="1"/>
  <c r="G26" i="1" s="1"/>
  <c r="D24" i="1" l="1"/>
  <c r="F24" i="1"/>
  <c r="D25" i="1"/>
  <c r="F25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 l="1"/>
  <c r="F5" i="1" s="1"/>
  <c r="D4" i="1"/>
  <c r="F4" i="1" s="1"/>
  <c r="G4" i="1" l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<sst xmlns="http://schemas.openxmlformats.org/spreadsheetml/2006/main" count="38" uniqueCount="12">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</sst>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selection activeCell="J31" sqref="J3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 t="shared" ref="F4:F9" si="1">D4*E4</f>
        <v>3816.5</v>
      </c>
      <c r="G4" s="11">
        <f>SUM(F4,F5)</f>
        <v>5031.5</v>
      </c>
      <c r="H4" s="12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 t="shared" si="1"/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2">C6-C4</f>
        <v>728</v>
      </c>
      <c r="E6" s="2">
        <v>4.49</v>
      </c>
      <c r="F6" s="8">
        <f t="shared" si="1"/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2"/>
        <v>301</v>
      </c>
      <c r="E7" s="2">
        <v>2.4300000000000002</v>
      </c>
      <c r="F7" s="8">
        <f t="shared" si="1"/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3">C8-C6</f>
        <v>385</v>
      </c>
      <c r="E8" s="2">
        <v>4.49</v>
      </c>
      <c r="F8" s="8">
        <f t="shared" si="1"/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3"/>
        <v>111</v>
      </c>
      <c r="E9" s="2">
        <v>2.4300000000000002</v>
      </c>
      <c r="F9" s="8">
        <f t="shared" si="1"/>
        <v>269.73</v>
      </c>
      <c r="G9" s="7"/>
      <c r="H9" s="10"/>
    </row>
    <row r="10" spans="1:8" x14ac:dyDescent="0.25">
      <c r="A10" s="6">
        <v>44012</v>
      </c>
      <c r="B10" s="2" t="s">
        <v>0</v>
      </c>
      <c r="C10" s="2">
        <v>46130</v>
      </c>
      <c r="D10" s="2">
        <f t="shared" ref="D10:D11" si="4">C10-C8</f>
        <v>400</v>
      </c>
      <c r="E10" s="2">
        <v>4.49</v>
      </c>
      <c r="F10" s="8">
        <f t="shared" ref="F10:F11" si="5">D10*E10</f>
        <v>1796</v>
      </c>
      <c r="G10" s="9">
        <f>SUM(F10,F11)</f>
        <v>2282</v>
      </c>
      <c r="H10" s="10">
        <v>2282</v>
      </c>
    </row>
    <row r="11" spans="1:8" x14ac:dyDescent="0.25">
      <c r="A11" s="3"/>
      <c r="B11" s="2" t="s">
        <v>1</v>
      </c>
      <c r="C11" s="2">
        <v>21202</v>
      </c>
      <c r="D11" s="2">
        <f t="shared" si="4"/>
        <v>200</v>
      </c>
      <c r="E11" s="2">
        <v>2.4300000000000002</v>
      </c>
      <c r="F11" s="8">
        <f t="shared" si="5"/>
        <v>486.00000000000006</v>
      </c>
      <c r="G11" s="7"/>
      <c r="H11" s="10"/>
    </row>
    <row r="12" spans="1:8" x14ac:dyDescent="0.25">
      <c r="A12" s="6">
        <v>44039</v>
      </c>
      <c r="B12" s="2" t="s">
        <v>0</v>
      </c>
      <c r="C12" s="2">
        <v>46630</v>
      </c>
      <c r="D12" s="2">
        <f t="shared" ref="D12:D13" si="6">C12-C10</f>
        <v>500</v>
      </c>
      <c r="E12" s="2">
        <v>4.71</v>
      </c>
      <c r="F12" s="8">
        <f t="shared" ref="F12:F13" si="7">D12*E12</f>
        <v>2355</v>
      </c>
      <c r="G12" s="9">
        <f>SUM(F12,F13)</f>
        <v>2610</v>
      </c>
      <c r="H12" s="10">
        <v>2610</v>
      </c>
    </row>
    <row r="13" spans="1:8" x14ac:dyDescent="0.25">
      <c r="A13" s="3"/>
      <c r="B13" s="2" t="s">
        <v>1</v>
      </c>
      <c r="C13" s="2">
        <v>21302</v>
      </c>
      <c r="D13" s="2">
        <f t="shared" si="6"/>
        <v>100</v>
      </c>
      <c r="E13" s="2">
        <v>2.5499999999999998</v>
      </c>
      <c r="F13" s="8">
        <f t="shared" si="7"/>
        <v>254.99999999999997</v>
      </c>
      <c r="G13" s="7"/>
      <c r="H13" s="10"/>
    </row>
    <row r="14" spans="1:8" x14ac:dyDescent="0.25">
      <c r="A14" s="6">
        <v>44102</v>
      </c>
      <c r="B14" s="2" t="s">
        <v>0</v>
      </c>
      <c r="C14" s="2">
        <v>47130</v>
      </c>
      <c r="D14" s="2">
        <f t="shared" ref="D14:D15" si="8">C14-C12</f>
        <v>500</v>
      </c>
      <c r="E14" s="2">
        <v>4.71</v>
      </c>
      <c r="F14" s="8">
        <f t="shared" ref="F14:F15" si="9">D14*E14</f>
        <v>2355</v>
      </c>
      <c r="G14" s="9">
        <f>SUM(F14,F15)</f>
        <v>2661</v>
      </c>
      <c r="H14" s="10">
        <v>2661</v>
      </c>
    </row>
    <row r="15" spans="1:8" x14ac:dyDescent="0.25">
      <c r="A15" s="3"/>
      <c r="B15" s="2" t="s">
        <v>1</v>
      </c>
      <c r="C15" s="2">
        <v>21422</v>
      </c>
      <c r="D15" s="2">
        <f t="shared" si="8"/>
        <v>120</v>
      </c>
      <c r="E15" s="2">
        <v>2.5499999999999998</v>
      </c>
      <c r="F15" s="8">
        <f t="shared" si="9"/>
        <v>306</v>
      </c>
      <c r="G15" s="7"/>
      <c r="H15" s="7"/>
    </row>
    <row r="16" spans="1:8" x14ac:dyDescent="0.25">
      <c r="A16" s="6">
        <v>44131</v>
      </c>
      <c r="B16" s="2" t="s">
        <v>0</v>
      </c>
      <c r="C16" s="2">
        <v>47436</v>
      </c>
      <c r="D16" s="2">
        <f t="shared" ref="D16:D17" si="10">C16-C14</f>
        <v>306</v>
      </c>
      <c r="E16" s="2">
        <v>4.71</v>
      </c>
      <c r="F16" s="8">
        <f t="shared" ref="F16:F17" si="11">D16*E16</f>
        <v>1441.26</v>
      </c>
      <c r="G16" s="9">
        <f>SUM(F16,F17)</f>
        <v>1749.81</v>
      </c>
      <c r="H16" s="7">
        <v>1749.81</v>
      </c>
    </row>
    <row r="17" spans="1:8" x14ac:dyDescent="0.25">
      <c r="A17" s="3"/>
      <c r="B17" s="2" t="s">
        <v>1</v>
      </c>
      <c r="C17" s="2">
        <v>21543</v>
      </c>
      <c r="D17" s="2">
        <f t="shared" si="10"/>
        <v>121</v>
      </c>
      <c r="E17" s="2">
        <v>2.5499999999999998</v>
      </c>
      <c r="F17" s="8">
        <f t="shared" si="11"/>
        <v>308.54999999999995</v>
      </c>
      <c r="G17" s="7"/>
      <c r="H17" s="7"/>
    </row>
    <row r="18" spans="1:8" x14ac:dyDescent="0.25">
      <c r="A18" s="6">
        <v>44209</v>
      </c>
      <c r="B18" s="2" t="s">
        <v>0</v>
      </c>
      <c r="C18" s="2">
        <v>47776</v>
      </c>
      <c r="D18" s="2">
        <f t="shared" ref="D18:D19" si="12">C18-C16</f>
        <v>340</v>
      </c>
      <c r="E18" s="2">
        <v>4.71</v>
      </c>
      <c r="F18" s="8">
        <f t="shared" ref="F18:F19" si="13">D18*E18</f>
        <v>1601.4</v>
      </c>
      <c r="G18" s="9">
        <f>SUM(F18,F19)</f>
        <v>3016.65</v>
      </c>
      <c r="H18" s="7">
        <v>3016.65</v>
      </c>
    </row>
    <row r="19" spans="1:8" x14ac:dyDescent="0.25">
      <c r="A19" s="3"/>
      <c r="B19" s="2" t="s">
        <v>1</v>
      </c>
      <c r="C19" s="2">
        <v>22098</v>
      </c>
      <c r="D19" s="2">
        <f t="shared" si="12"/>
        <v>555</v>
      </c>
      <c r="E19" s="2">
        <v>2.5499999999999998</v>
      </c>
      <c r="F19" s="8">
        <f t="shared" si="13"/>
        <v>1415.25</v>
      </c>
      <c r="G19" s="7"/>
      <c r="H19" s="7"/>
    </row>
    <row r="20" spans="1:8" x14ac:dyDescent="0.25">
      <c r="A20" s="6">
        <v>44256</v>
      </c>
      <c r="B20" s="2" t="s">
        <v>0</v>
      </c>
      <c r="C20" s="2">
        <v>48416</v>
      </c>
      <c r="D20" s="2">
        <f t="shared" ref="D20:D21" si="14">C20-C18</f>
        <v>640</v>
      </c>
      <c r="E20" s="2">
        <v>4.71</v>
      </c>
      <c r="F20" s="8">
        <f t="shared" ref="F20:F21" si="15">D20*E20</f>
        <v>3014.4</v>
      </c>
      <c r="G20" s="9">
        <f>SUM(F20,F21)</f>
        <v>3524.4</v>
      </c>
      <c r="H20" s="7">
        <v>3524.4</v>
      </c>
    </row>
    <row r="21" spans="1:8" x14ac:dyDescent="0.25">
      <c r="A21" s="3"/>
      <c r="B21" s="2" t="s">
        <v>1</v>
      </c>
      <c r="C21" s="2">
        <v>22298</v>
      </c>
      <c r="D21" s="2">
        <f t="shared" si="14"/>
        <v>200</v>
      </c>
      <c r="E21" s="2">
        <v>2.5499999999999998</v>
      </c>
      <c r="F21" s="8">
        <f t="shared" si="15"/>
        <v>509.99999999999994</v>
      </c>
      <c r="G21" s="7"/>
      <c r="H21" s="7"/>
    </row>
    <row r="22" spans="1:8" x14ac:dyDescent="0.25">
      <c r="A22" s="6">
        <v>44362</v>
      </c>
      <c r="B22" s="2" t="s">
        <v>0</v>
      </c>
      <c r="C22" s="2">
        <v>49266</v>
      </c>
      <c r="D22" s="2">
        <f t="shared" ref="D22:D24" si="16">C22-C20</f>
        <v>850</v>
      </c>
      <c r="E22" s="2">
        <v>4.71</v>
      </c>
      <c r="F22" s="8">
        <f t="shared" ref="F22:F23" si="17">D22*E22</f>
        <v>4003.5</v>
      </c>
      <c r="G22" s="9">
        <f>SUM(F22,F23)</f>
        <v>5023.5</v>
      </c>
      <c r="H22" s="7">
        <v>5023.5</v>
      </c>
    </row>
    <row r="23" spans="1:8" x14ac:dyDescent="0.25">
      <c r="A23" s="3"/>
      <c r="B23" s="2" t="s">
        <v>1</v>
      </c>
      <c r="C23" s="2">
        <v>22698</v>
      </c>
      <c r="D23" s="2">
        <f t="shared" si="16"/>
        <v>400</v>
      </c>
      <c r="E23" s="2">
        <v>2.5499999999999998</v>
      </c>
      <c r="F23" s="8">
        <f t="shared" si="17"/>
        <v>1019.9999999999999</v>
      </c>
      <c r="G23" s="7"/>
      <c r="H23" s="7"/>
    </row>
    <row r="24" spans="1:8" x14ac:dyDescent="0.25">
      <c r="A24" s="6">
        <v>44389</v>
      </c>
      <c r="B24" s="2" t="s">
        <v>0</v>
      </c>
      <c r="C24" s="2">
        <v>49771</v>
      </c>
      <c r="D24" s="2">
        <f t="shared" si="16"/>
        <v>505</v>
      </c>
      <c r="E24" s="2">
        <v>4.96</v>
      </c>
      <c r="F24" s="8">
        <f t="shared" ref="F24:F25" si="18">D24*E24</f>
        <v>2504.8000000000002</v>
      </c>
      <c r="G24" s="9">
        <f>SUM(F24,F25)</f>
        <v>3040.8</v>
      </c>
      <c r="H24" s="7">
        <v>3040.8</v>
      </c>
    </row>
    <row r="25" spans="1:8" x14ac:dyDescent="0.25">
      <c r="A25" s="3"/>
      <c r="B25" s="2" t="s">
        <v>1</v>
      </c>
      <c r="C25" s="2">
        <v>22898</v>
      </c>
      <c r="D25" s="2">
        <f t="shared" ref="D25:D26" si="19">C25-C23</f>
        <v>200</v>
      </c>
      <c r="E25" s="2">
        <v>2.68</v>
      </c>
      <c r="F25" s="8">
        <f t="shared" si="18"/>
        <v>536</v>
      </c>
      <c r="G25" s="7"/>
      <c r="H25" s="7"/>
    </row>
    <row r="26" spans="1:8" x14ac:dyDescent="0.25">
      <c r="A26" s="6">
        <v>44440</v>
      </c>
      <c r="B26" s="2" t="s">
        <v>0</v>
      </c>
      <c r="C26" s="2">
        <v>50476</v>
      </c>
      <c r="D26" s="2">
        <f t="shared" si="19"/>
        <v>705</v>
      </c>
      <c r="E26" s="2">
        <v>4.96</v>
      </c>
      <c r="F26" s="8">
        <f t="shared" ref="F26:F27" si="20">D26*E26</f>
        <v>3496.8</v>
      </c>
      <c r="G26" s="9">
        <f>SUM(F26,F27)</f>
        <v>3898.8</v>
      </c>
      <c r="H26" s="7">
        <v>3898.8</v>
      </c>
    </row>
    <row r="27" spans="1:8" x14ac:dyDescent="0.25">
      <c r="A27" s="3"/>
      <c r="B27" s="2" t="s">
        <v>1</v>
      </c>
      <c r="C27" s="2">
        <v>23048</v>
      </c>
      <c r="D27" s="2">
        <f t="shared" ref="D27:D28" si="21">C27-C25</f>
        <v>150</v>
      </c>
      <c r="E27" s="2">
        <v>2.68</v>
      </c>
      <c r="F27" s="8">
        <f t="shared" si="20"/>
        <v>402</v>
      </c>
      <c r="G27" s="7"/>
      <c r="H27" s="7"/>
    </row>
    <row r="28" spans="1:8" x14ac:dyDescent="0.25">
      <c r="A28" s="6">
        <v>44501</v>
      </c>
      <c r="B28" s="2" t="s">
        <v>0</v>
      </c>
      <c r="C28" s="2">
        <v>51426</v>
      </c>
      <c r="D28" s="2">
        <f t="shared" si="21"/>
        <v>950</v>
      </c>
      <c r="E28" s="2">
        <v>4.96</v>
      </c>
      <c r="F28" s="8">
        <f t="shared" ref="F28:F29" si="22">D28*E28</f>
        <v>4712</v>
      </c>
      <c r="G28" s="9">
        <f>SUM(F28,F29)</f>
        <v>5089.88</v>
      </c>
      <c r="H28" s="7">
        <v>5089.88</v>
      </c>
    </row>
    <row r="29" spans="1:8" x14ac:dyDescent="0.25">
      <c r="A29" s="3"/>
      <c r="B29" s="2" t="s">
        <v>1</v>
      </c>
      <c r="C29" s="2">
        <v>23189</v>
      </c>
      <c r="D29" s="2">
        <f t="shared" ref="D29" si="23">C29-C27</f>
        <v>141</v>
      </c>
      <c r="E29" s="2">
        <v>2.68</v>
      </c>
      <c r="F29" s="8">
        <f t="shared" si="22"/>
        <v>377.88</v>
      </c>
      <c r="G29" s="7"/>
      <c r="H29" s="7"/>
    </row>
    <row r="30" spans="1:8" x14ac:dyDescent="0.25">
      <c r="F30" s="7" t="s">
        <v>10</v>
      </c>
      <c r="G30" s="9">
        <f>SUM(G4:G29)</f>
        <v>43926.87000000001</v>
      </c>
      <c r="H30" s="9">
        <f>SUM(H4:H29)</f>
        <v>43892.87</v>
      </c>
    </row>
    <row r="31" spans="1:8" x14ac:dyDescent="0.25">
      <c r="F31" s="7" t="s">
        <v>11</v>
      </c>
      <c r="G31" s="7"/>
      <c r="H31" s="9">
        <f>SUM(H30,-G30)</f>
        <v>-34.000000000007276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2021-11-11T18:01:10Z</dcterms:modified>
</cp:coreProperties>
</file>