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31.10.2021\31.10.2021.ОБНОВЛЕНИЕ САЙТА\Эл.энергия по 31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G12" i="1"/>
  <c r="D11" i="1" l="1"/>
  <c r="F11" i="1" s="1"/>
  <c r="D10" i="1"/>
  <c r="F10" i="1" s="1"/>
  <c r="G10" i="1" l="1"/>
  <c r="D9" i="1"/>
  <c r="F9" i="1" s="1"/>
  <c r="D8" i="1"/>
  <c r="F8" i="1" s="1"/>
  <c r="G8" i="1" s="1"/>
  <c r="D5" i="1" l="1"/>
  <c r="F5" i="1" s="1"/>
  <c r="D6" i="1"/>
  <c r="F6" i="1" s="1"/>
  <c r="D7" i="1"/>
  <c r="F7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<sst xmlns="http://schemas.openxmlformats.org/spreadsheetml/2006/main" count="18" uniqueCount="10">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</sst>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K20" sqref="K2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43853</v>
      </c>
      <c r="B2" s="5" t="s">
        <v>8</v>
      </c>
      <c r="C2" s="3">
        <v>1400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307</v>
      </c>
      <c r="D3" s="3"/>
      <c r="E3" s="3"/>
      <c r="F3" s="3"/>
      <c r="G3" s="3"/>
      <c r="H3" s="3"/>
    </row>
    <row r="4" spans="1:8" x14ac:dyDescent="0.25">
      <c r="A4" s="4">
        <v>44011</v>
      </c>
      <c r="B4" s="5" t="s">
        <v>8</v>
      </c>
      <c r="C4" s="3">
        <v>1550</v>
      </c>
      <c r="D4" s="3">
        <f>C4-C2</f>
        <v>150</v>
      </c>
      <c r="E4" s="3">
        <v>4.49</v>
      </c>
      <c r="F4" s="8">
        <f>D4*E4</f>
        <v>673.5</v>
      </c>
      <c r="G4" s="9">
        <f>SUM(F4,F5)</f>
        <v>770.7</v>
      </c>
      <c r="H4" s="9">
        <v>767</v>
      </c>
    </row>
    <row r="5" spans="1:8" x14ac:dyDescent="0.25">
      <c r="A5" s="3"/>
      <c r="B5" s="5" t="s">
        <v>9</v>
      </c>
      <c r="C5" s="3">
        <v>347</v>
      </c>
      <c r="D5" s="3">
        <f t="shared" ref="D5:D7" si="0">C5-C3</f>
        <v>40</v>
      </c>
      <c r="E5" s="3">
        <v>2.4300000000000002</v>
      </c>
      <c r="F5" s="8">
        <f t="shared" ref="F5:F7" si="1">D5*E5</f>
        <v>97.2</v>
      </c>
      <c r="G5" s="8"/>
      <c r="H5" s="8"/>
    </row>
    <row r="6" spans="1:8" x14ac:dyDescent="0.25">
      <c r="A6" s="4">
        <v>44076</v>
      </c>
      <c r="B6" s="5" t="s">
        <v>8</v>
      </c>
      <c r="C6" s="3">
        <v>1700</v>
      </c>
      <c r="D6" s="3">
        <f t="shared" si="0"/>
        <v>150</v>
      </c>
      <c r="E6" s="3">
        <v>4.71</v>
      </c>
      <c r="F6" s="8">
        <f t="shared" si="1"/>
        <v>706.5</v>
      </c>
      <c r="G6" s="8">
        <f>SUM(F6,F7)</f>
        <v>821.25</v>
      </c>
      <c r="H6" s="8">
        <v>821.25</v>
      </c>
    </row>
    <row r="7" spans="1:8" x14ac:dyDescent="0.25">
      <c r="A7" s="3"/>
      <c r="B7" s="5" t="s">
        <v>9</v>
      </c>
      <c r="C7" s="3">
        <v>392</v>
      </c>
      <c r="D7" s="3">
        <f t="shared" si="0"/>
        <v>45</v>
      </c>
      <c r="E7" s="3">
        <v>2.5499999999999998</v>
      </c>
      <c r="F7" s="8">
        <f t="shared" si="1"/>
        <v>114.74999999999999</v>
      </c>
      <c r="G7" s="8"/>
      <c r="H7" s="8"/>
    </row>
    <row r="8" spans="1:8" x14ac:dyDescent="0.25">
      <c r="A8" s="4">
        <v>44369</v>
      </c>
      <c r="B8" s="5" t="s">
        <v>8</v>
      </c>
      <c r="C8" s="3">
        <v>1850</v>
      </c>
      <c r="D8" s="3">
        <f t="shared" ref="D8:D9" si="2">C8-C6</f>
        <v>150</v>
      </c>
      <c r="E8" s="3">
        <v>4.71</v>
      </c>
      <c r="F8" s="8">
        <f t="shared" ref="F8:F9" si="3">D8*E8</f>
        <v>706.5</v>
      </c>
      <c r="G8" s="9">
        <f>SUM(F8,F9)</f>
        <v>854.4</v>
      </c>
      <c r="H8" s="9">
        <v>834</v>
      </c>
    </row>
    <row r="9" spans="1:8" x14ac:dyDescent="0.25">
      <c r="A9" s="3"/>
      <c r="B9" s="5" t="s">
        <v>9</v>
      </c>
      <c r="C9" s="3">
        <v>450</v>
      </c>
      <c r="D9" s="3">
        <f t="shared" si="2"/>
        <v>58</v>
      </c>
      <c r="E9" s="3">
        <v>2.5499999999999998</v>
      </c>
      <c r="F9" s="8">
        <f t="shared" si="3"/>
        <v>147.89999999999998</v>
      </c>
      <c r="G9" s="8"/>
      <c r="H9" s="8"/>
    </row>
    <row r="10" spans="1:8" s="6" customFormat="1" x14ac:dyDescent="0.25">
      <c r="A10" s="4">
        <v>44463</v>
      </c>
      <c r="B10" s="5" t="s">
        <v>8</v>
      </c>
      <c r="C10" s="3">
        <v>1950</v>
      </c>
      <c r="D10" s="3">
        <f t="shared" ref="D10:D11" si="4">C10-C8</f>
        <v>100</v>
      </c>
      <c r="E10" s="3">
        <v>4.96</v>
      </c>
      <c r="F10" s="8">
        <f t="shared" ref="F10:F11" si="5">D10*E10</f>
        <v>496</v>
      </c>
      <c r="G10" s="8">
        <f>SUM(F10,F11)</f>
        <v>522.79999999999995</v>
      </c>
      <c r="H10" s="8">
        <v>522.79999999999995</v>
      </c>
    </row>
    <row r="11" spans="1:8" s="6" customFormat="1" x14ac:dyDescent="0.25">
      <c r="A11" s="3"/>
      <c r="B11" s="5" t="s">
        <v>9</v>
      </c>
      <c r="C11" s="3">
        <v>460</v>
      </c>
      <c r="D11" s="3">
        <f t="shared" si="4"/>
        <v>10</v>
      </c>
      <c r="E11" s="3">
        <v>2.68</v>
      </c>
      <c r="F11" s="8">
        <f t="shared" si="5"/>
        <v>26.8</v>
      </c>
      <c r="G11" s="8"/>
      <c r="H11" s="8"/>
    </row>
    <row r="12" spans="1:8" s="6" customFormat="1" x14ac:dyDescent="0.25">
      <c r="B12" s="7"/>
      <c r="G12" s="3">
        <f>SUM(G2:G11)</f>
        <v>2969.1499999999996</v>
      </c>
      <c r="H12" s="3">
        <f>SUM(H2:H11)</f>
        <v>2945.05</v>
      </c>
    </row>
    <row r="13" spans="1:8" s="6" customFormat="1" x14ac:dyDescent="0.25">
      <c r="B13" s="7"/>
      <c r="G13" s="3"/>
      <c r="H13" s="3">
        <f>SUM(H12,-G12)</f>
        <v>-24.099999999999454</v>
      </c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1:8" s="6" customFormat="1" x14ac:dyDescent="0.25">
      <c r="B17" s="7"/>
    </row>
    <row r="18" spans="1:8" s="6" customFormat="1" x14ac:dyDescent="0.25">
      <c r="B18" s="7"/>
    </row>
    <row r="19" spans="1:8" x14ac:dyDescent="0.25">
      <c r="A19" s="6"/>
      <c r="B19" s="7"/>
      <c r="C19" s="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2021-11-10T19:27:53Z</dcterms:modified>
</cp:coreProperties>
</file>