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D22" i="1"/>
  <c r="F22" i="1" s="1"/>
  <c r="D21" i="1"/>
  <c r="F21" i="1" s="1"/>
  <c r="D20" i="1"/>
  <c r="F20" i="1" s="1"/>
  <c r="D19" i="1"/>
  <c r="F19" i="1" s="1"/>
  <c r="G19" i="1" s="1"/>
  <c r="G21" i="1" l="1"/>
  <c r="G23" i="1" s="1"/>
  <c r="D18" i="1"/>
  <c r="F18" i="1" s="1"/>
  <c r="D17" i="1"/>
  <c r="F17" i="1" s="1"/>
  <c r="G17" i="1" l="1"/>
  <c r="D16" i="1"/>
  <c r="F16" i="1" s="1"/>
  <c r="D15" i="1"/>
  <c r="F15" i="1" s="1"/>
  <c r="G15" i="1" s="1"/>
  <c r="D14" i="1" l="1"/>
  <c r="F14" i="1" s="1"/>
  <c r="D13" i="1"/>
  <c r="F13" i="1" s="1"/>
  <c r="G13" i="1" l="1"/>
  <c r="D12" i="1" l="1"/>
  <c r="F12" i="1" s="1"/>
  <c r="D11" i="1"/>
  <c r="F11" i="1" s="1"/>
  <c r="G11" i="1" l="1"/>
  <c r="D7" i="1"/>
  <c r="F7" i="1" s="1"/>
  <c r="D6" i="1"/>
  <c r="F6" i="1" s="1"/>
  <c r="D5" i="1"/>
  <c r="F5" i="1" s="1"/>
  <c r="D4" i="1"/>
  <c r="F4" i="1" s="1"/>
  <c r="G6" i="1" l="1"/>
  <c r="G4" i="1"/>
  <c r="H24" i="1" s="1"/>
</calcChain>
</file>

<file path=xl/sharedStrings.xml><?xml version="1.0" encoding="utf-8"?>
<sst xmlns="http://schemas.openxmlformats.org/spreadsheetml/2006/main" count="34" uniqueCount="15">
  <si>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</si>
  <si>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</si>
  <si>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</si>
  <si>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</si>
  <si>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</si>
  <si>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</si>
  <si>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</si>
  <si>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</si>
  <si>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</si>
  <si>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</si>
  <si>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</si>
  <si>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</si>
  <si>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 85 дн</t>
  </si>
  <si>
    <t>начислены пени  138 дн</t>
  </si>
  <si>
    <t>начислены пени  162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</si>
</sst>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_₽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" xfId="0" applyNumberFormat="1" applyFont="1" applyBorder="1"/>
    <xf numFmtId="165" fontId="3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M22" sqref="M22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43358</v>
      </c>
      <c r="B2" s="3" t="s">
        <v>0</v>
      </c>
      <c r="C2" s="3">
        <v>9893</v>
      </c>
      <c r="D2" s="3"/>
      <c r="E2" s="8"/>
      <c r="F2" s="6"/>
      <c r="G2" s="18"/>
      <c r="H2" s="18"/>
    </row>
    <row r="3" spans="1:8" x14ac:dyDescent="0.25">
      <c r="A3" s="4"/>
      <c r="B3" s="3" t="s">
        <v>1</v>
      </c>
      <c r="C3" s="3">
        <v>3696</v>
      </c>
      <c r="D3" s="3"/>
      <c r="E3" s="3"/>
      <c r="F3" s="6"/>
      <c r="G3" s="18"/>
      <c r="H3" s="18"/>
    </row>
    <row r="4" spans="1:8" x14ac:dyDescent="0.25">
      <c r="A4" s="4">
        <v>43536</v>
      </c>
      <c r="B4" s="3" t="s">
        <v>0</v>
      </c>
      <c r="C4" s="3">
        <v>10573</v>
      </c>
      <c r="D4" s="3">
        <f>SUM(C4,-C2)</f>
        <v>680</v>
      </c>
      <c r="E4" s="8">
        <v>4.57</v>
      </c>
      <c r="F4" s="6">
        <f>D4*E4</f>
        <v>3107.6000000000004</v>
      </c>
      <c r="G4" s="18">
        <f>SUM(F4,F5)</f>
        <v>4336.0600000000004</v>
      </c>
      <c r="H4" s="18">
        <v>4336.0600000000004</v>
      </c>
    </row>
    <row r="5" spans="1:8" x14ac:dyDescent="0.25">
      <c r="A5" s="4"/>
      <c r="B5" s="3" t="s">
        <v>1</v>
      </c>
      <c r="C5" s="3">
        <v>4210</v>
      </c>
      <c r="D5" s="3">
        <f>SUM(C5,-C3)</f>
        <v>514</v>
      </c>
      <c r="E5" s="3">
        <v>2.39</v>
      </c>
      <c r="F5" s="6">
        <f>D5*E5</f>
        <v>1228.46</v>
      </c>
      <c r="G5" s="18"/>
      <c r="H5" s="18"/>
    </row>
    <row r="6" spans="1:8" x14ac:dyDescent="0.25">
      <c r="A6" s="4">
        <v>43740</v>
      </c>
      <c r="B6" s="3" t="s">
        <v>0</v>
      </c>
      <c r="C6" s="3">
        <v>11225</v>
      </c>
      <c r="D6" s="3">
        <f>SUM(C6,-C4)</f>
        <v>652</v>
      </c>
      <c r="E6" s="8">
        <v>4.57</v>
      </c>
      <c r="F6" s="6">
        <f>D6*E6</f>
        <v>2979.6400000000003</v>
      </c>
      <c r="G6" s="18">
        <f>SUM(F6,F7)</f>
        <v>4205.7100000000009</v>
      </c>
      <c r="H6" s="18">
        <v>4205.71</v>
      </c>
    </row>
    <row r="7" spans="1:8" x14ac:dyDescent="0.25">
      <c r="A7" s="4"/>
      <c r="B7" s="3" t="s">
        <v>1</v>
      </c>
      <c r="C7" s="3">
        <v>4723</v>
      </c>
      <c r="D7" s="3">
        <f>SUM(C7,-C5)</f>
        <v>513</v>
      </c>
      <c r="E7" s="3">
        <v>2.39</v>
      </c>
      <c r="F7" s="6">
        <f>D7*E7</f>
        <v>1226.0700000000002</v>
      </c>
      <c r="G7" s="18"/>
      <c r="H7" s="18"/>
    </row>
    <row r="8" spans="1:8" x14ac:dyDescent="0.25">
      <c r="A8" s="9">
        <v>43358</v>
      </c>
      <c r="B8" s="10" t="s">
        <v>0</v>
      </c>
      <c r="C8" s="14">
        <v>0</v>
      </c>
      <c r="D8" s="12" t="s">
        <v>12</v>
      </c>
      <c r="E8" s="14">
        <v>0</v>
      </c>
      <c r="F8" s="16">
        <v>0</v>
      </c>
      <c r="G8" s="19">
        <v>367.92</v>
      </c>
      <c r="H8" s="18"/>
    </row>
    <row r="9" spans="1:8" x14ac:dyDescent="0.25">
      <c r="A9" s="9">
        <v>43536</v>
      </c>
      <c r="B9" s="11" t="s">
        <v>0</v>
      </c>
      <c r="C9" s="15">
        <v>0</v>
      </c>
      <c r="D9" s="13" t="s">
        <v>13</v>
      </c>
      <c r="E9" s="15">
        <v>0</v>
      </c>
      <c r="F9" s="15">
        <v>0</v>
      </c>
      <c r="G9" s="19">
        <v>598.38</v>
      </c>
      <c r="H9" s="18"/>
    </row>
    <row r="10" spans="1:8" x14ac:dyDescent="0.25">
      <c r="A10" s="9">
        <v>43740</v>
      </c>
      <c r="B10" s="11" t="s">
        <v>0</v>
      </c>
      <c r="C10" s="15">
        <v>0</v>
      </c>
      <c r="D10" s="13" t="s">
        <v>14</v>
      </c>
      <c r="E10" s="15">
        <v>0</v>
      </c>
      <c r="F10" s="15">
        <v>0</v>
      </c>
      <c r="G10" s="19">
        <v>681.33</v>
      </c>
      <c r="H10" s="18"/>
    </row>
    <row r="11" spans="1:8" x14ac:dyDescent="0.25">
      <c r="A11" s="4">
        <v>44113</v>
      </c>
      <c r="B11" s="3" t="s">
        <v>0</v>
      </c>
      <c r="C11" s="3">
        <v>11525</v>
      </c>
      <c r="D11" s="3">
        <f>SUM(C11,-C6)</f>
        <v>300</v>
      </c>
      <c r="E11" s="8">
        <v>4.71</v>
      </c>
      <c r="F11" s="6">
        <f>D11*E11</f>
        <v>1413</v>
      </c>
      <c r="G11" s="18">
        <f>SUM(F11,F12)</f>
        <v>2050.5</v>
      </c>
      <c r="H11" s="18">
        <v>2050.5</v>
      </c>
    </row>
    <row r="12" spans="1:8" x14ac:dyDescent="0.25">
      <c r="A12" s="4"/>
      <c r="B12" s="3" t="s">
        <v>1</v>
      </c>
      <c r="C12" s="3">
        <v>4973</v>
      </c>
      <c r="D12" s="3">
        <f>SUM(C12,-C7)</f>
        <v>250</v>
      </c>
      <c r="E12" s="3">
        <v>2.5499999999999998</v>
      </c>
      <c r="F12" s="6">
        <f>D12*E12</f>
        <v>637.5</v>
      </c>
      <c r="G12" s="18"/>
      <c r="H12" s="18"/>
    </row>
    <row r="13" spans="1:8" x14ac:dyDescent="0.25">
      <c r="A13" s="4">
        <v>44342</v>
      </c>
      <c r="B13" s="3" t="s">
        <v>0</v>
      </c>
      <c r="C13" s="3">
        <v>12325</v>
      </c>
      <c r="D13" s="3">
        <f t="shared" ref="D13:D22" si="0">SUM(C13,-C11)</f>
        <v>800</v>
      </c>
      <c r="E13" s="8">
        <v>4.71</v>
      </c>
      <c r="F13" s="6">
        <f>D13*E13</f>
        <v>3768</v>
      </c>
      <c r="G13" s="18">
        <f>SUM(F13,F14)</f>
        <v>5298</v>
      </c>
      <c r="H13" s="18">
        <v>5298</v>
      </c>
    </row>
    <row r="14" spans="1:8" x14ac:dyDescent="0.25">
      <c r="A14" s="4"/>
      <c r="B14" s="3" t="s">
        <v>1</v>
      </c>
      <c r="C14" s="3">
        <v>5573</v>
      </c>
      <c r="D14" s="3">
        <f t="shared" si="0"/>
        <v>600</v>
      </c>
      <c r="E14" s="17">
        <v>2.5499999999999998</v>
      </c>
      <c r="F14" s="6">
        <f>D14*E14</f>
        <v>1530</v>
      </c>
      <c r="G14" s="20">
        <v>0</v>
      </c>
      <c r="H14" s="18"/>
    </row>
    <row r="15" spans="1:8" x14ac:dyDescent="0.25">
      <c r="A15" s="4">
        <v>44445</v>
      </c>
      <c r="B15" s="3" t="s">
        <v>0</v>
      </c>
      <c r="C15" s="3">
        <v>12925</v>
      </c>
      <c r="D15" s="3">
        <f t="shared" si="0"/>
        <v>600</v>
      </c>
      <c r="E15" s="8">
        <v>4.96</v>
      </c>
      <c r="F15" s="6">
        <f>D15*E15</f>
        <v>2976</v>
      </c>
      <c r="G15" s="18">
        <f>SUM(F15,F16)</f>
        <v>2976</v>
      </c>
      <c r="H15" s="18">
        <v>2976</v>
      </c>
    </row>
    <row r="16" spans="1:8" x14ac:dyDescent="0.25">
      <c r="A16" s="4"/>
      <c r="B16" s="3" t="s">
        <v>1</v>
      </c>
      <c r="C16" s="3">
        <v>5573</v>
      </c>
      <c r="D16" s="3">
        <f t="shared" si="0"/>
        <v>0</v>
      </c>
      <c r="F16" s="6">
        <f>D16*G16</f>
        <v>0</v>
      </c>
      <c r="G16" s="20"/>
      <c r="H16" s="18"/>
    </row>
    <row r="17" spans="1:8" x14ac:dyDescent="0.25">
      <c r="A17" s="4">
        <v>44526</v>
      </c>
      <c r="B17" s="3" t="s">
        <v>0</v>
      </c>
      <c r="C17" s="3">
        <v>18480</v>
      </c>
      <c r="D17" s="3">
        <f t="shared" si="0"/>
        <v>5555</v>
      </c>
      <c r="E17" s="8">
        <v>4.96</v>
      </c>
      <c r="F17" s="6">
        <f>D17*E17</f>
        <v>27552.799999999999</v>
      </c>
      <c r="G17" s="18">
        <f>SUM(F17,F18)</f>
        <v>35330.160000000003</v>
      </c>
      <c r="H17" s="18">
        <v>4117.84</v>
      </c>
    </row>
    <row r="18" spans="1:8" x14ac:dyDescent="0.25">
      <c r="A18" s="4"/>
      <c r="B18" s="3" t="s">
        <v>1</v>
      </c>
      <c r="C18" s="3">
        <v>8475</v>
      </c>
      <c r="D18" s="3">
        <f t="shared" si="0"/>
        <v>2902</v>
      </c>
      <c r="E18" s="17">
        <v>2.68</v>
      </c>
      <c r="F18" s="6">
        <f>D18*E18</f>
        <v>7777.3600000000006</v>
      </c>
      <c r="G18" s="20"/>
      <c r="H18" s="18"/>
    </row>
    <row r="19" spans="1:8" x14ac:dyDescent="0.25">
      <c r="A19" s="4">
        <v>44537</v>
      </c>
      <c r="B19" s="3" t="s">
        <v>0</v>
      </c>
      <c r="C19" s="3">
        <v>19980</v>
      </c>
      <c r="D19" s="3">
        <f t="shared" si="0"/>
        <v>1500</v>
      </c>
      <c r="E19" s="8">
        <v>4.96</v>
      </c>
      <c r="F19" s="6">
        <f>D19*E19</f>
        <v>7440</v>
      </c>
      <c r="G19" s="18">
        <f>SUM(F19,F20)</f>
        <v>9986</v>
      </c>
      <c r="H19" s="18">
        <v>9986</v>
      </c>
    </row>
    <row r="20" spans="1:8" x14ac:dyDescent="0.25">
      <c r="A20" s="4"/>
      <c r="B20" s="3" t="s">
        <v>1</v>
      </c>
      <c r="C20" s="3">
        <v>9425</v>
      </c>
      <c r="D20" s="3">
        <f t="shared" si="0"/>
        <v>950</v>
      </c>
      <c r="E20" s="17">
        <v>2.68</v>
      </c>
      <c r="F20" s="6">
        <f>D20*E20</f>
        <v>2546</v>
      </c>
      <c r="G20" s="20"/>
      <c r="H20" s="18"/>
    </row>
    <row r="21" spans="1:8" x14ac:dyDescent="0.25">
      <c r="A21" s="4">
        <v>44539</v>
      </c>
      <c r="B21" s="3" t="s">
        <v>0</v>
      </c>
      <c r="C21" s="3">
        <v>19980</v>
      </c>
      <c r="D21" s="3">
        <f t="shared" si="0"/>
        <v>0</v>
      </c>
      <c r="E21" s="8">
        <v>4.96</v>
      </c>
      <c r="F21" s="6">
        <f>D21*E21</f>
        <v>0</v>
      </c>
      <c r="G21" s="18">
        <f>SUM(F21,F22)</f>
        <v>0</v>
      </c>
      <c r="H21" s="18">
        <v>25344.16</v>
      </c>
    </row>
    <row r="22" spans="1:8" x14ac:dyDescent="0.25">
      <c r="A22" s="4"/>
      <c r="B22" s="3" t="s">
        <v>1</v>
      </c>
      <c r="C22" s="3">
        <v>9425</v>
      </c>
      <c r="D22" s="3">
        <f t="shared" si="0"/>
        <v>0</v>
      </c>
      <c r="E22" s="17">
        <v>2.68</v>
      </c>
      <c r="F22" s="6">
        <f>D22*E22</f>
        <v>0</v>
      </c>
      <c r="G22" s="20"/>
      <c r="H22" s="18"/>
    </row>
    <row r="23" spans="1:8" x14ac:dyDescent="0.25">
      <c r="A23" s="2"/>
      <c r="B23" s="2"/>
      <c r="C23" s="2"/>
      <c r="D23" s="2"/>
      <c r="E23" s="2"/>
      <c r="F23" s="2" t="s">
        <v>10</v>
      </c>
      <c r="G23" s="18">
        <f>SUM(G2:G22)</f>
        <v>65830.06</v>
      </c>
      <c r="H23" s="18">
        <f>SUM(H2:H22)</f>
        <v>58314.270000000004</v>
      </c>
    </row>
    <row r="24" spans="1:8" x14ac:dyDescent="0.25">
      <c r="A24" s="2"/>
      <c r="B24" s="2"/>
      <c r="C24" s="2"/>
      <c r="D24" s="2"/>
      <c r="E24" s="2"/>
      <c r="F24" s="2" t="s">
        <v>11</v>
      </c>
      <c r="G24" s="18"/>
      <c r="H24" s="19">
        <f>SUM(H23,-G23)</f>
        <v>-7515.7899999999936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2021-12-18T08:07:27Z</dcterms:modified>
</cp:coreProperties>
</file>