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8" i="1" l="1"/>
  <c r="D18" i="1" l="1"/>
  <c r="C9" i="1" l="1"/>
  <c r="D19" i="1" l="1"/>
</calcChain>
</file>

<file path=xl/sharedStrings.xml><?xml version="1.0" encoding="utf-8"?>
<sst xmlns="http://schemas.openxmlformats.org/spreadsheetml/2006/main" count="20" uniqueCount="17">
  <si>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</si>
  <si>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</si>
  <si>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</si>
  <si>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</si>
  <si>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Начислены пени за просрочку оплаты взноса 2018/2019 на 186 к.дн.</t>
  </si>
  <si>
    <t>Оплата пени</t>
  </si>
  <si>
    <t>Начислен членский взнос 2019/2020 (с 01.05.2019 по 30.04.2020)</t>
  </si>
  <si>
    <t>Дата</t>
  </si>
  <si>
    <t>Наименование / садовый участок №42</t>
  </si>
  <si>
    <t>Оплачен членский взнос 2019/2020 (с 01.05.2019 по 30.04.2020)</t>
  </si>
  <si>
    <t>Начислены пени за просрочку оплаты взноса 2018/2019 на 198 к.дн.</t>
  </si>
  <si>
    <t>итого</t>
  </si>
  <si>
    <t>Начислен членский взнос 2020/2021 (с 01.05.2020 по 30.04.2021)</t>
  </si>
  <si>
    <t>Оплачен членский взнос 2020/2021 (с 01.05.2020 по 30.04.2021)</t>
  </si>
  <si>
    <t>Начислен членский взнос 2021/2022 (с 01.05.2021 по 30.04.2022)</t>
  </si>
  <si>
    <t>Начислены пени за просрочку оплаты взноса 2020/2021 на 238 к.дн.</t>
  </si>
  <si>
    <t>Аванс членского взноса на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</si>
</sst>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/>
    <xf numFmtId="0" fontId="1" fillId="0" borderId="3" xfId="0" applyFont="1" applyBorder="1" applyAlignment="1">
      <alignment horizontal="right"/>
    </xf>
    <xf numFmtId="14" fontId="3" fillId="0" borderId="3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2" fontId="1" fillId="0" borderId="3" xfId="0" applyNumberFormat="1" applyFont="1" applyBorder="1" applyAlignment="1"/>
    <xf numFmtId="2" fontId="1" fillId="0" borderId="2" xfId="0" applyNumberFormat="1" applyFont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3" fillId="0" borderId="2" xfId="0" applyNumberFormat="1" applyFont="1" applyBorder="1" applyAlignment="1">
      <alignment horizontal="right" vertical="center" wrapText="1"/>
    </xf>
    <xf numFmtId="14" fontId="2" fillId="3" borderId="2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/>
    <xf numFmtId="2" fontId="2" fillId="3" borderId="2" xfId="0" applyNumberFormat="1" applyFont="1" applyFill="1" applyBorder="1" applyAlignment="1">
      <alignment horizontal="left" vertical="center" wrapText="1"/>
    </xf>
    <xf numFmtId="2" fontId="2" fillId="3" borderId="3" xfId="0" applyNumberFormat="1" applyFont="1" applyFill="1" applyBorder="1"/>
    <xf numFmtId="14" fontId="3" fillId="0" borderId="3" xfId="0" applyNumberFormat="1" applyFont="1" applyBorder="1" applyAlignment="1">
      <alignment horizontal="right" wrapText="1"/>
    </xf>
    <xf numFmtId="0" fontId="3" fillId="0" borderId="3" xfId="0" applyFont="1" applyBorder="1" applyAlignment="1"/>
    <xf numFmtId="2" fontId="3" fillId="0" borderId="3" xfId="0" applyNumberFormat="1" applyFont="1" applyBorder="1" applyAlignment="1"/>
    <xf numFmtId="14" fontId="3" fillId="0" borderId="3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9"/>
  <sheetViews>
    <sheetView tabSelected="1" workbookViewId="0">
      <selection activeCell="A6" sqref="A6:D6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9.25" customHeight="1" x14ac:dyDescent="0.25"/>
    <row r="2" spans="1:4" ht="27" customHeight="1" x14ac:dyDescent="0.25">
      <c r="A2" s="10" t="s">
        <v>7</v>
      </c>
      <c r="B2" s="10" t="s">
        <v>8</v>
      </c>
      <c r="C2" s="2" t="s">
        <v>1</v>
      </c>
      <c r="D2" s="3" t="s">
        <v>0</v>
      </c>
    </row>
    <row r="3" spans="1:4" ht="18" customHeight="1" x14ac:dyDescent="0.25">
      <c r="A3" s="8">
        <v>43221</v>
      </c>
      <c r="B3" s="4" t="s">
        <v>2</v>
      </c>
      <c r="C3" s="5">
        <v>8700.44</v>
      </c>
      <c r="D3" s="5"/>
    </row>
    <row r="4" spans="1:4" ht="17.25" customHeight="1" x14ac:dyDescent="0.25">
      <c r="A4" s="24">
        <v>43564</v>
      </c>
      <c r="B4" s="25" t="s">
        <v>4</v>
      </c>
      <c r="C4" s="26">
        <v>1618.28</v>
      </c>
      <c r="D4" s="16"/>
    </row>
    <row r="5" spans="1:4" ht="17.25" customHeight="1" x14ac:dyDescent="0.25">
      <c r="A5" s="9">
        <v>43564</v>
      </c>
      <c r="B5" s="4" t="s">
        <v>3</v>
      </c>
      <c r="C5" s="7"/>
      <c r="D5" s="7">
        <v>8700.44</v>
      </c>
    </row>
    <row r="6" spans="1:4" x14ac:dyDescent="0.25">
      <c r="A6" s="27">
        <v>43564</v>
      </c>
      <c r="B6" s="14" t="s">
        <v>5</v>
      </c>
      <c r="C6" s="15"/>
      <c r="D6" s="15">
        <v>1618.28</v>
      </c>
    </row>
    <row r="7" spans="1:4" x14ac:dyDescent="0.25">
      <c r="A7" s="9">
        <v>43586</v>
      </c>
      <c r="B7" s="6" t="s">
        <v>6</v>
      </c>
      <c r="C7" s="7">
        <v>8576.92</v>
      </c>
      <c r="D7" s="7"/>
    </row>
    <row r="8" spans="1:4" x14ac:dyDescent="0.25">
      <c r="A8" s="11">
        <v>43937</v>
      </c>
      <c r="B8" s="6" t="s">
        <v>9</v>
      </c>
      <c r="C8" s="7"/>
      <c r="D8" s="7">
        <v>8576.92</v>
      </c>
    </row>
    <row r="9" spans="1:4" x14ac:dyDescent="0.25">
      <c r="A9" s="13">
        <v>43937</v>
      </c>
      <c r="B9" s="14" t="s">
        <v>10</v>
      </c>
      <c r="C9" s="15">
        <f>PRODUCT(C7,198,0.001)</f>
        <v>1698.2301599999998</v>
      </c>
      <c r="D9" s="15"/>
    </row>
    <row r="10" spans="1:4" x14ac:dyDescent="0.25">
      <c r="A10" s="13">
        <v>43937</v>
      </c>
      <c r="B10" s="14" t="s">
        <v>5</v>
      </c>
      <c r="C10" s="15"/>
      <c r="D10" s="15">
        <v>1183.6099999999999</v>
      </c>
    </row>
    <row r="11" spans="1:4" x14ac:dyDescent="0.25">
      <c r="A11" s="11">
        <v>43952</v>
      </c>
      <c r="B11" s="6" t="s">
        <v>12</v>
      </c>
      <c r="C11" s="7">
        <v>9650</v>
      </c>
      <c r="D11" s="7"/>
    </row>
    <row r="12" spans="1:4" x14ac:dyDescent="0.25">
      <c r="A12" s="11">
        <v>44343</v>
      </c>
      <c r="B12" s="6" t="s">
        <v>13</v>
      </c>
      <c r="C12" s="7"/>
      <c r="D12" s="7">
        <v>9650</v>
      </c>
    </row>
    <row r="13" spans="1:4" x14ac:dyDescent="0.25">
      <c r="A13" s="13">
        <v>44343</v>
      </c>
      <c r="B13" s="14" t="s">
        <v>15</v>
      </c>
      <c r="C13" s="15">
        <v>2296.6999999999998</v>
      </c>
      <c r="D13" s="7"/>
    </row>
    <row r="14" spans="1:4" x14ac:dyDescent="0.25">
      <c r="A14" s="11">
        <v>44317</v>
      </c>
      <c r="B14" s="6" t="s">
        <v>14</v>
      </c>
      <c r="C14" s="7">
        <v>10290.76</v>
      </c>
      <c r="D14" s="7"/>
    </row>
    <row r="15" spans="1:4" x14ac:dyDescent="0.25">
      <c r="A15" s="18">
        <v>44386</v>
      </c>
      <c r="B15" s="4" t="s">
        <v>3</v>
      </c>
      <c r="C15" s="17"/>
      <c r="D15" s="7">
        <v>10290.76</v>
      </c>
    </row>
    <row r="16" spans="1:4" x14ac:dyDescent="0.25">
      <c r="A16" s="19">
        <v>44452</v>
      </c>
      <c r="B16" s="14" t="s">
        <v>5</v>
      </c>
      <c r="C16" s="17"/>
      <c r="D16" s="15">
        <v>1698.4</v>
      </c>
    </row>
    <row r="17" spans="1:4" x14ac:dyDescent="0.25">
      <c r="A17" s="20">
        <v>44452</v>
      </c>
      <c r="B17" s="21" t="s">
        <v>16</v>
      </c>
      <c r="C17" s="22"/>
      <c r="D17" s="23">
        <v>13230</v>
      </c>
    </row>
    <row r="18" spans="1:4" x14ac:dyDescent="0.25">
      <c r="A18" s="6"/>
      <c r="B18" s="12" t="s">
        <v>11</v>
      </c>
      <c r="C18" s="7">
        <f>SUM(C3:C17)</f>
        <v>42831.330159999998</v>
      </c>
      <c r="D18" s="7">
        <f>SUM(D3:D17)</f>
        <v>54948.41</v>
      </c>
    </row>
    <row r="19" spans="1:4" x14ac:dyDescent="0.25">
      <c r="A19" s="6"/>
      <c r="B19" s="6"/>
      <c r="C19" s="7"/>
      <c r="D19" s="7">
        <f>SUM(D18,-C18)</f>
        <v>12117.079840000006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2021-11-26T12:45:02Z</dcterms:modified>
</cp:coreProperties>
</file>