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B-накопитель на 14.03.2021\16.09.2021.ОБНОВЛЕНИЕ САЙТА\Эл.энергия по 30.09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F24" i="1" s="1"/>
  <c r="F23" i="1"/>
  <c r="D23" i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D14" i="1"/>
  <c r="F14" i="1" s="1"/>
  <c r="D13" i="1"/>
  <c r="F13" i="1" s="1"/>
  <c r="G15" i="1" l="1"/>
  <c r="G13" i="1"/>
  <c r="D12" i="1"/>
  <c r="F12" i="1" s="1"/>
  <c r="D11" i="1"/>
  <c r="F11" i="1" s="1"/>
  <c r="G11" i="1" l="1"/>
  <c r="D8" i="1"/>
  <c r="D7" i="1"/>
  <c r="D10" i="1"/>
  <c r="F10" i="1" s="1"/>
  <c r="D9" i="1"/>
  <c r="F9" i="1" s="1"/>
  <c r="G9" i="1" l="1"/>
  <c r="F8" i="1"/>
  <c r="F7" i="1"/>
  <c r="G7" i="1" l="1"/>
  <c r="F5" i="1" l="1"/>
  <c r="D4" i="1"/>
  <c r="F4" i="1" s="1"/>
  <c r="G4" i="1" l="1"/>
  <c r="H26" i="1" l="1"/>
</calcChain>
</file>

<file path=xl/sharedStrings.xml><?xml version="1.0" encoding="utf-8"?>
<sst xmlns="http://schemas.openxmlformats.org/spreadsheetml/2006/main" count="34" uniqueCount="14">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</sst>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5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topLeftCell="A10" workbookViewId="0">
      <selection activeCell="J33" sqref="J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8" t="s">
        <v>0</v>
      </c>
      <c r="B1" s="5" t="s">
        <v>6</v>
      </c>
      <c r="C1" s="4" t="s">
        <v>1</v>
      </c>
      <c r="D1" s="5" t="s">
        <v>2</v>
      </c>
      <c r="E1" s="5" t="s">
        <v>3</v>
      </c>
      <c r="F1" s="10" t="s">
        <v>7</v>
      </c>
      <c r="G1" s="12" t="s">
        <v>8</v>
      </c>
      <c r="H1" s="12" t="s">
        <v>9</v>
      </c>
    </row>
    <row r="2" spans="1:9" x14ac:dyDescent="0.25">
      <c r="A2" s="6">
        <v>43878</v>
      </c>
      <c r="B2" s="3" t="s">
        <v>4</v>
      </c>
      <c r="C2" s="3">
        <v>57808</v>
      </c>
      <c r="D2" s="2"/>
      <c r="E2" s="3"/>
      <c r="F2" s="11"/>
      <c r="G2" s="13"/>
      <c r="H2" s="13"/>
      <c r="I2" s="14"/>
    </row>
    <row r="3" spans="1:9" x14ac:dyDescent="0.25">
      <c r="A3" s="6"/>
      <c r="B3" s="3" t="s">
        <v>5</v>
      </c>
      <c r="C3" s="7">
        <v>0</v>
      </c>
      <c r="D3" s="2"/>
      <c r="E3" s="3"/>
      <c r="F3" s="11"/>
      <c r="G3" s="13"/>
      <c r="H3" s="13"/>
    </row>
    <row r="4" spans="1:9" x14ac:dyDescent="0.25">
      <c r="A4" s="6">
        <v>43963</v>
      </c>
      <c r="B4" s="3" t="s">
        <v>4</v>
      </c>
      <c r="C4" s="3">
        <v>58799</v>
      </c>
      <c r="D4" s="2">
        <f t="shared" ref="D4" si="0">C4-C2</f>
        <v>991</v>
      </c>
      <c r="E4" s="3">
        <v>4.49</v>
      </c>
      <c r="F4" s="11">
        <f t="shared" ref="F4:F5" si="1">D4*E4</f>
        <v>4449.59</v>
      </c>
      <c r="G4" s="13">
        <f>SUM(F4,F5)</f>
        <v>5562.5300000000007</v>
      </c>
      <c r="H4" s="13">
        <v>5702.85</v>
      </c>
    </row>
    <row r="5" spans="1:9" x14ac:dyDescent="0.25">
      <c r="A5" s="17"/>
      <c r="B5" s="18" t="s">
        <v>5</v>
      </c>
      <c r="C5" s="19">
        <v>25584</v>
      </c>
      <c r="D5" s="20">
        <v>458</v>
      </c>
      <c r="E5" s="18">
        <v>2.4300000000000002</v>
      </c>
      <c r="F5" s="21">
        <f t="shared" si="1"/>
        <v>1112.94</v>
      </c>
      <c r="G5" s="22"/>
      <c r="H5" s="22"/>
    </row>
    <row r="6" spans="1:9" x14ac:dyDescent="0.25">
      <c r="A6" s="6">
        <v>43963</v>
      </c>
      <c r="B6" s="3" t="s">
        <v>12</v>
      </c>
      <c r="C6" s="7">
        <v>0</v>
      </c>
      <c r="D6" s="26" t="s">
        <v>13</v>
      </c>
      <c r="E6" s="3">
        <v>0</v>
      </c>
      <c r="F6" s="25">
        <v>245.22</v>
      </c>
      <c r="G6" s="27">
        <v>245.22</v>
      </c>
      <c r="H6" s="13"/>
    </row>
    <row r="7" spans="1:9" x14ac:dyDescent="0.25">
      <c r="A7" s="17">
        <v>44028</v>
      </c>
      <c r="B7" s="18" t="s">
        <v>4</v>
      </c>
      <c r="C7" s="28">
        <v>59899</v>
      </c>
      <c r="D7" s="2">
        <f>C7-C4</f>
        <v>1100</v>
      </c>
      <c r="E7" s="18">
        <v>4.71</v>
      </c>
      <c r="F7" s="21">
        <f t="shared" ref="F7:F8" si="2">D7*E7</f>
        <v>5181</v>
      </c>
      <c r="G7" s="22">
        <f>SUM(F7,F8)</f>
        <v>6522.3</v>
      </c>
      <c r="H7" s="22">
        <v>6255.92</v>
      </c>
    </row>
    <row r="8" spans="1:9" x14ac:dyDescent="0.25">
      <c r="A8" s="6"/>
      <c r="B8" s="3" t="s">
        <v>5</v>
      </c>
      <c r="C8" s="29">
        <v>26110</v>
      </c>
      <c r="D8" s="2">
        <f>C8-C5</f>
        <v>526</v>
      </c>
      <c r="E8" s="3">
        <v>2.5499999999999998</v>
      </c>
      <c r="F8" s="25">
        <f t="shared" si="2"/>
        <v>1341.3</v>
      </c>
      <c r="G8" s="13"/>
      <c r="H8" s="13"/>
    </row>
    <row r="9" spans="1:9" x14ac:dyDescent="0.25">
      <c r="A9" s="17">
        <v>44095</v>
      </c>
      <c r="B9" s="18" t="s">
        <v>4</v>
      </c>
      <c r="C9" s="30">
        <v>60115</v>
      </c>
      <c r="D9" s="20">
        <f t="shared" ref="D9:D18" si="3">SUM(C9,-C7)</f>
        <v>216</v>
      </c>
      <c r="E9" s="18">
        <v>4.71</v>
      </c>
      <c r="F9" s="21">
        <f t="shared" ref="F9:F10" si="4">D9*E9</f>
        <v>1017.36</v>
      </c>
      <c r="G9" s="22">
        <f>SUM(F9,F10)</f>
        <v>1907.31</v>
      </c>
      <c r="H9" s="22">
        <v>1907.31</v>
      </c>
    </row>
    <row r="10" spans="1:9" x14ac:dyDescent="0.25">
      <c r="A10" s="6"/>
      <c r="B10" s="3" t="s">
        <v>5</v>
      </c>
      <c r="C10" s="31">
        <v>26459</v>
      </c>
      <c r="D10" s="32">
        <f t="shared" si="3"/>
        <v>349</v>
      </c>
      <c r="E10" s="3">
        <v>2.5499999999999998</v>
      </c>
      <c r="F10" s="25">
        <f t="shared" si="4"/>
        <v>889.94999999999993</v>
      </c>
      <c r="G10" s="13"/>
      <c r="H10" s="13"/>
    </row>
    <row r="11" spans="1:9" x14ac:dyDescent="0.25">
      <c r="A11" s="17">
        <v>44186</v>
      </c>
      <c r="B11" s="18" t="s">
        <v>4</v>
      </c>
      <c r="C11" s="30">
        <v>61651</v>
      </c>
      <c r="D11" s="20">
        <f t="shared" si="3"/>
        <v>1536</v>
      </c>
      <c r="E11" s="18">
        <v>4.71</v>
      </c>
      <c r="F11" s="21">
        <f t="shared" ref="F11:F12" si="5">D11*E11</f>
        <v>7234.5599999999995</v>
      </c>
      <c r="G11" s="22">
        <f>SUM(F11,F12)</f>
        <v>8851.2599999999984</v>
      </c>
      <c r="H11" s="22">
        <v>1617</v>
      </c>
    </row>
    <row r="12" spans="1:9" x14ac:dyDescent="0.25">
      <c r="A12" s="6"/>
      <c r="B12" s="3" t="s">
        <v>5</v>
      </c>
      <c r="C12" s="31">
        <v>27093</v>
      </c>
      <c r="D12" s="32">
        <f t="shared" si="3"/>
        <v>634</v>
      </c>
      <c r="E12" s="3">
        <v>2.5499999999999998</v>
      </c>
      <c r="F12" s="25">
        <f t="shared" si="5"/>
        <v>1616.6999999999998</v>
      </c>
      <c r="G12" s="13"/>
      <c r="H12" s="13"/>
    </row>
    <row r="13" spans="1:9" x14ac:dyDescent="0.25">
      <c r="A13" s="17">
        <v>44245</v>
      </c>
      <c r="B13" s="18" t="s">
        <v>4</v>
      </c>
      <c r="C13" s="30">
        <v>61651</v>
      </c>
      <c r="D13" s="20">
        <f t="shared" si="3"/>
        <v>0</v>
      </c>
      <c r="E13" s="18">
        <v>4.71</v>
      </c>
      <c r="F13" s="21">
        <f t="shared" ref="F13:F14" si="6">D13*E13</f>
        <v>0</v>
      </c>
      <c r="G13" s="22">
        <f>SUM(F13,F14)</f>
        <v>0</v>
      </c>
      <c r="H13" s="22">
        <v>7234.56</v>
      </c>
    </row>
    <row r="14" spans="1:9" x14ac:dyDescent="0.25">
      <c r="A14" s="6"/>
      <c r="B14" s="3" t="s">
        <v>5</v>
      </c>
      <c r="C14" s="31">
        <v>27093</v>
      </c>
      <c r="D14" s="32">
        <f t="shared" si="3"/>
        <v>0</v>
      </c>
      <c r="E14" s="3">
        <v>2.5499999999999998</v>
      </c>
      <c r="F14" s="25">
        <f t="shared" si="6"/>
        <v>0</v>
      </c>
      <c r="G14" s="13"/>
      <c r="H14" s="13"/>
    </row>
    <row r="15" spans="1:9" x14ac:dyDescent="0.25">
      <c r="A15" s="17">
        <v>44245</v>
      </c>
      <c r="B15" s="18" t="s">
        <v>4</v>
      </c>
      <c r="C15" s="30">
        <v>63558</v>
      </c>
      <c r="D15" s="20">
        <f t="shared" si="3"/>
        <v>1907</v>
      </c>
      <c r="E15" s="18">
        <v>4.71</v>
      </c>
      <c r="F15" s="21">
        <f t="shared" ref="F15:F16" si="7">D15*E15</f>
        <v>8981.9699999999993</v>
      </c>
      <c r="G15" s="22">
        <f>SUM(F15,F16)</f>
        <v>11261.669999999998</v>
      </c>
      <c r="H15" s="22">
        <v>11261.67</v>
      </c>
    </row>
    <row r="16" spans="1:9" x14ac:dyDescent="0.25">
      <c r="A16" s="6"/>
      <c r="B16" s="3" t="s">
        <v>5</v>
      </c>
      <c r="C16" s="31">
        <v>27987</v>
      </c>
      <c r="D16" s="32">
        <f t="shared" si="3"/>
        <v>894</v>
      </c>
      <c r="E16" s="3">
        <v>2.5499999999999998</v>
      </c>
      <c r="F16" s="25">
        <f t="shared" si="7"/>
        <v>2279.6999999999998</v>
      </c>
      <c r="G16" s="13"/>
      <c r="H16" s="13"/>
    </row>
    <row r="17" spans="1:8" x14ac:dyDescent="0.25">
      <c r="A17" s="17">
        <v>44301</v>
      </c>
      <c r="B17" s="18" t="s">
        <v>4</v>
      </c>
      <c r="C17" s="30">
        <v>65542</v>
      </c>
      <c r="D17" s="20">
        <f t="shared" si="3"/>
        <v>1984</v>
      </c>
      <c r="E17" s="18">
        <v>4.71</v>
      </c>
      <c r="F17" s="21">
        <f t="shared" ref="F17:F18" si="8">D17*E17</f>
        <v>9344.64</v>
      </c>
      <c r="G17" s="22">
        <f>SUM(F17,F18)</f>
        <v>11481.539999999999</v>
      </c>
      <c r="H17" s="22">
        <v>11481.54</v>
      </c>
    </row>
    <row r="18" spans="1:8" x14ac:dyDescent="0.25">
      <c r="A18" s="6"/>
      <c r="B18" s="3" t="s">
        <v>5</v>
      </c>
      <c r="C18" s="31">
        <v>28825</v>
      </c>
      <c r="D18" s="32">
        <f t="shared" si="3"/>
        <v>838</v>
      </c>
      <c r="E18" s="3">
        <v>2.5499999999999998</v>
      </c>
      <c r="F18" s="25">
        <f t="shared" si="8"/>
        <v>2136.8999999999996</v>
      </c>
      <c r="G18" s="13"/>
      <c r="H18" s="13"/>
    </row>
    <row r="19" spans="1:8" x14ac:dyDescent="0.25">
      <c r="A19" s="17">
        <v>44335</v>
      </c>
      <c r="B19" s="18" t="s">
        <v>4</v>
      </c>
      <c r="C19" s="30">
        <v>65542</v>
      </c>
      <c r="D19" s="20">
        <f t="shared" ref="D19:D20" si="9">SUM(C19,-C17)</f>
        <v>0</v>
      </c>
      <c r="E19" s="18">
        <v>4.71</v>
      </c>
      <c r="F19" s="21">
        <f t="shared" ref="F19:F20" si="10">D19*E19</f>
        <v>0</v>
      </c>
      <c r="G19" s="22">
        <f>SUM(F19,F20)</f>
        <v>0</v>
      </c>
      <c r="H19" s="22">
        <v>4804.32</v>
      </c>
    </row>
    <row r="20" spans="1:8" x14ac:dyDescent="0.25">
      <c r="A20" s="6"/>
      <c r="B20" s="3" t="s">
        <v>5</v>
      </c>
      <c r="C20" s="31">
        <v>28825</v>
      </c>
      <c r="D20" s="32">
        <f t="shared" si="9"/>
        <v>0</v>
      </c>
      <c r="E20" s="3">
        <v>2.5499999999999998</v>
      </c>
      <c r="F20" s="25">
        <f t="shared" si="10"/>
        <v>0</v>
      </c>
      <c r="G20" s="13"/>
      <c r="H20" s="13"/>
    </row>
    <row r="21" spans="1:8" x14ac:dyDescent="0.25">
      <c r="A21" s="17">
        <v>44398</v>
      </c>
      <c r="B21" s="18" t="s">
        <v>4</v>
      </c>
      <c r="C21" s="30">
        <v>67015</v>
      </c>
      <c r="D21" s="20">
        <f t="shared" ref="D21:D22" si="11">SUM(C21,-C19)</f>
        <v>1473</v>
      </c>
      <c r="E21" s="18">
        <v>4.96</v>
      </c>
      <c r="F21" s="21">
        <f t="shared" ref="F21:F22" si="12">D21*E21</f>
        <v>7306.08</v>
      </c>
      <c r="G21" s="22">
        <f>SUM(F21,F22)</f>
        <v>9023.9599999999991</v>
      </c>
      <c r="H21" s="22">
        <v>3966.64</v>
      </c>
    </row>
    <row r="22" spans="1:8" x14ac:dyDescent="0.25">
      <c r="A22" s="6"/>
      <c r="B22" s="3" t="s">
        <v>5</v>
      </c>
      <c r="C22" s="31">
        <v>29466</v>
      </c>
      <c r="D22" s="32">
        <f t="shared" si="11"/>
        <v>641</v>
      </c>
      <c r="E22" s="3">
        <v>2.68</v>
      </c>
      <c r="F22" s="25">
        <f t="shared" si="12"/>
        <v>1717.88</v>
      </c>
      <c r="G22" s="13"/>
      <c r="H22" s="13"/>
    </row>
    <row r="23" spans="1:8" x14ac:dyDescent="0.25">
      <c r="A23" s="17">
        <v>44473</v>
      </c>
      <c r="B23" s="18" t="s">
        <v>4</v>
      </c>
      <c r="C23" s="30">
        <v>68571</v>
      </c>
      <c r="D23" s="20">
        <f t="shared" ref="D23:D24" si="13">SUM(C23,-C21)</f>
        <v>1556</v>
      </c>
      <c r="E23" s="18">
        <v>4.96</v>
      </c>
      <c r="F23" s="21">
        <f t="shared" ref="F23:F24" si="14">D23*E23</f>
        <v>7717.76</v>
      </c>
      <c r="G23" s="22">
        <f>SUM(F23,F24)</f>
        <v>9660.76</v>
      </c>
      <c r="H23" s="22">
        <v>9177.51</v>
      </c>
    </row>
    <row r="24" spans="1:8" x14ac:dyDescent="0.25">
      <c r="A24" s="6"/>
      <c r="B24" s="3" t="s">
        <v>5</v>
      </c>
      <c r="C24" s="31">
        <v>30191</v>
      </c>
      <c r="D24" s="32">
        <f t="shared" si="13"/>
        <v>725</v>
      </c>
      <c r="E24" s="3">
        <v>2.68</v>
      </c>
      <c r="F24" s="25">
        <f t="shared" si="14"/>
        <v>1943.0000000000002</v>
      </c>
      <c r="G24" s="13"/>
      <c r="H24" s="13"/>
    </row>
    <row r="25" spans="1:8" x14ac:dyDescent="0.25">
      <c r="F25" s="23" t="s">
        <v>10</v>
      </c>
      <c r="G25" s="24">
        <f>SUM(G2:G24)</f>
        <v>64516.549999999996</v>
      </c>
      <c r="H25" s="24">
        <f>SUM(H2:H24)</f>
        <v>63409.32</v>
      </c>
    </row>
    <row r="26" spans="1:8" x14ac:dyDescent="0.25">
      <c r="F26" s="15" t="s">
        <v>11</v>
      </c>
      <c r="G26" s="13"/>
      <c r="H26" s="16">
        <f>SUM(H25,-G25)</f>
        <v>-1107.2299999999959</v>
      </c>
    </row>
    <row r="29" spans="1:8" x14ac:dyDescent="0.25">
      <c r="G29" s="9"/>
      <c r="H29" s="9"/>
    </row>
    <row r="30" spans="1:8" x14ac:dyDescent="0.25">
      <c r="H30" s="9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cp:lastPrinted>2021-10-09T11:04:10Z</cp:lastPrinted>
  <dcterms:created xsi:type="dcterms:W3CDTF">2020-03-02T12:41:38Z</dcterms:created>
  <dcterms:modified xsi:type="dcterms:W3CDTF">2021-10-09T11:09:14Z</dcterms:modified>
</cp:coreProperties>
</file>