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B-накопитель на 14.03.2021\16.09.2021.ОБНОВЛЕНИЕ САЙТА\Эл.энергия по 30.09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F2" i="1"/>
  <c r="D2" i="1"/>
  <c r="G2" i="1" l="1"/>
  <c r="H38" i="1"/>
  <c r="D5" i="1"/>
  <c r="F5" i="1" s="1"/>
  <c r="D4" i="1"/>
  <c r="F4" i="1" s="1"/>
  <c r="G4" i="1" l="1"/>
  <c r="D7" i="1"/>
  <c r="F7" i="1" s="1"/>
  <c r="D6" i="1"/>
  <c r="F6" i="1" s="1"/>
  <c r="G6" i="1" l="1"/>
  <c r="D9" i="1"/>
  <c r="F9" i="1" s="1"/>
  <c r="D8" i="1"/>
  <c r="F8" i="1" s="1"/>
  <c r="G8" i="1" l="1"/>
  <c r="D11" i="1"/>
  <c r="F11" i="1" s="1"/>
  <c r="D10" i="1"/>
  <c r="F10" i="1" s="1"/>
  <c r="D13" i="1"/>
  <c r="F13" i="1" s="1"/>
  <c r="D12" i="1"/>
  <c r="F12" i="1" s="1"/>
  <c r="G12" i="1" l="1"/>
  <c r="G10" i="1"/>
  <c r="D15" i="1"/>
  <c r="F15" i="1" s="1"/>
  <c r="D14" i="1"/>
  <c r="F14" i="1" s="1"/>
  <c r="G14" i="1" l="1"/>
  <c r="D17" i="1"/>
  <c r="F17" i="1" s="1"/>
  <c r="D16" i="1"/>
  <c r="F16" i="1" s="1"/>
  <c r="G16" i="1" l="1"/>
  <c r="D19" i="1"/>
  <c r="F19" i="1" s="1"/>
  <c r="D18" i="1"/>
  <c r="F18" i="1" s="1"/>
  <c r="G18" i="1" l="1"/>
  <c r="D21" i="1"/>
  <c r="F21" i="1" s="1"/>
  <c r="D20" i="1"/>
  <c r="F20" i="1" s="1"/>
  <c r="G20" i="1" l="1"/>
  <c r="D23" i="1"/>
  <c r="F23" i="1" s="1"/>
  <c r="D22" i="1"/>
  <c r="F22" i="1" s="1"/>
  <c r="G22" i="1" l="1"/>
  <c r="D25" i="1"/>
  <c r="F25" i="1" s="1"/>
  <c r="D24" i="1"/>
  <c r="F24" i="1" s="1"/>
  <c r="G24" i="1" l="1"/>
  <c r="D35" i="1"/>
  <c r="F35" i="1" s="1"/>
  <c r="D34" i="1"/>
  <c r="F34" i="1" s="1"/>
  <c r="D33" i="1"/>
  <c r="F33" i="1" s="1"/>
  <c r="D32" i="1"/>
  <c r="F32" i="1" s="1"/>
  <c r="G32" i="1" l="1"/>
  <c r="G34" i="1"/>
  <c r="D31" i="1"/>
  <c r="F31" i="1" s="1"/>
  <c r="D30" i="1"/>
  <c r="F30" i="1" s="1"/>
  <c r="D29" i="1"/>
  <c r="F29" i="1" s="1"/>
  <c r="D28" i="1"/>
  <c r="F28" i="1" s="1"/>
  <c r="G30" i="1" l="1"/>
  <c r="G28" i="1"/>
  <c r="D27" i="1"/>
  <c r="F27" i="1" s="1"/>
  <c r="D26" i="1"/>
  <c r="F26" i="1" s="1"/>
  <c r="G26" i="1" l="1"/>
  <c r="G38" i="1" s="1"/>
  <c r="H39" i="1" l="1"/>
</calcChain>
</file>

<file path=xl/sharedStrings.xml><?xml version="1.0" encoding="utf-8"?>
<sst xmlns="http://schemas.openxmlformats.org/spreadsheetml/2006/main" count="44" uniqueCount="10">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</sst>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2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I4" sqref="I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1">
        <v>44480</v>
      </c>
      <c r="B2" s="5" t="s">
        <v>8</v>
      </c>
      <c r="C2" s="3">
        <v>8190</v>
      </c>
      <c r="D2" s="3">
        <f t="shared" ref="D2:D3" si="0">SUM(C2,-C4)</f>
        <v>115</v>
      </c>
      <c r="E2" s="3">
        <v>4.96</v>
      </c>
      <c r="F2" s="8">
        <f t="shared" ref="F2:F3" si="1">D2*E2</f>
        <v>570.4</v>
      </c>
      <c r="G2" s="8">
        <f>SUM(F2,F3)</f>
        <v>792.84</v>
      </c>
      <c r="H2" s="8">
        <v>792.84</v>
      </c>
    </row>
    <row r="3" spans="1:8" x14ac:dyDescent="0.25">
      <c r="A3" s="4"/>
      <c r="B3" s="5" t="s">
        <v>9</v>
      </c>
      <c r="C3" s="3">
        <v>3781</v>
      </c>
      <c r="D3" s="3">
        <f t="shared" si="0"/>
        <v>83</v>
      </c>
      <c r="E3" s="3">
        <v>2.68</v>
      </c>
      <c r="F3" s="8">
        <f t="shared" si="1"/>
        <v>222.44000000000003</v>
      </c>
      <c r="G3" s="8"/>
      <c r="H3" s="8"/>
    </row>
    <row r="4" spans="1:8" x14ac:dyDescent="0.25">
      <c r="A4" s="12">
        <v>44445</v>
      </c>
      <c r="B4" s="5" t="s">
        <v>8</v>
      </c>
      <c r="C4" s="3">
        <v>8075</v>
      </c>
      <c r="D4" s="3">
        <f t="shared" ref="D4:D5" si="2">SUM(C4,-C6)</f>
        <v>125</v>
      </c>
      <c r="E4" s="3">
        <v>4.96</v>
      </c>
      <c r="F4" s="8">
        <f t="shared" ref="F4:F5" si="3">D4*E4</f>
        <v>620</v>
      </c>
      <c r="G4" s="8">
        <f>SUM(F4,F5)</f>
        <v>812.96</v>
      </c>
      <c r="H4" s="8">
        <v>812.96</v>
      </c>
    </row>
    <row r="5" spans="1:8" x14ac:dyDescent="0.25">
      <c r="A5" s="4"/>
      <c r="B5" s="5" t="s">
        <v>9</v>
      </c>
      <c r="C5" s="3">
        <v>3698</v>
      </c>
      <c r="D5" s="3">
        <f t="shared" si="2"/>
        <v>72</v>
      </c>
      <c r="E5" s="3">
        <v>2.68</v>
      </c>
      <c r="F5" s="8">
        <f t="shared" si="3"/>
        <v>192.96</v>
      </c>
      <c r="G5" s="8"/>
      <c r="H5" s="8"/>
    </row>
    <row r="6" spans="1:8" x14ac:dyDescent="0.25">
      <c r="A6" s="12">
        <v>44419</v>
      </c>
      <c r="B6" s="5" t="s">
        <v>8</v>
      </c>
      <c r="C6" s="3">
        <v>7950</v>
      </c>
      <c r="D6" s="3">
        <f t="shared" ref="D6:D13" si="4">SUM(C6,-C8)</f>
        <v>153</v>
      </c>
      <c r="E6" s="3">
        <v>4.96</v>
      </c>
      <c r="F6" s="8">
        <f t="shared" ref="F6:F7" si="5">D6*E6</f>
        <v>758.88</v>
      </c>
      <c r="G6" s="8">
        <f>SUM(F6,F7)</f>
        <v>884.84</v>
      </c>
      <c r="H6" s="8">
        <v>884.84</v>
      </c>
    </row>
    <row r="7" spans="1:8" x14ac:dyDescent="0.25">
      <c r="A7" s="4"/>
      <c r="B7" s="5" t="s">
        <v>9</v>
      </c>
      <c r="C7" s="3">
        <v>3626</v>
      </c>
      <c r="D7" s="3">
        <f t="shared" si="4"/>
        <v>47</v>
      </c>
      <c r="E7" s="3">
        <v>2.68</v>
      </c>
      <c r="F7" s="8">
        <f t="shared" si="5"/>
        <v>125.96000000000001</v>
      </c>
      <c r="G7" s="8"/>
      <c r="H7" s="8"/>
    </row>
    <row r="8" spans="1:8" x14ac:dyDescent="0.25">
      <c r="A8" s="12">
        <v>44384</v>
      </c>
      <c r="B8" s="5" t="s">
        <v>8</v>
      </c>
      <c r="C8" s="3">
        <v>7797</v>
      </c>
      <c r="D8" s="3">
        <f t="shared" si="4"/>
        <v>153</v>
      </c>
      <c r="E8" s="3">
        <v>4.71</v>
      </c>
      <c r="F8" s="8">
        <f t="shared" ref="F8:F9" si="6">D8*E8</f>
        <v>720.63</v>
      </c>
      <c r="G8" s="8">
        <f>SUM(F8,F9)</f>
        <v>840.48</v>
      </c>
      <c r="H8" s="8">
        <v>840.48</v>
      </c>
    </row>
    <row r="9" spans="1:8" x14ac:dyDescent="0.25">
      <c r="A9" s="4"/>
      <c r="B9" s="5" t="s">
        <v>9</v>
      </c>
      <c r="C9" s="3">
        <v>3579</v>
      </c>
      <c r="D9" s="3">
        <f t="shared" si="4"/>
        <v>47</v>
      </c>
      <c r="E9" s="3">
        <v>2.5499999999999998</v>
      </c>
      <c r="F9" s="8">
        <f t="shared" si="6"/>
        <v>119.85</v>
      </c>
      <c r="G9" s="8"/>
      <c r="H9" s="8"/>
    </row>
    <row r="10" spans="1:8" x14ac:dyDescent="0.25">
      <c r="A10" s="12">
        <v>44347</v>
      </c>
      <c r="B10" s="5" t="s">
        <v>8</v>
      </c>
      <c r="C10" s="3">
        <v>7644</v>
      </c>
      <c r="D10" s="3">
        <f t="shared" si="4"/>
        <v>137</v>
      </c>
      <c r="E10" s="3">
        <v>4.71</v>
      </c>
      <c r="F10" s="8">
        <f t="shared" ref="F10:F11" si="7">D10*E10</f>
        <v>645.27</v>
      </c>
      <c r="G10" s="8">
        <f>SUM(F10,F11)</f>
        <v>795.72</v>
      </c>
      <c r="H10" s="8">
        <v>795.72</v>
      </c>
    </row>
    <row r="11" spans="1:8" s="6" customFormat="1" x14ac:dyDescent="0.25">
      <c r="A11" s="4"/>
      <c r="B11" s="5" t="s">
        <v>9</v>
      </c>
      <c r="C11" s="3">
        <v>3532</v>
      </c>
      <c r="D11" s="3">
        <f t="shared" si="4"/>
        <v>59</v>
      </c>
      <c r="E11" s="3">
        <v>2.5499999999999998</v>
      </c>
      <c r="F11" s="8">
        <f t="shared" si="7"/>
        <v>150.44999999999999</v>
      </c>
      <c r="G11" s="8"/>
      <c r="H11" s="8"/>
    </row>
    <row r="12" spans="1:8" s="6" customFormat="1" x14ac:dyDescent="0.25">
      <c r="A12" s="12">
        <v>44334</v>
      </c>
      <c r="B12" s="5" t="s">
        <v>8</v>
      </c>
      <c r="C12" s="3">
        <v>7507</v>
      </c>
      <c r="D12" s="3">
        <f t="shared" si="4"/>
        <v>0</v>
      </c>
      <c r="E12" s="3">
        <v>4.71</v>
      </c>
      <c r="F12" s="8">
        <f t="shared" ref="F12:F13" si="8">D12*E12</f>
        <v>0</v>
      </c>
      <c r="G12" s="8">
        <f>SUM(F12,F13)</f>
        <v>0</v>
      </c>
      <c r="H12" s="8">
        <v>175.76</v>
      </c>
    </row>
    <row r="13" spans="1:8" s="6" customFormat="1" x14ac:dyDescent="0.25">
      <c r="A13" s="4"/>
      <c r="B13" s="5" t="s">
        <v>9</v>
      </c>
      <c r="C13" s="3">
        <v>3473</v>
      </c>
      <c r="D13" s="3">
        <f t="shared" si="4"/>
        <v>0</v>
      </c>
      <c r="E13" s="3">
        <v>2.5499999999999998</v>
      </c>
      <c r="F13" s="8">
        <f t="shared" si="8"/>
        <v>0</v>
      </c>
      <c r="G13" s="8"/>
      <c r="H13" s="8"/>
    </row>
    <row r="14" spans="1:8" s="6" customFormat="1" x14ac:dyDescent="0.25">
      <c r="A14" s="12">
        <v>44308</v>
      </c>
      <c r="B14" s="5" t="s">
        <v>8</v>
      </c>
      <c r="C14" s="3">
        <v>7507</v>
      </c>
      <c r="D14" s="3">
        <f t="shared" ref="D14:D15" si="9">SUM(C14,-C16)</f>
        <v>136</v>
      </c>
      <c r="E14" s="3">
        <v>4.71</v>
      </c>
      <c r="F14" s="8">
        <f t="shared" ref="F14:F15" si="10">D14*E14</f>
        <v>640.55999999999995</v>
      </c>
      <c r="G14" s="8">
        <f>SUM(F14,F15)</f>
        <v>824.16</v>
      </c>
      <c r="H14" s="8">
        <v>761.3</v>
      </c>
    </row>
    <row r="15" spans="1:8" s="6" customFormat="1" x14ac:dyDescent="0.25">
      <c r="A15" s="4"/>
      <c r="B15" s="5" t="s">
        <v>9</v>
      </c>
      <c r="C15" s="3">
        <v>3473</v>
      </c>
      <c r="D15" s="3">
        <f t="shared" si="9"/>
        <v>72</v>
      </c>
      <c r="E15" s="3">
        <v>2.5499999999999998</v>
      </c>
      <c r="F15" s="8">
        <f t="shared" si="10"/>
        <v>183.6</v>
      </c>
      <c r="G15" s="8"/>
      <c r="H15" s="8"/>
    </row>
    <row r="16" spans="1:8" s="6" customFormat="1" x14ac:dyDescent="0.25">
      <c r="A16" s="12">
        <v>44305</v>
      </c>
      <c r="B16" s="5" t="s">
        <v>8</v>
      </c>
      <c r="C16" s="3">
        <v>7371</v>
      </c>
      <c r="D16" s="3">
        <f t="shared" ref="D16:D19" si="11">SUM(C16,-C18)</f>
        <v>142</v>
      </c>
      <c r="E16" s="3">
        <v>4.71</v>
      </c>
      <c r="F16" s="8">
        <f t="shared" ref="F16:F17" si="12">D16*E16</f>
        <v>668.82</v>
      </c>
      <c r="G16" s="8">
        <f>SUM(F16,F17)</f>
        <v>811.62</v>
      </c>
      <c r="H16" s="8">
        <v>773.66</v>
      </c>
    </row>
    <row r="17" spans="1:8" s="6" customFormat="1" x14ac:dyDescent="0.25">
      <c r="A17" s="4"/>
      <c r="B17" s="5" t="s">
        <v>9</v>
      </c>
      <c r="C17" s="3">
        <v>3401</v>
      </c>
      <c r="D17" s="3">
        <f t="shared" si="11"/>
        <v>56</v>
      </c>
      <c r="E17" s="3">
        <v>2.5499999999999998</v>
      </c>
      <c r="F17" s="8">
        <f t="shared" si="12"/>
        <v>142.79999999999998</v>
      </c>
      <c r="G17" s="8"/>
      <c r="H17" s="8"/>
    </row>
    <row r="18" spans="1:8" s="6" customFormat="1" x14ac:dyDescent="0.25">
      <c r="A18" s="12">
        <v>44295</v>
      </c>
      <c r="B18" s="5" t="s">
        <v>8</v>
      </c>
      <c r="C18" s="3">
        <v>7229</v>
      </c>
      <c r="D18" s="3">
        <f t="shared" si="11"/>
        <v>109</v>
      </c>
      <c r="E18" s="3">
        <v>4.71</v>
      </c>
      <c r="F18" s="8">
        <f t="shared" ref="F18:F19" si="13">D18*E18</f>
        <v>513.39</v>
      </c>
      <c r="G18" s="8">
        <f>SUM(F18,F19)</f>
        <v>725.04</v>
      </c>
      <c r="H18" s="8">
        <v>691.1</v>
      </c>
    </row>
    <row r="19" spans="1:8" s="6" customFormat="1" x14ac:dyDescent="0.25">
      <c r="A19" s="4"/>
      <c r="B19" s="5" t="s">
        <v>9</v>
      </c>
      <c r="C19" s="3">
        <v>3345</v>
      </c>
      <c r="D19" s="3">
        <f t="shared" si="11"/>
        <v>83</v>
      </c>
      <c r="E19" s="3">
        <v>2.5499999999999998</v>
      </c>
      <c r="F19" s="8">
        <f t="shared" si="13"/>
        <v>211.64999999999998</v>
      </c>
      <c r="G19" s="8"/>
      <c r="H19" s="8"/>
    </row>
    <row r="20" spans="1:8" s="6" customFormat="1" x14ac:dyDescent="0.25">
      <c r="A20" s="12">
        <v>44266</v>
      </c>
      <c r="B20" s="5" t="s">
        <v>8</v>
      </c>
      <c r="C20" s="3">
        <v>7120</v>
      </c>
      <c r="D20" s="3">
        <f t="shared" ref="D20:D27" si="14">SUM(C20,-C22)</f>
        <v>146</v>
      </c>
      <c r="E20" s="3">
        <v>4.71</v>
      </c>
      <c r="F20" s="8">
        <f t="shared" ref="F20:F21" si="15">D20*E20</f>
        <v>687.66</v>
      </c>
      <c r="G20" s="8">
        <f>SUM(F20,F21)</f>
        <v>812.6099999999999</v>
      </c>
      <c r="H20" s="8">
        <v>774.61</v>
      </c>
    </row>
    <row r="21" spans="1:8" x14ac:dyDescent="0.25">
      <c r="A21" s="4"/>
      <c r="B21" s="5" t="s">
        <v>9</v>
      </c>
      <c r="C21" s="3">
        <v>3262</v>
      </c>
      <c r="D21" s="3">
        <f t="shared" si="14"/>
        <v>49</v>
      </c>
      <c r="E21" s="3">
        <v>2.5499999999999998</v>
      </c>
      <c r="F21" s="8">
        <f t="shared" si="15"/>
        <v>124.94999999999999</v>
      </c>
      <c r="G21" s="8"/>
      <c r="H21" s="8"/>
    </row>
    <row r="22" spans="1:8" x14ac:dyDescent="0.25">
      <c r="A22" s="12">
        <v>44244</v>
      </c>
      <c r="B22" s="5" t="s">
        <v>8</v>
      </c>
      <c r="C22" s="3">
        <v>6974</v>
      </c>
      <c r="D22" s="3">
        <f t="shared" si="14"/>
        <v>123</v>
      </c>
      <c r="E22" s="3">
        <v>4.71</v>
      </c>
      <c r="F22" s="8">
        <f t="shared" ref="F22:F23" si="16">D22*E22</f>
        <v>579.33000000000004</v>
      </c>
      <c r="G22" s="8">
        <f>SUM(F22,F23)</f>
        <v>768.03</v>
      </c>
      <c r="H22" s="8">
        <v>768.03</v>
      </c>
    </row>
    <row r="23" spans="1:8" x14ac:dyDescent="0.25">
      <c r="A23" s="4"/>
      <c r="B23" s="5" t="s">
        <v>9</v>
      </c>
      <c r="C23" s="3">
        <v>3213</v>
      </c>
      <c r="D23" s="3">
        <f t="shared" si="14"/>
        <v>74</v>
      </c>
      <c r="E23" s="3">
        <v>2.5499999999999998</v>
      </c>
      <c r="F23" s="8">
        <f t="shared" si="16"/>
        <v>188.7</v>
      </c>
      <c r="G23" s="8"/>
      <c r="H23" s="8"/>
    </row>
    <row r="24" spans="1:8" x14ac:dyDescent="0.25">
      <c r="A24" s="12">
        <v>44236</v>
      </c>
      <c r="B24" s="5" t="s">
        <v>8</v>
      </c>
      <c r="C24" s="3">
        <v>6851</v>
      </c>
      <c r="D24" s="3">
        <f t="shared" si="14"/>
        <v>164</v>
      </c>
      <c r="E24" s="3">
        <v>4.71</v>
      </c>
      <c r="F24" s="8">
        <f t="shared" ref="F24:F25" si="17">D24*E24</f>
        <v>772.43999999999994</v>
      </c>
      <c r="G24" s="8">
        <f>SUM(F24,F25)</f>
        <v>854.04</v>
      </c>
      <c r="H24" s="8">
        <v>854.04</v>
      </c>
    </row>
    <row r="25" spans="1:8" x14ac:dyDescent="0.25">
      <c r="A25" s="4"/>
      <c r="B25" s="5" t="s">
        <v>9</v>
      </c>
      <c r="C25" s="3">
        <v>3139</v>
      </c>
      <c r="D25" s="3">
        <f t="shared" si="14"/>
        <v>32</v>
      </c>
      <c r="E25" s="3">
        <v>2.5499999999999998</v>
      </c>
      <c r="F25" s="8">
        <f t="shared" si="17"/>
        <v>81.599999999999994</v>
      </c>
      <c r="G25" s="8"/>
      <c r="H25" s="8"/>
    </row>
    <row r="26" spans="1:8" x14ac:dyDescent="0.25">
      <c r="A26" s="4">
        <v>44068</v>
      </c>
      <c r="B26" s="5" t="s">
        <v>8</v>
      </c>
      <c r="C26" s="3">
        <v>6687</v>
      </c>
      <c r="D26" s="3">
        <f t="shared" si="14"/>
        <v>149</v>
      </c>
      <c r="E26" s="3">
        <v>4.71</v>
      </c>
      <c r="F26" s="8">
        <f t="shared" ref="F26:F35" si="18">D26*E26</f>
        <v>701.79</v>
      </c>
      <c r="G26" s="8">
        <f>SUM(F26,F27)</f>
        <v>826.74</v>
      </c>
      <c r="H26" s="8">
        <v>826.74</v>
      </c>
    </row>
    <row r="27" spans="1:8" x14ac:dyDescent="0.25">
      <c r="A27" s="4"/>
      <c r="B27" s="5" t="s">
        <v>9</v>
      </c>
      <c r="C27" s="3">
        <v>3107</v>
      </c>
      <c r="D27" s="3">
        <f t="shared" si="14"/>
        <v>49</v>
      </c>
      <c r="E27" s="3">
        <v>2.5499999999999998</v>
      </c>
      <c r="F27" s="8">
        <f t="shared" si="18"/>
        <v>124.94999999999999</v>
      </c>
      <c r="G27" s="8"/>
      <c r="H27" s="8"/>
    </row>
    <row r="28" spans="1:8" x14ac:dyDescent="0.25">
      <c r="A28" s="4">
        <v>44005</v>
      </c>
      <c r="B28" s="5" t="s">
        <v>8</v>
      </c>
      <c r="C28" s="3">
        <v>6538</v>
      </c>
      <c r="D28" s="3">
        <f t="shared" ref="D28:D35" si="19">SUM(C28,-C30)</f>
        <v>164</v>
      </c>
      <c r="E28" s="3">
        <v>4.49</v>
      </c>
      <c r="F28" s="8">
        <f t="shared" si="18"/>
        <v>736.36</v>
      </c>
      <c r="G28" s="8">
        <f t="shared" ref="G28:G34" si="20">SUM(F28,F29)</f>
        <v>891.88</v>
      </c>
      <c r="H28" s="8">
        <v>902.44</v>
      </c>
    </row>
    <row r="29" spans="1:8" x14ac:dyDescent="0.25">
      <c r="A29" s="4"/>
      <c r="B29" s="5" t="s">
        <v>9</v>
      </c>
      <c r="C29" s="3">
        <v>3058</v>
      </c>
      <c r="D29" s="3">
        <f t="shared" si="19"/>
        <v>64</v>
      </c>
      <c r="E29" s="3">
        <v>2.4300000000000002</v>
      </c>
      <c r="F29" s="8">
        <f t="shared" si="18"/>
        <v>155.52000000000001</v>
      </c>
      <c r="G29" s="8"/>
      <c r="H29" s="8"/>
    </row>
    <row r="30" spans="1:8" x14ac:dyDescent="0.25">
      <c r="A30" s="4">
        <v>43948</v>
      </c>
      <c r="B30" s="5" t="s">
        <v>8</v>
      </c>
      <c r="C30" s="3">
        <v>6374</v>
      </c>
      <c r="D30" s="3">
        <f t="shared" si="19"/>
        <v>179</v>
      </c>
      <c r="E30" s="3">
        <v>4.49</v>
      </c>
      <c r="F30" s="8">
        <f t="shared" si="18"/>
        <v>803.71</v>
      </c>
      <c r="G30" s="8">
        <f t="shared" si="20"/>
        <v>966.52</v>
      </c>
      <c r="H30" s="8">
        <v>978.16</v>
      </c>
    </row>
    <row r="31" spans="1:8" x14ac:dyDescent="0.25">
      <c r="A31" s="4"/>
      <c r="B31" s="5" t="s">
        <v>9</v>
      </c>
      <c r="C31" s="3">
        <v>2994</v>
      </c>
      <c r="D31" s="3">
        <f t="shared" si="19"/>
        <v>67</v>
      </c>
      <c r="E31" s="3">
        <v>2.4300000000000002</v>
      </c>
      <c r="F31" s="8">
        <f t="shared" si="18"/>
        <v>162.81</v>
      </c>
      <c r="G31" s="8"/>
      <c r="H31" s="8"/>
    </row>
    <row r="32" spans="1:8" x14ac:dyDescent="0.25">
      <c r="A32" s="4">
        <v>43901</v>
      </c>
      <c r="B32" s="5" t="s">
        <v>8</v>
      </c>
      <c r="C32" s="3">
        <v>6195</v>
      </c>
      <c r="D32" s="3">
        <f t="shared" si="19"/>
        <v>277</v>
      </c>
      <c r="E32" s="3">
        <v>4.49</v>
      </c>
      <c r="F32" s="8">
        <f t="shared" si="18"/>
        <v>1243.73</v>
      </c>
      <c r="G32" s="8">
        <f t="shared" si="20"/>
        <v>1540.19</v>
      </c>
      <c r="H32" s="8">
        <v>1557.47</v>
      </c>
    </row>
    <row r="33" spans="1:8" x14ac:dyDescent="0.25">
      <c r="A33" s="4"/>
      <c r="B33" s="5" t="s">
        <v>9</v>
      </c>
      <c r="C33" s="3">
        <v>2927</v>
      </c>
      <c r="D33" s="3">
        <f t="shared" si="19"/>
        <v>122</v>
      </c>
      <c r="E33" s="3">
        <v>2.4300000000000002</v>
      </c>
      <c r="F33" s="8">
        <f t="shared" si="18"/>
        <v>296.46000000000004</v>
      </c>
      <c r="G33" s="3"/>
      <c r="H33" s="8"/>
    </row>
    <row r="34" spans="1:8" x14ac:dyDescent="0.25">
      <c r="A34" s="4">
        <v>43874</v>
      </c>
      <c r="B34" s="5" t="s">
        <v>8</v>
      </c>
      <c r="C34" s="3">
        <v>5918</v>
      </c>
      <c r="D34" s="3">
        <f t="shared" si="19"/>
        <v>285</v>
      </c>
      <c r="E34" s="3">
        <v>4.49</v>
      </c>
      <c r="F34" s="8">
        <f t="shared" si="18"/>
        <v>1279.6500000000001</v>
      </c>
      <c r="G34" s="8">
        <f t="shared" si="20"/>
        <v>1571.25</v>
      </c>
      <c r="H34" s="8">
        <v>1589.25</v>
      </c>
    </row>
    <row r="35" spans="1:8" x14ac:dyDescent="0.25">
      <c r="A35" s="4"/>
      <c r="B35" s="5" t="s">
        <v>9</v>
      </c>
      <c r="C35" s="3">
        <v>2805</v>
      </c>
      <c r="D35" s="3">
        <f t="shared" si="19"/>
        <v>120</v>
      </c>
      <c r="E35" s="3">
        <v>2.4300000000000002</v>
      </c>
      <c r="F35" s="8">
        <f t="shared" si="18"/>
        <v>291.60000000000002</v>
      </c>
      <c r="G35" s="8"/>
      <c r="H35" s="8"/>
    </row>
    <row r="36" spans="1:8" x14ac:dyDescent="0.25">
      <c r="A36" s="4">
        <v>43847</v>
      </c>
      <c r="B36" s="5" t="s">
        <v>8</v>
      </c>
      <c r="C36" s="10">
        <v>5633</v>
      </c>
      <c r="D36" s="9"/>
      <c r="E36" s="10"/>
      <c r="F36" s="8"/>
      <c r="G36" s="8"/>
      <c r="H36" s="8"/>
    </row>
    <row r="37" spans="1:8" x14ac:dyDescent="0.25">
      <c r="A37" s="3"/>
      <c r="B37" s="5" t="s">
        <v>9</v>
      </c>
      <c r="C37" s="10">
        <v>2685</v>
      </c>
      <c r="D37" s="3"/>
      <c r="E37" s="3"/>
      <c r="F37" s="3"/>
      <c r="G37" s="3"/>
      <c r="H37" s="3"/>
    </row>
    <row r="38" spans="1:8" x14ac:dyDescent="0.25">
      <c r="A38" s="3"/>
      <c r="B38" s="5"/>
      <c r="C38" s="3"/>
      <c r="D38" s="3"/>
      <c r="E38" s="3"/>
      <c r="F38" s="3"/>
      <c r="G38" s="8">
        <f>SUM(G4:G37)</f>
        <v>13926.08</v>
      </c>
      <c r="H38" s="8">
        <f>SUM(H4:H37)</f>
        <v>13986.56</v>
      </c>
    </row>
    <row r="39" spans="1:8" x14ac:dyDescent="0.25">
      <c r="A39" s="6"/>
      <c r="B39" s="7"/>
      <c r="C39" s="6"/>
      <c r="D39" s="6"/>
      <c r="E39" s="6"/>
      <c r="F39" s="6"/>
      <c r="G39" s="6"/>
      <c r="H39" s="13">
        <f>SUM(H38,-G38)</f>
        <v>60.479999999999563</v>
      </c>
    </row>
    <row r="40" spans="1:8" x14ac:dyDescent="0.25">
      <c r="A40" s="6"/>
      <c r="B40" s="7"/>
      <c r="C40" s="6"/>
      <c r="D40" s="6"/>
      <c r="E40" s="6"/>
      <c r="F40" s="6"/>
      <c r="G40" s="6"/>
      <c r="H40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user</cp:lastModifiedBy>
  <cp:lastPrinted>2020-06-04T11:28:42Z</cp:lastPrinted>
  <dcterms:created xsi:type="dcterms:W3CDTF">2020-05-02T07:53:42Z</dcterms:created>
  <dcterms:modified xsi:type="dcterms:W3CDTF">2021-10-16T11:18:01Z</dcterms:modified>
</cp:coreProperties>
</file>