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B-накопитель на 14.03.2021\16.09.2021.ОБНОВЛЕНИЕ САЙТА\Эл.энергия по 15.09.2021 вкл-но\"/>
    </mc:Choice>
  </mc:AlternateContent>
  <bookViews>
    <workbookView xWindow="0" yWindow="0" windowWidth="12120" windowHeight="8190" tabRatio="214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4" i="1" l="1"/>
  <c r="D13" i="1"/>
  <c r="F13" i="1" s="1"/>
  <c r="D12" i="1"/>
  <c r="F12" i="1" s="1"/>
  <c r="G12" i="1" l="1"/>
  <c r="D11" i="1"/>
  <c r="F11" i="1" s="1"/>
  <c r="D10" i="1"/>
  <c r="F10" i="1" s="1"/>
  <c r="G10" i="1" l="1"/>
  <c r="D9" i="1"/>
  <c r="F9" i="1" s="1"/>
  <c r="D8" i="1"/>
  <c r="F8" i="1" s="1"/>
  <c r="G8" i="1" l="1"/>
  <c r="D7" i="1"/>
  <c r="F7" i="1" s="1"/>
  <c r="D6" i="1"/>
  <c r="F6" i="1" s="1"/>
  <c r="G6" i="1" l="1"/>
  <c r="D5" i="1"/>
  <c r="F5" i="1" s="1"/>
  <c r="D4" i="1"/>
  <c r="F4" i="1" s="1"/>
  <c r="F3" i="1"/>
  <c r="G4" i="1" l="1"/>
  <c r="G2" i="1"/>
  <c r="G14" i="1" l="1"/>
</calcChain>
</file>

<file path=xl/sharedStrings.xml><?xml version="1.0" encoding="utf-8"?>
<sst xmlns="http://schemas.openxmlformats.org/spreadsheetml/2006/main" count="22" uniqueCount="12">
  <si>
    <t>Дата оплаты</t>
  </si>
  <si>
    <t>Показания на день оплаты</t>
  </si>
  <si>
    <t xml:space="preserve">кВт/ч к оплате </t>
  </si>
  <si>
    <t xml:space="preserve">Тариф </t>
  </si>
  <si>
    <t>Т1</t>
  </si>
  <si>
    <t>Т2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</si>
  <si>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</si>
  <si>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</si>
  <si>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</si>
  <si>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</si>
  <si>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</si>
  <si>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новый счетчик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</si>
</sst>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&quot; ₽&quot;"/>
  </numFmts>
  <fonts count="4" x14ac:knownFonts="1">
    <font>
      <sz val="11"/>
      <color indexed="8"/>
      <name val="Calibri"/>
      <family val="2"/>
      <charset val="204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/>
    <xf numFmtId="164" fontId="1" fillId="0" borderId="3" xfId="0" applyNumberFormat="1" applyFont="1" applyBorder="1"/>
    <xf numFmtId="164" fontId="1" fillId="0" borderId="4" xfId="0" applyNumberFormat="1" applyFont="1" applyBorder="1" applyAlignment="1">
      <alignment horizontal="center" vertical="center"/>
    </xf>
    <xf numFmtId="0" fontId="1" fillId="0" borderId="5" xfId="0" applyFont="1" applyBorder="1"/>
    <xf numFmtId="2" fontId="1" fillId="0" borderId="3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workbookViewId="0">
      <selection activeCell="A2" sqref="A2:H11"/>
    </sheetView>
  </sheetViews>
  <sheetFormatPr defaultRowHeight="15.75" x14ac:dyDescent="0.25"/>
  <cols>
    <col min="1" max="1" width="13.42578125" style="1" customWidth="1"/>
    <col min="2" max="2" width="10.28515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customWidth="1"/>
    <col min="13" max="16384" width="9.140625" style="1"/>
  </cols>
  <sheetData>
    <row r="1" spans="1:8" ht="51.75" customHeight="1" x14ac:dyDescent="0.25">
      <c r="A1" s="4" t="s">
        <v>0</v>
      </c>
      <c r="B1" s="4" t="s">
        <v>6</v>
      </c>
      <c r="C1" s="3" t="s">
        <v>1</v>
      </c>
      <c r="D1" s="4" t="s">
        <v>2</v>
      </c>
      <c r="E1" s="4" t="s">
        <v>3</v>
      </c>
      <c r="F1" s="7" t="s">
        <v>7</v>
      </c>
      <c r="G1" s="9" t="s">
        <v>8</v>
      </c>
      <c r="H1" s="9" t="s">
        <v>9</v>
      </c>
    </row>
    <row r="2" spans="1:8" x14ac:dyDescent="0.25">
      <c r="A2" s="6">
        <v>44049</v>
      </c>
      <c r="B2" s="2" t="s">
        <v>4</v>
      </c>
      <c r="C2" s="2">
        <v>0</v>
      </c>
      <c r="D2" s="2" t="s">
        <v>11</v>
      </c>
      <c r="E2" s="5">
        <v>4.71</v>
      </c>
      <c r="F2" s="8">
        <v>0</v>
      </c>
      <c r="G2" s="11">
        <f>SUM(F2,F3)</f>
        <v>0</v>
      </c>
      <c r="H2" s="14">
        <v>0</v>
      </c>
    </row>
    <row r="3" spans="1:8" x14ac:dyDescent="0.25">
      <c r="A3" s="2"/>
      <c r="B3" s="2" t="s">
        <v>5</v>
      </c>
      <c r="C3" s="2">
        <v>0</v>
      </c>
      <c r="D3" s="2">
        <v>0</v>
      </c>
      <c r="E3" s="2">
        <v>2.5499999999999998</v>
      </c>
      <c r="F3" s="12">
        <f t="shared" ref="F3:F5" si="0">D3*E3</f>
        <v>0</v>
      </c>
      <c r="G3" s="13"/>
      <c r="H3" s="13"/>
    </row>
    <row r="4" spans="1:8" x14ac:dyDescent="0.25">
      <c r="A4" s="6">
        <v>44068</v>
      </c>
      <c r="B4" s="2" t="s">
        <v>4</v>
      </c>
      <c r="C4" s="2">
        <v>221</v>
      </c>
      <c r="D4" s="2">
        <f t="shared" ref="D4:D5" si="1">SUM(C4,-C2)</f>
        <v>221</v>
      </c>
      <c r="E4" s="5">
        <v>4.71</v>
      </c>
      <c r="F4" s="8">
        <f t="shared" si="0"/>
        <v>1040.9100000000001</v>
      </c>
      <c r="G4" s="11">
        <f>SUM(F4,F5)</f>
        <v>1255.1100000000001</v>
      </c>
      <c r="H4" s="10">
        <v>1255.1099999999999</v>
      </c>
    </row>
    <row r="5" spans="1:8" x14ac:dyDescent="0.25">
      <c r="A5" s="2"/>
      <c r="B5" s="2" t="s">
        <v>5</v>
      </c>
      <c r="C5" s="2">
        <v>84</v>
      </c>
      <c r="D5" s="2">
        <f t="shared" si="1"/>
        <v>84</v>
      </c>
      <c r="E5" s="2">
        <v>2.5499999999999998</v>
      </c>
      <c r="F5" s="12">
        <f t="shared" si="0"/>
        <v>214.2</v>
      </c>
      <c r="G5" s="13"/>
      <c r="H5" s="13"/>
    </row>
    <row r="6" spans="1:8" x14ac:dyDescent="0.25">
      <c r="A6" s="6">
        <v>44183</v>
      </c>
      <c r="B6" s="2" t="s">
        <v>4</v>
      </c>
      <c r="C6" s="2">
        <v>486</v>
      </c>
      <c r="D6" s="2">
        <f t="shared" ref="D6:D7" si="2">SUM(C6,-C4)</f>
        <v>265</v>
      </c>
      <c r="E6" s="5">
        <v>4.71</v>
      </c>
      <c r="F6" s="8">
        <f t="shared" ref="F6:F7" si="3">D6*E6</f>
        <v>1248.1500000000001</v>
      </c>
      <c r="G6" s="11">
        <f>SUM(F6,F7)</f>
        <v>1521</v>
      </c>
      <c r="H6" s="10">
        <v>1521</v>
      </c>
    </row>
    <row r="7" spans="1:8" x14ac:dyDescent="0.25">
      <c r="A7" s="2"/>
      <c r="B7" s="2" t="s">
        <v>5</v>
      </c>
      <c r="C7" s="2">
        <v>191</v>
      </c>
      <c r="D7" s="2">
        <f t="shared" si="2"/>
        <v>107</v>
      </c>
      <c r="E7" s="2">
        <v>2.5499999999999998</v>
      </c>
      <c r="F7" s="12">
        <f t="shared" si="3"/>
        <v>272.84999999999997</v>
      </c>
      <c r="G7" s="13"/>
      <c r="H7" s="13"/>
    </row>
    <row r="8" spans="1:8" x14ac:dyDescent="0.25">
      <c r="A8" s="6">
        <v>44343</v>
      </c>
      <c r="B8" s="2" t="s">
        <v>4</v>
      </c>
      <c r="C8" s="2">
        <v>932</v>
      </c>
      <c r="D8" s="2">
        <f t="shared" ref="D8:D9" si="4">SUM(C8,-C6)</f>
        <v>446</v>
      </c>
      <c r="E8" s="5">
        <v>4.71</v>
      </c>
      <c r="F8" s="8">
        <f t="shared" ref="F8:F9" si="5">D8*E8</f>
        <v>2100.66</v>
      </c>
      <c r="G8" s="11">
        <f>SUM(F8,F9)</f>
        <v>2501.0099999999998</v>
      </c>
      <c r="H8" s="10">
        <v>2501.0100000000002</v>
      </c>
    </row>
    <row r="9" spans="1:8" x14ac:dyDescent="0.25">
      <c r="A9" s="2"/>
      <c r="B9" s="2" t="s">
        <v>5</v>
      </c>
      <c r="C9" s="2">
        <v>348</v>
      </c>
      <c r="D9" s="2">
        <f t="shared" si="4"/>
        <v>157</v>
      </c>
      <c r="E9" s="2">
        <v>2.5499999999999998</v>
      </c>
      <c r="F9" s="12">
        <f t="shared" si="5"/>
        <v>400.34999999999997</v>
      </c>
      <c r="G9" s="13"/>
      <c r="H9" s="13"/>
    </row>
    <row r="10" spans="1:8" x14ac:dyDescent="0.25">
      <c r="A10" s="6">
        <v>44378</v>
      </c>
      <c r="B10" s="2" t="s">
        <v>4</v>
      </c>
      <c r="C10" s="2">
        <v>1123</v>
      </c>
      <c r="D10" s="2">
        <f t="shared" ref="D10:D11" si="6">SUM(C10,-C8)</f>
        <v>191</v>
      </c>
      <c r="E10" s="5">
        <v>4.71</v>
      </c>
      <c r="F10" s="8">
        <f t="shared" ref="F10:F11" si="7">D10*E10</f>
        <v>899.61</v>
      </c>
      <c r="G10" s="11">
        <f>SUM(F10,F11)</f>
        <v>1057.71</v>
      </c>
      <c r="H10" s="10">
        <v>1057.71</v>
      </c>
    </row>
    <row r="11" spans="1:8" x14ac:dyDescent="0.25">
      <c r="A11" s="2"/>
      <c r="B11" s="2" t="s">
        <v>5</v>
      </c>
      <c r="C11" s="2">
        <v>410</v>
      </c>
      <c r="D11" s="2">
        <f t="shared" si="6"/>
        <v>62</v>
      </c>
      <c r="E11" s="2">
        <v>2.5499999999999998</v>
      </c>
      <c r="F11" s="12">
        <f t="shared" si="7"/>
        <v>158.1</v>
      </c>
      <c r="G11" s="13"/>
      <c r="H11" s="13"/>
    </row>
    <row r="12" spans="1:8" x14ac:dyDescent="0.25">
      <c r="A12" s="6">
        <v>44455</v>
      </c>
      <c r="B12" s="2" t="s">
        <v>4</v>
      </c>
      <c r="C12" s="2">
        <v>1290</v>
      </c>
      <c r="D12" s="2">
        <f t="shared" ref="D12:D13" si="8">SUM(C12,-C10)</f>
        <v>167</v>
      </c>
      <c r="E12" s="5">
        <v>4.96</v>
      </c>
      <c r="F12" s="8">
        <f t="shared" ref="F12:F13" si="9">D12*E12</f>
        <v>828.32</v>
      </c>
      <c r="G12" s="11">
        <f>SUM(F12,F13)</f>
        <v>1032</v>
      </c>
      <c r="H12" s="10">
        <v>1032</v>
      </c>
    </row>
    <row r="13" spans="1:8" x14ac:dyDescent="0.25">
      <c r="A13" s="2"/>
      <c r="B13" s="2" t="s">
        <v>5</v>
      </c>
      <c r="C13" s="2">
        <v>486</v>
      </c>
      <c r="D13" s="2">
        <f t="shared" si="8"/>
        <v>76</v>
      </c>
      <c r="E13" s="2">
        <v>2.68</v>
      </c>
      <c r="F13" s="12">
        <f t="shared" si="9"/>
        <v>203.68</v>
      </c>
      <c r="G13" s="13"/>
      <c r="H13" s="13"/>
    </row>
    <row r="14" spans="1:8" x14ac:dyDescent="0.25">
      <c r="F14" s="10" t="s">
        <v>10</v>
      </c>
      <c r="G14" s="11">
        <f>SUM(G2:G13)</f>
        <v>7366.83</v>
      </c>
      <c r="H14" s="11">
        <f>SUM(H2:H13)</f>
        <v>7366.83</v>
      </c>
    </row>
    <row r="15" spans="1:8" x14ac:dyDescent="0.25">
      <c r="F15" s="10"/>
      <c r="G15" s="10"/>
      <c r="H15" s="10"/>
    </row>
  </sheetData>
  <sheetProtection selectLockedCells="1" selectUnlockedCells="1"/>
  <phoneticPr fontId="0" type="noConversion"/>
  <pageMargins left="0.31527777777777777" right="0.31527777777777777" top="0.74791666666666667" bottom="0.74791666666666667" header="0.51180555555555551" footer="0.51180555555555551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Id="1" sqref="F8:F11 A1"/>
    </sheetView>
  </sheetViews>
  <sheetFormatPr defaultRowHeight="15" x14ac:dyDescent="0.25"/>
  <sheetData/>
  <sheetProtection selectLockedCells="1" selectUnlockedCells="1"/>
  <phoneticPr fontId="0" type="noConversion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sheetProtection selectLockedCells="1" selectUnlockedCells="1"/>
  <phoneticPr fontId="0" type="noConversion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Мама</dc:creator>
  <cp:lastModifiedBy>Мама</cp:lastModifiedBy>
  <dcterms:created xsi:type="dcterms:W3CDTF">2020-03-02T08:55:31Z</dcterms:created>
  <dcterms:modified xsi:type="dcterms:W3CDTF">2021-10-06T08:17:31Z</dcterms:modified>
</cp:coreProperties>
</file>