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D35" i="1"/>
  <c r="D34" i="1"/>
  <c r="F35" i="1"/>
  <c r="F34" i="1"/>
  <c r="G34" i="1" l="1"/>
  <c r="D33" i="1"/>
  <c r="F33" i="1" s="1"/>
  <c r="D32" i="1"/>
  <c r="F32" i="1" s="1"/>
  <c r="G32" i="1" l="1"/>
  <c r="D30" i="1"/>
  <c r="F30" i="1" s="1"/>
  <c r="D29" i="1"/>
  <c r="F29" i="1" s="1"/>
  <c r="G29" i="1" l="1"/>
  <c r="D26" i="1"/>
  <c r="F26" i="1" s="1"/>
  <c r="D27" i="1"/>
  <c r="F27" i="1" s="1"/>
  <c r="G26" i="1" l="1"/>
  <c r="D24" i="1"/>
  <c r="F24" i="1" s="1"/>
  <c r="D23" i="1"/>
  <c r="F23" i="1" s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5" i="1"/>
  <c r="F4" i="1"/>
  <c r="G10" i="1" l="1"/>
  <c r="G14" i="1"/>
  <c r="G6" i="1"/>
  <c r="G8" i="1"/>
  <c r="G12" i="1"/>
  <c r="G4" i="1"/>
  <c r="H37" i="1" s="1"/>
</calcChain>
</file>

<file path=xl/sharedStrings.xml><?xml version="1.0" encoding="utf-8"?>
<sst xmlns="http://schemas.openxmlformats.org/spreadsheetml/2006/main" count="47" uniqueCount="16">
  <si>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</si>
  <si>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</si>
  <si>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</si>
  <si>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</si>
  <si>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</si>
  <si>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</si>
  <si>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</si>
  <si>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</si>
  <si>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</si>
  <si>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</si>
  <si>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</si>
  <si>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Т </t>
  </si>
  <si>
    <t>нач пени  за 90дн</t>
  </si>
  <si>
    <t>нач пени  за 67 дн</t>
  </si>
  <si>
    <t>нач пени  за 85 дн</t>
  </si>
  <si>
    <t>нач пени  за103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</si>
</sst>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5" fillId="3" borderId="1" xfId="0" applyNumberFormat="1" applyFont="1" applyFill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0" workbookViewId="0">
      <selection activeCell="H36" sqref="H3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9"/>
      <c r="H2" s="9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9"/>
      <c r="H3" s="9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7">
        <v>4.57</v>
      </c>
      <c r="F4" s="5">
        <f t="shared" ref="F4:F9" si="0">PRODUCT(D4,E4)</f>
        <v>1690.9</v>
      </c>
      <c r="G4" s="9">
        <f>SUM(F4,F5)</f>
        <v>2097.2000000000003</v>
      </c>
      <c r="H4" s="9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7">
        <v>2.39</v>
      </c>
      <c r="F5" s="5">
        <f t="shared" si="0"/>
        <v>406.3</v>
      </c>
      <c r="G5" s="9"/>
      <c r="H5" s="9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7">
        <v>4.57</v>
      </c>
      <c r="F6" s="5">
        <f t="shared" si="0"/>
        <v>1279.6000000000001</v>
      </c>
      <c r="G6" s="9">
        <f>SUM(F6,F7)</f>
        <v>1685.9</v>
      </c>
      <c r="H6" s="9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7">
        <v>2.39</v>
      </c>
      <c r="F7" s="5">
        <f t="shared" si="0"/>
        <v>406.3</v>
      </c>
      <c r="G7" s="9"/>
      <c r="H7" s="9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7">
        <v>4.57</v>
      </c>
      <c r="F8" s="5">
        <f t="shared" si="0"/>
        <v>914</v>
      </c>
      <c r="G8" s="11">
        <f>SUM(F8,F9)</f>
        <v>1176.9000000000001</v>
      </c>
      <c r="H8" s="12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7">
        <v>2.39</v>
      </c>
      <c r="F9" s="5">
        <f t="shared" si="0"/>
        <v>262.90000000000003</v>
      </c>
      <c r="G9" s="9"/>
      <c r="H9" s="9" t="s">
        <v>2</v>
      </c>
    </row>
    <row r="10" spans="1:8" x14ac:dyDescent="0.25">
      <c r="A10" s="8">
        <v>43684</v>
      </c>
      <c r="B10" s="2" t="s">
        <v>0</v>
      </c>
      <c r="C10" s="2">
        <v>1250</v>
      </c>
      <c r="D10" s="2">
        <f t="shared" si="1"/>
        <v>400</v>
      </c>
      <c r="E10" s="7">
        <v>4.49</v>
      </c>
      <c r="F10" s="5">
        <f t="shared" ref="F10:F15" si="2">PRODUCT(D10,E10)</f>
        <v>1796</v>
      </c>
      <c r="G10" s="9">
        <f>SUM(F10,F11)</f>
        <v>2039</v>
      </c>
      <c r="H10" s="9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7">
        <v>2.4300000000000002</v>
      </c>
      <c r="F11" s="5">
        <f t="shared" si="2"/>
        <v>243.00000000000003</v>
      </c>
      <c r="G11" s="9"/>
      <c r="H11" s="9"/>
    </row>
    <row r="12" spans="1:8" x14ac:dyDescent="0.25">
      <c r="A12" s="8">
        <v>43782</v>
      </c>
      <c r="B12" s="2" t="s">
        <v>0</v>
      </c>
      <c r="C12" s="2">
        <v>1585</v>
      </c>
      <c r="D12" s="2">
        <f t="shared" ref="D12:D15" si="3">SUM(C12,-C10)</f>
        <v>335</v>
      </c>
      <c r="E12" s="7">
        <v>4.49</v>
      </c>
      <c r="F12" s="5">
        <f t="shared" si="2"/>
        <v>1504.15</v>
      </c>
      <c r="G12" s="9">
        <f>SUM(F12,F13)</f>
        <v>1820.0500000000002</v>
      </c>
      <c r="H12" s="9">
        <v>1843</v>
      </c>
    </row>
    <row r="13" spans="1:8" x14ac:dyDescent="0.25">
      <c r="A13" s="8"/>
      <c r="B13" s="2" t="s">
        <v>1</v>
      </c>
      <c r="C13" s="2">
        <v>680</v>
      </c>
      <c r="D13" s="2">
        <f t="shared" si="3"/>
        <v>130</v>
      </c>
      <c r="E13" s="7">
        <v>2.4300000000000002</v>
      </c>
      <c r="F13" s="5">
        <f t="shared" si="2"/>
        <v>315.90000000000003</v>
      </c>
      <c r="G13" s="9"/>
      <c r="H13" s="9"/>
    </row>
    <row r="14" spans="1:8" x14ac:dyDescent="0.25">
      <c r="A14" s="8">
        <v>43853</v>
      </c>
      <c r="B14" s="2" t="s">
        <v>0</v>
      </c>
      <c r="C14" s="2">
        <v>2378</v>
      </c>
      <c r="D14" s="2">
        <f t="shared" si="3"/>
        <v>793</v>
      </c>
      <c r="E14" s="7">
        <v>4.49</v>
      </c>
      <c r="F14" s="5">
        <f t="shared" si="2"/>
        <v>3560.57</v>
      </c>
      <c r="G14" s="9">
        <f>SUM(F14,F15)</f>
        <v>4515.5600000000004</v>
      </c>
      <c r="H14" s="9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7">
        <v>2.4300000000000002</v>
      </c>
      <c r="F15" s="5">
        <f t="shared" si="2"/>
        <v>954.99</v>
      </c>
      <c r="G15" s="9"/>
      <c r="H15" s="9"/>
    </row>
    <row r="16" spans="1:8" x14ac:dyDescent="0.25">
      <c r="A16" s="8">
        <v>43945</v>
      </c>
      <c r="B16" s="2" t="s">
        <v>0</v>
      </c>
      <c r="C16" s="2">
        <v>3305</v>
      </c>
      <c r="D16" s="2">
        <f>SUM(C16,-C14)</f>
        <v>927</v>
      </c>
      <c r="E16" s="7">
        <v>4.49</v>
      </c>
      <c r="F16" s="5">
        <f t="shared" ref="F16:F17" si="4">PRODUCT(D16,E16)</f>
        <v>4162.2300000000005</v>
      </c>
      <c r="G16" s="9">
        <f>SUM(F16,F17)</f>
        <v>5365.0800000000008</v>
      </c>
      <c r="H16" s="9">
        <v>5344</v>
      </c>
    </row>
    <row r="17" spans="1:8" x14ac:dyDescent="0.25">
      <c r="A17" s="3"/>
      <c r="B17" s="2" t="s">
        <v>1</v>
      </c>
      <c r="C17" s="2">
        <v>1568</v>
      </c>
      <c r="D17" s="2">
        <f>SUM(C17,-C15)</f>
        <v>495</v>
      </c>
      <c r="E17" s="7">
        <v>2.4300000000000002</v>
      </c>
      <c r="F17" s="5">
        <f t="shared" si="4"/>
        <v>1202.8500000000001</v>
      </c>
      <c r="G17" s="9"/>
      <c r="H17" s="9"/>
    </row>
    <row r="18" spans="1:8" x14ac:dyDescent="0.25">
      <c r="A18" s="13">
        <v>43945</v>
      </c>
      <c r="B18" s="14" t="s">
        <v>11</v>
      </c>
      <c r="C18" s="14">
        <v>0</v>
      </c>
      <c r="D18" s="14" t="s">
        <v>12</v>
      </c>
      <c r="E18" s="15">
        <v>0</v>
      </c>
      <c r="F18" s="16">
        <v>267.2</v>
      </c>
      <c r="G18" s="17">
        <v>267.2</v>
      </c>
      <c r="H18" s="9"/>
    </row>
    <row r="19" spans="1:8" x14ac:dyDescent="0.25">
      <c r="A19" s="8">
        <v>43999</v>
      </c>
      <c r="B19" s="2" t="s">
        <v>0</v>
      </c>
      <c r="C19" s="2">
        <v>3853</v>
      </c>
      <c r="D19" s="2">
        <f>SUM(C19,-C16)</f>
        <v>548</v>
      </c>
      <c r="E19" s="7">
        <v>4.49</v>
      </c>
      <c r="F19" s="5">
        <f t="shared" ref="F19:F20" si="5">PRODUCT(D19,E19)</f>
        <v>2460.52</v>
      </c>
      <c r="G19" s="10">
        <f>SUM(F19,F20)</f>
        <v>2871.19</v>
      </c>
      <c r="H19" s="10">
        <v>2881</v>
      </c>
    </row>
    <row r="20" spans="1:8" x14ac:dyDescent="0.25">
      <c r="A20" s="3"/>
      <c r="B20" s="2" t="s">
        <v>1</v>
      </c>
      <c r="C20" s="2">
        <v>1737</v>
      </c>
      <c r="D20" s="2">
        <f>SUM(C20,-C17)</f>
        <v>169</v>
      </c>
      <c r="E20" s="7">
        <v>2.4300000000000002</v>
      </c>
      <c r="F20" s="5">
        <f t="shared" si="5"/>
        <v>410.67</v>
      </c>
      <c r="G20" s="10"/>
      <c r="H20" s="10"/>
    </row>
    <row r="21" spans="1:8" x14ac:dyDescent="0.25">
      <c r="A21" s="8">
        <v>44028</v>
      </c>
      <c r="B21" s="2" t="s">
        <v>0</v>
      </c>
      <c r="C21" s="2">
        <v>4055</v>
      </c>
      <c r="D21" s="2">
        <f t="shared" ref="D21:D22" si="6">SUM(C21,-C19)</f>
        <v>202</v>
      </c>
      <c r="E21" s="7">
        <v>4.71</v>
      </c>
      <c r="F21" s="5">
        <f t="shared" ref="F21:F22" si="7">PRODUCT(D21,E21)</f>
        <v>951.42</v>
      </c>
      <c r="G21" s="10">
        <f>SUM(F21,F22)</f>
        <v>1094.22</v>
      </c>
      <c r="H21" s="10">
        <v>1197.8399999999999</v>
      </c>
    </row>
    <row r="22" spans="1:8" x14ac:dyDescent="0.25">
      <c r="A22" s="3"/>
      <c r="B22" s="2" t="s">
        <v>1</v>
      </c>
      <c r="C22" s="2">
        <v>1793</v>
      </c>
      <c r="D22" s="2">
        <f t="shared" si="6"/>
        <v>56</v>
      </c>
      <c r="E22" s="7">
        <v>2.5499999999999998</v>
      </c>
      <c r="F22" s="5">
        <f t="shared" si="7"/>
        <v>142.79999999999998</v>
      </c>
      <c r="G22" s="9"/>
      <c r="H22" s="9"/>
    </row>
    <row r="23" spans="1:8" x14ac:dyDescent="0.25">
      <c r="A23" s="8">
        <v>44096</v>
      </c>
      <c r="B23" s="2" t="s">
        <v>0</v>
      </c>
      <c r="C23" s="2">
        <v>4453</v>
      </c>
      <c r="D23" s="2">
        <f t="shared" ref="D23" si="8">SUM(C23,-C21)</f>
        <v>398</v>
      </c>
      <c r="E23" s="7">
        <v>4.71</v>
      </c>
      <c r="F23" s="5">
        <f t="shared" ref="F23:F24" si="9">PRODUCT(D23,E23)</f>
        <v>1874.58</v>
      </c>
      <c r="G23" s="10">
        <f>SUM(F23,F24)</f>
        <v>2106.63</v>
      </c>
      <c r="H23" s="10">
        <v>2106.63</v>
      </c>
    </row>
    <row r="24" spans="1:8" x14ac:dyDescent="0.25">
      <c r="A24" s="3"/>
      <c r="B24" s="2" t="s">
        <v>1</v>
      </c>
      <c r="C24" s="2">
        <v>1884</v>
      </c>
      <c r="D24" s="2">
        <f>SUM(C24,-C22)</f>
        <v>91</v>
      </c>
      <c r="E24" s="7">
        <v>2.5499999999999998</v>
      </c>
      <c r="F24" s="5">
        <f t="shared" si="9"/>
        <v>232.04999999999998</v>
      </c>
      <c r="G24" s="9"/>
      <c r="H24" s="9"/>
    </row>
    <row r="25" spans="1:8" x14ac:dyDescent="0.25">
      <c r="A25" s="13">
        <v>44096</v>
      </c>
      <c r="B25" s="14" t="s">
        <v>11</v>
      </c>
      <c r="C25" s="14">
        <v>0</v>
      </c>
      <c r="D25" s="14" t="s">
        <v>13</v>
      </c>
      <c r="E25" s="15">
        <v>0</v>
      </c>
      <c r="F25" s="16">
        <v>56.88</v>
      </c>
      <c r="G25" s="17">
        <v>56.88</v>
      </c>
      <c r="H25" s="9"/>
    </row>
    <row r="26" spans="1:8" x14ac:dyDescent="0.25">
      <c r="A26" s="8">
        <v>44182</v>
      </c>
      <c r="B26" s="2" t="s">
        <v>0</v>
      </c>
      <c r="C26" s="2">
        <v>5695</v>
      </c>
      <c r="D26" s="2">
        <f>SUM(C26,-C23)</f>
        <v>1242</v>
      </c>
      <c r="E26" s="7">
        <v>4.71</v>
      </c>
      <c r="F26" s="5">
        <f t="shared" ref="F26:F27" si="10">PRODUCT(D26,E26)</f>
        <v>5849.82</v>
      </c>
      <c r="G26" s="10">
        <f>SUM(F26,F27)</f>
        <v>7367.07</v>
      </c>
      <c r="H26" s="10">
        <v>7367.07</v>
      </c>
    </row>
    <row r="27" spans="1:8" x14ac:dyDescent="0.25">
      <c r="A27" s="3"/>
      <c r="B27" s="2" t="s">
        <v>1</v>
      </c>
      <c r="C27" s="2">
        <v>2479</v>
      </c>
      <c r="D27" s="2">
        <f>SUM(C27,-C24)</f>
        <v>595</v>
      </c>
      <c r="E27" s="7">
        <v>2.5499999999999998</v>
      </c>
      <c r="F27" s="5">
        <f t="shared" si="10"/>
        <v>1517.25</v>
      </c>
      <c r="G27" s="9"/>
      <c r="H27" s="9"/>
    </row>
    <row r="28" spans="1:8" x14ac:dyDescent="0.25">
      <c r="A28" s="13">
        <v>44182</v>
      </c>
      <c r="B28" s="14" t="s">
        <v>11</v>
      </c>
      <c r="C28" s="14">
        <v>0</v>
      </c>
      <c r="D28" s="14" t="s">
        <v>14</v>
      </c>
      <c r="E28" s="15">
        <v>0</v>
      </c>
      <c r="F28" s="16">
        <v>331.52</v>
      </c>
      <c r="G28" s="17">
        <v>331.52</v>
      </c>
      <c r="H28" s="18"/>
    </row>
    <row r="29" spans="1:8" x14ac:dyDescent="0.25">
      <c r="A29" s="8">
        <v>44287</v>
      </c>
      <c r="B29" s="2" t="s">
        <v>0</v>
      </c>
      <c r="C29" s="2">
        <v>8710</v>
      </c>
      <c r="D29" s="2">
        <f>SUM(C29,-C26)</f>
        <v>3015</v>
      </c>
      <c r="E29" s="7">
        <v>4.71</v>
      </c>
      <c r="F29" s="5">
        <f t="shared" ref="F29:F30" si="11">PRODUCT(D29,E29)</f>
        <v>14200.65</v>
      </c>
      <c r="G29" s="10">
        <f>SUM(F29,F30)</f>
        <v>18171</v>
      </c>
      <c r="H29" s="10">
        <v>18171</v>
      </c>
    </row>
    <row r="30" spans="1:8" x14ac:dyDescent="0.25">
      <c r="A30" s="3"/>
      <c r="B30" s="2" t="s">
        <v>1</v>
      </c>
      <c r="C30" s="2">
        <v>4036</v>
      </c>
      <c r="D30" s="2">
        <f>SUM(C30,-C27)</f>
        <v>1557</v>
      </c>
      <c r="E30" s="7">
        <v>2.5499999999999998</v>
      </c>
      <c r="F30" s="5">
        <f t="shared" si="11"/>
        <v>3970.35</v>
      </c>
      <c r="G30" s="9"/>
      <c r="H30" s="9"/>
    </row>
    <row r="31" spans="1:8" x14ac:dyDescent="0.25">
      <c r="A31" s="13">
        <v>44287</v>
      </c>
      <c r="B31" s="14" t="s">
        <v>11</v>
      </c>
      <c r="C31" s="14">
        <v>0</v>
      </c>
      <c r="D31" s="14" t="s">
        <v>15</v>
      </c>
      <c r="E31" s="15">
        <v>0</v>
      </c>
      <c r="F31" s="16">
        <v>1144.77</v>
      </c>
      <c r="G31" s="17">
        <v>1144.77</v>
      </c>
      <c r="H31" s="18"/>
    </row>
    <row r="32" spans="1:8" x14ac:dyDescent="0.25">
      <c r="A32" s="8">
        <v>44376</v>
      </c>
      <c r="B32" s="2" t="s">
        <v>0</v>
      </c>
      <c r="C32" s="2">
        <v>9600</v>
      </c>
      <c r="D32" s="2">
        <f>SUM(C32,-C29)</f>
        <v>890</v>
      </c>
      <c r="E32" s="7">
        <v>4.71</v>
      </c>
      <c r="F32" s="5">
        <f t="shared" ref="F32:F33" si="12">PRODUCT(D32,E32)</f>
        <v>4191.8999999999996</v>
      </c>
      <c r="G32" s="10">
        <f>SUM(F32,F33)</f>
        <v>5273.0999999999995</v>
      </c>
      <c r="H32" s="10">
        <v>5273.1</v>
      </c>
    </row>
    <row r="33" spans="1:8" x14ac:dyDescent="0.25">
      <c r="A33" s="3"/>
      <c r="B33" s="2" t="s">
        <v>1</v>
      </c>
      <c r="C33" s="2">
        <v>4460</v>
      </c>
      <c r="D33" s="2">
        <f>SUM(C33,-C30)</f>
        <v>424</v>
      </c>
      <c r="E33" s="7">
        <v>2.5499999999999998</v>
      </c>
      <c r="F33" s="5">
        <f t="shared" si="12"/>
        <v>1081.1999999999998</v>
      </c>
      <c r="G33" s="9"/>
      <c r="H33" s="9"/>
    </row>
    <row r="34" spans="1:8" x14ac:dyDescent="0.25">
      <c r="A34" s="8">
        <v>44473</v>
      </c>
      <c r="B34" s="2" t="s">
        <v>0</v>
      </c>
      <c r="C34" s="2">
        <v>9750</v>
      </c>
      <c r="D34" s="2">
        <f>SUM(C34,-C32)</f>
        <v>150</v>
      </c>
      <c r="E34" s="7">
        <v>4.96</v>
      </c>
      <c r="F34" s="5">
        <f t="shared" ref="F34:F35" si="13">PRODUCT(D34,E34)</f>
        <v>744</v>
      </c>
      <c r="G34" s="10">
        <f>SUM(F34,F35)</f>
        <v>1012</v>
      </c>
      <c r="H34" s="10">
        <v>1012</v>
      </c>
    </row>
    <row r="35" spans="1:8" x14ac:dyDescent="0.25">
      <c r="A35" s="3"/>
      <c r="B35" s="2" t="s">
        <v>1</v>
      </c>
      <c r="C35" s="2">
        <v>4560</v>
      </c>
      <c r="D35" s="2">
        <f>SUM(C35,-C33)</f>
        <v>100</v>
      </c>
      <c r="E35" s="7">
        <v>2.68</v>
      </c>
      <c r="F35" s="5">
        <f t="shared" si="13"/>
        <v>268</v>
      </c>
      <c r="G35" s="9"/>
      <c r="H35" s="9"/>
    </row>
    <row r="36" spans="1:8" x14ac:dyDescent="0.25">
      <c r="F36" s="18"/>
      <c r="G36" s="9">
        <f>SUM(G2:G35)</f>
        <v>58395.27</v>
      </c>
      <c r="H36" s="9">
        <f>SUM(H2:H35)</f>
        <v>57293.909999999996</v>
      </c>
    </row>
    <row r="37" spans="1:8" x14ac:dyDescent="0.25">
      <c r="F37" s="18"/>
      <c r="G37" s="18"/>
      <c r="H37" s="9">
        <f>SUM(H36,-G36)</f>
        <v>-1101.3600000000006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2021-10-09T10:24:19Z</dcterms:modified>
</cp:coreProperties>
</file>