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15" i="1" l="1"/>
  <c r="G15" i="1"/>
  <c r="D13" i="1"/>
  <c r="D12" i="1"/>
  <c r="F13" i="1"/>
  <c r="F12" i="1"/>
  <c r="G12" i="1" s="1"/>
  <c r="D9" i="1" l="1"/>
  <c r="F9" i="1" s="1"/>
  <c r="D8" i="1"/>
  <c r="F8" i="1" s="1"/>
  <c r="G8" i="1" s="1"/>
  <c r="H16" i="1" s="1"/>
  <c r="D7" i="1" l="1"/>
  <c r="F7" i="1" s="1"/>
  <c r="D6" i="1"/>
  <c r="F6" i="1" s="1"/>
</calcChain>
</file>

<file path=xl/sharedStrings.xml><?xml version="1.0" encoding="utf-8"?>
<sst xmlns="http://schemas.openxmlformats.org/spreadsheetml/2006/main" count="25" uniqueCount="15">
  <si>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</si>
  <si>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</si>
  <si>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</si>
  <si>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</si>
  <si>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</si>
  <si>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</si>
  <si>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</si>
  <si>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</si>
  <si>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</si>
  <si>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</si>
  <si>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начислены пени 170 д</t>
  </si>
  <si>
    <t>итого с пенями</t>
  </si>
  <si>
    <t>к доплате</t>
  </si>
  <si>
    <t>Т</t>
  </si>
  <si>
    <t>начислены пени 179 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</si>
</sst>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5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color rgb="FFFF0000"/>
      <name val="Times New Roman"/>
      <family val="1"/>
      <charset val="204"/>
    </font>
    <font>
      <sz val="10"/>
      <color rgb="FFFF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4" fontId="1" fillId="0" borderId="1" xfId="0" applyNumberFormat="1" applyFont="1" applyBorder="1"/>
    <xf numFmtId="164" fontId="4" fillId="0" borderId="1" xfId="0" applyNumberFormat="1" applyFont="1" applyBorder="1" applyAlignment="1">
      <alignment horizontal="center" vertical="center"/>
    </xf>
    <xf numFmtId="0" fontId="1" fillId="0" borderId="1" xfId="0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7"/>
  <sheetViews>
    <sheetView tabSelected="1" topLeftCell="A4" workbookViewId="0">
      <selection activeCell="G20" sqref="G20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85546875" style="1" customWidth="1"/>
    <col min="8" max="8" width="13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4" t="s">
        <v>3</v>
      </c>
      <c r="B1" s="4" t="s">
        <v>6</v>
      </c>
      <c r="C1" s="6" t="s">
        <v>4</v>
      </c>
      <c r="D1" s="4" t="s">
        <v>5</v>
      </c>
      <c r="E1" s="4" t="s">
        <v>2</v>
      </c>
      <c r="F1" s="6" t="s">
        <v>7</v>
      </c>
      <c r="G1" s="4" t="s">
        <v>8</v>
      </c>
      <c r="H1" s="4" t="s">
        <v>9</v>
      </c>
    </row>
    <row r="2" spans="1:8" ht="19.5" customHeight="1" x14ac:dyDescent="0.25">
      <c r="A2" s="3">
        <v>43464</v>
      </c>
      <c r="B2" s="2" t="s">
        <v>0</v>
      </c>
      <c r="C2" s="2">
        <v>30370</v>
      </c>
      <c r="D2" s="2"/>
      <c r="E2" s="5"/>
      <c r="F2" s="5"/>
      <c r="G2" s="8"/>
      <c r="H2" s="8"/>
    </row>
    <row r="3" spans="1:8" ht="19.5" customHeight="1" x14ac:dyDescent="0.25">
      <c r="A3" s="3"/>
      <c r="B3" s="2" t="s">
        <v>1</v>
      </c>
      <c r="C3" s="2">
        <v>11285</v>
      </c>
      <c r="D3" s="2"/>
      <c r="E3" s="5"/>
      <c r="F3" s="5"/>
      <c r="G3" s="8"/>
      <c r="H3" s="8"/>
    </row>
    <row r="4" spans="1:8" ht="19.5" customHeight="1" x14ac:dyDescent="0.25">
      <c r="A4" s="3">
        <v>43549</v>
      </c>
      <c r="B4" s="2" t="s">
        <v>0</v>
      </c>
      <c r="C4" s="7">
        <v>0</v>
      </c>
      <c r="D4" s="7">
        <v>0</v>
      </c>
      <c r="E4" s="5">
        <v>4.57</v>
      </c>
      <c r="F4" s="5">
        <v>11748</v>
      </c>
      <c r="G4" s="8">
        <v>11748</v>
      </c>
      <c r="H4" s="8">
        <v>11748</v>
      </c>
    </row>
    <row r="5" spans="1:8" ht="19.5" customHeight="1" x14ac:dyDescent="0.25">
      <c r="A5" s="3"/>
      <c r="B5" s="2" t="s">
        <v>1</v>
      </c>
      <c r="C5" s="2">
        <v>0</v>
      </c>
      <c r="D5" s="2">
        <v>0</v>
      </c>
      <c r="E5" s="5">
        <v>2.39</v>
      </c>
      <c r="F5" s="5"/>
      <c r="G5" s="8"/>
      <c r="H5" s="8"/>
    </row>
    <row r="6" spans="1:8" x14ac:dyDescent="0.25">
      <c r="A6" s="3">
        <v>43750</v>
      </c>
      <c r="B6" s="2" t="s">
        <v>0</v>
      </c>
      <c r="C6" s="2">
        <v>34850</v>
      </c>
      <c r="D6" s="2">
        <f>C6-C2</f>
        <v>4480</v>
      </c>
      <c r="E6" s="5">
        <v>4.49</v>
      </c>
      <c r="F6" s="5">
        <f>D6*E6</f>
        <v>20115.2</v>
      </c>
      <c r="G6" s="8">
        <v>20115.2</v>
      </c>
      <c r="H6" s="8">
        <v>20115.2</v>
      </c>
    </row>
    <row r="7" spans="1:8" x14ac:dyDescent="0.25">
      <c r="A7" s="3"/>
      <c r="B7" s="2" t="s">
        <v>1</v>
      </c>
      <c r="C7" s="2">
        <v>12780</v>
      </c>
      <c r="D7" s="2">
        <f>C7-C3</f>
        <v>1495</v>
      </c>
      <c r="E7" s="5">
        <v>2.4300000000000002</v>
      </c>
      <c r="F7" s="5">
        <f>D7*E7</f>
        <v>3632.8500000000004</v>
      </c>
      <c r="G7" s="8">
        <v>3632.85</v>
      </c>
      <c r="H7" s="8">
        <v>3632.85</v>
      </c>
    </row>
    <row r="8" spans="1:8" x14ac:dyDescent="0.25">
      <c r="A8" s="3">
        <v>43923</v>
      </c>
      <c r="B8" s="2" t="s">
        <v>0</v>
      </c>
      <c r="C8" s="2">
        <v>38132</v>
      </c>
      <c r="D8" s="2">
        <f>C8-C6</f>
        <v>3282</v>
      </c>
      <c r="E8" s="5">
        <v>4.49</v>
      </c>
      <c r="F8" s="5">
        <f>D8*E8</f>
        <v>14736.18</v>
      </c>
      <c r="G8" s="8">
        <f>SUM(F8,F9)</f>
        <v>18541.560000000001</v>
      </c>
      <c r="H8" s="8">
        <v>18541.560000000001</v>
      </c>
    </row>
    <row r="9" spans="1:8" x14ac:dyDescent="0.25">
      <c r="A9" s="3"/>
      <c r="B9" s="2" t="s">
        <v>1</v>
      </c>
      <c r="C9" s="2">
        <v>14346</v>
      </c>
      <c r="D9" s="2">
        <f>C9-C7</f>
        <v>1566</v>
      </c>
      <c r="E9" s="5">
        <v>2.4300000000000002</v>
      </c>
      <c r="F9" s="5">
        <f>D9*E9</f>
        <v>3805.38</v>
      </c>
      <c r="G9" s="8"/>
      <c r="H9" s="8"/>
    </row>
    <row r="10" spans="1:8" x14ac:dyDescent="0.25">
      <c r="A10" s="3">
        <v>43923</v>
      </c>
      <c r="B10" s="2" t="s">
        <v>0</v>
      </c>
      <c r="C10" s="2">
        <v>0</v>
      </c>
      <c r="D10" s="9" t="s">
        <v>10</v>
      </c>
      <c r="E10" s="2">
        <v>0</v>
      </c>
      <c r="F10" s="9">
        <v>0</v>
      </c>
      <c r="G10" s="8">
        <v>2410.4</v>
      </c>
      <c r="H10" s="8"/>
    </row>
    <row r="11" spans="1:8" x14ac:dyDescent="0.25">
      <c r="A11" s="3">
        <v>43963</v>
      </c>
      <c r="B11" s="2" t="s">
        <v>0</v>
      </c>
      <c r="C11" s="2">
        <v>0</v>
      </c>
      <c r="D11" s="9"/>
      <c r="E11" s="2">
        <v>0</v>
      </c>
      <c r="F11" s="9">
        <v>0</v>
      </c>
      <c r="G11" s="8">
        <v>0</v>
      </c>
      <c r="H11" s="8">
        <v>2410.4</v>
      </c>
    </row>
    <row r="12" spans="1:8" x14ac:dyDescent="0.25">
      <c r="A12" s="3">
        <v>44103</v>
      </c>
      <c r="B12" s="2" t="s">
        <v>0</v>
      </c>
      <c r="C12" s="2">
        <v>40402</v>
      </c>
      <c r="D12" s="2">
        <f>C12-C8</f>
        <v>2270</v>
      </c>
      <c r="E12" s="5">
        <v>4.71</v>
      </c>
      <c r="F12" s="5">
        <f>D12*E12</f>
        <v>10691.7</v>
      </c>
      <c r="G12" s="8">
        <f>SUM(F12,F13)</f>
        <v>12945.900000000001</v>
      </c>
      <c r="H12" s="8">
        <v>12945.9</v>
      </c>
    </row>
    <row r="13" spans="1:8" x14ac:dyDescent="0.25">
      <c r="A13" s="3"/>
      <c r="B13" s="2" t="s">
        <v>1</v>
      </c>
      <c r="C13" s="2">
        <v>15230</v>
      </c>
      <c r="D13" s="2">
        <f>C13-C9</f>
        <v>884</v>
      </c>
      <c r="E13" s="5">
        <v>2.5499999999999998</v>
      </c>
      <c r="F13" s="5">
        <f>D13*E13</f>
        <v>2254.1999999999998</v>
      </c>
      <c r="G13" s="8"/>
      <c r="H13" s="8"/>
    </row>
    <row r="14" spans="1:8" x14ac:dyDescent="0.25">
      <c r="A14" s="3">
        <v>44103</v>
      </c>
      <c r="B14" s="2" t="s">
        <v>13</v>
      </c>
      <c r="C14" s="2">
        <v>0</v>
      </c>
      <c r="D14" s="9" t="s">
        <v>14</v>
      </c>
      <c r="E14" s="2">
        <v>0</v>
      </c>
      <c r="F14" s="9">
        <v>0</v>
      </c>
      <c r="G14" s="8">
        <v>2317.3200000000002</v>
      </c>
      <c r="H14" s="8"/>
    </row>
    <row r="15" spans="1:8" x14ac:dyDescent="0.25">
      <c r="A15" s="10"/>
      <c r="B15" s="10"/>
      <c r="C15" s="10"/>
      <c r="D15" s="10"/>
      <c r="E15" s="10"/>
      <c r="F15" s="10" t="s">
        <v>11</v>
      </c>
      <c r="G15" s="8">
        <f>SUM(G2:G14)</f>
        <v>71711.23000000001</v>
      </c>
      <c r="H15" s="8">
        <f>SUM(H2:H14)</f>
        <v>69393.91</v>
      </c>
    </row>
    <row r="16" spans="1:8" x14ac:dyDescent="0.25">
      <c r="A16" s="10"/>
      <c r="B16" s="10"/>
      <c r="C16" s="10"/>
      <c r="D16" s="10"/>
      <c r="E16" s="10"/>
      <c r="F16" s="10" t="s">
        <v>12</v>
      </c>
      <c r="G16" s="10"/>
      <c r="H16" s="8">
        <f>SUM(H15,-G15)</f>
        <v>-2317.320000000007</v>
      </c>
    </row>
    <row r="17" spans="1:8" x14ac:dyDescent="0.25">
      <c r="A17" s="10"/>
      <c r="B17" s="10"/>
      <c r="C17" s="10"/>
      <c r="D17" s="10"/>
      <c r="E17" s="10"/>
      <c r="F17" s="10"/>
      <c r="G17" s="10"/>
      <c r="H17" s="10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2020-10-12T16:59:54Z</dcterms:modified>
</cp:coreProperties>
</file>