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5" i="1" l="1"/>
  <c r="G25" i="1"/>
  <c r="D24" i="1"/>
  <c r="D23" i="1"/>
  <c r="F24" i="1"/>
  <c r="F23" i="1"/>
  <c r="G23" i="1" s="1"/>
  <c r="D21" i="1" l="1"/>
  <c r="D20" i="1"/>
  <c r="F20" i="1" s="1"/>
  <c r="F21" i="1"/>
  <c r="G20" i="1" l="1"/>
  <c r="D19" i="1"/>
  <c r="F19" i="1" s="1"/>
  <c r="D18" i="1"/>
  <c r="F18" i="1" s="1"/>
  <c r="G18" i="1" s="1"/>
  <c r="D16" i="1" l="1"/>
  <c r="F16" i="1" s="1"/>
  <c r="D15" i="1"/>
  <c r="F15" i="1" s="1"/>
  <c r="G15" i="1" s="1"/>
  <c r="D13" i="1"/>
  <c r="F13" i="1" s="1"/>
  <c r="D12" i="1"/>
  <c r="F12" i="1" s="1"/>
  <c r="G12" i="1" s="1"/>
  <c r="D10" i="1"/>
  <c r="F10" i="1" s="1"/>
  <c r="D9" i="1"/>
  <c r="D7" i="1"/>
  <c r="F7" i="1" s="1"/>
  <c r="D6" i="1"/>
  <c r="F6" i="1" s="1"/>
  <c r="G6" i="1" s="1"/>
  <c r="D5" i="1"/>
  <c r="F5" i="1" s="1"/>
  <c r="D4" i="1"/>
  <c r="F4" i="1" s="1"/>
  <c r="G4" i="1" s="1"/>
  <c r="F9" i="1"/>
  <c r="G9" i="1" l="1"/>
  <c r="H26" i="1" l="1"/>
</calcChain>
</file>

<file path=xl/sharedStrings.xml><?xml version="1.0" encoding="utf-8"?>
<sst xmlns="http://schemas.openxmlformats.org/spreadsheetml/2006/main" count="38" uniqueCount="18">
  <si>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</si>
  <si>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</si>
  <si>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</si>
  <si>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</si>
  <si>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</si>
  <si>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</si>
  <si>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</si>
  <si>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</si>
  <si>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</si>
  <si>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</si>
  <si>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 пени за просрочку оплаты за ЭЭ на 79 дн.</t>
  </si>
  <si>
    <t>Нач пени за просрочку оплаты за ЭЭ на 73 дн.</t>
  </si>
  <si>
    <t>Нач пени за просрочку оплаты за ЭЭ на 93 дн.</t>
  </si>
  <si>
    <t>к доплате</t>
  </si>
  <si>
    <t>Нач пени за просрочку оплаты за ЭЭ на 104 дн.</t>
  </si>
  <si>
    <t>итого с пенями</t>
  </si>
  <si>
    <t>Т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</si>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</sst>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topLeftCell="A7" workbookViewId="0">
      <selection activeCell="G28" sqref="G28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43496</v>
      </c>
      <c r="B2" s="3" t="s">
        <v>0</v>
      </c>
      <c r="C2" s="3">
        <v>57865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30233</v>
      </c>
      <c r="D3" s="3"/>
      <c r="E3" s="3"/>
      <c r="F3" s="6"/>
      <c r="G3" s="2"/>
      <c r="H3" s="2"/>
    </row>
    <row r="4" spans="1:8" x14ac:dyDescent="0.25">
      <c r="A4" s="9">
        <v>43550</v>
      </c>
      <c r="B4" s="3" t="s">
        <v>0</v>
      </c>
      <c r="C4" s="3">
        <v>61825</v>
      </c>
      <c r="D4" s="3">
        <f>SUM(C4,-C2)</f>
        <v>3960</v>
      </c>
      <c r="E4" s="8">
        <v>4.57</v>
      </c>
      <c r="F4" s="6">
        <f>D4*E4</f>
        <v>18097.2</v>
      </c>
      <c r="G4" s="12">
        <f>SUM(F4,F5)</f>
        <v>22798.33</v>
      </c>
      <c r="H4" s="2">
        <v>22798.33</v>
      </c>
    </row>
    <row r="5" spans="1:8" x14ac:dyDescent="0.25">
      <c r="A5" s="2"/>
      <c r="B5" s="3" t="s">
        <v>1</v>
      </c>
      <c r="C5" s="3">
        <v>32200</v>
      </c>
      <c r="D5" s="3">
        <f>SUM(C5,-C3)</f>
        <v>1967</v>
      </c>
      <c r="E5" s="3">
        <v>2.39</v>
      </c>
      <c r="F5" s="6">
        <f>D5*E5</f>
        <v>4701.13</v>
      </c>
      <c r="G5" s="2"/>
      <c r="H5" s="2"/>
    </row>
    <row r="6" spans="1:8" x14ac:dyDescent="0.25">
      <c r="A6" s="9">
        <v>43644</v>
      </c>
      <c r="B6" s="3" t="s">
        <v>0</v>
      </c>
      <c r="C6" s="3">
        <v>64315</v>
      </c>
      <c r="D6" s="3">
        <f>SUM(C6,-C4)</f>
        <v>2490</v>
      </c>
      <c r="E6" s="8">
        <v>4.57</v>
      </c>
      <c r="F6" s="6">
        <f>D6*E6</f>
        <v>11379.300000000001</v>
      </c>
      <c r="G6" s="12">
        <f>SUM(F6,F7)</f>
        <v>14861.53</v>
      </c>
      <c r="H6" s="2">
        <v>14861.53</v>
      </c>
    </row>
    <row r="7" spans="1:8" x14ac:dyDescent="0.25">
      <c r="A7" s="2"/>
      <c r="B7" s="3" t="s">
        <v>1</v>
      </c>
      <c r="C7" s="3">
        <v>33657</v>
      </c>
      <c r="D7" s="3">
        <f>SUM(C7,-C5)</f>
        <v>1457</v>
      </c>
      <c r="E7" s="3">
        <v>2.39</v>
      </c>
      <c r="F7" s="6">
        <f>D7*E7</f>
        <v>3482.23</v>
      </c>
      <c r="G7" s="2"/>
      <c r="H7" s="2"/>
    </row>
    <row r="8" spans="1:8" ht="24.75" customHeight="1" x14ac:dyDescent="0.25">
      <c r="A8" s="10">
        <v>43644</v>
      </c>
      <c r="B8" s="14" t="s">
        <v>16</v>
      </c>
      <c r="C8" s="15">
        <v>0</v>
      </c>
      <c r="D8" s="16" t="s">
        <v>12</v>
      </c>
      <c r="E8" s="15">
        <v>0</v>
      </c>
      <c r="F8" s="16">
        <v>0</v>
      </c>
      <c r="G8" s="13">
        <v>787.66</v>
      </c>
      <c r="H8" s="2"/>
    </row>
    <row r="9" spans="1:8" x14ac:dyDescent="0.25">
      <c r="A9" s="9">
        <v>43718</v>
      </c>
      <c r="B9" s="3" t="s">
        <v>0</v>
      </c>
      <c r="C9" s="11">
        <v>65270</v>
      </c>
      <c r="D9" s="3">
        <f>SUM(C9,-C6)</f>
        <v>955</v>
      </c>
      <c r="E9" s="8">
        <v>4.49</v>
      </c>
      <c r="F9" s="6">
        <f>D9*E9</f>
        <v>4287.95</v>
      </c>
      <c r="G9" s="12">
        <f>SUM(F9,F10)</f>
        <v>5276.96</v>
      </c>
      <c r="H9" s="2">
        <v>5276.96</v>
      </c>
    </row>
    <row r="10" spans="1:8" x14ac:dyDescent="0.25">
      <c r="A10" s="2"/>
      <c r="B10" s="3" t="s">
        <v>1</v>
      </c>
      <c r="C10" s="11">
        <v>34064</v>
      </c>
      <c r="D10" s="3">
        <f>SUM(C10,-C7)</f>
        <v>407</v>
      </c>
      <c r="E10" s="3">
        <v>2.4300000000000002</v>
      </c>
      <c r="F10" s="6">
        <f>D10*E10</f>
        <v>989.0100000000001</v>
      </c>
      <c r="G10" s="2"/>
      <c r="H10" s="2"/>
    </row>
    <row r="11" spans="1:8" ht="24" customHeight="1" x14ac:dyDescent="0.25">
      <c r="A11" s="10">
        <v>43718</v>
      </c>
      <c r="B11" s="14" t="s">
        <v>16</v>
      </c>
      <c r="C11" s="15">
        <v>0</v>
      </c>
      <c r="D11" s="16" t="s">
        <v>11</v>
      </c>
      <c r="E11" s="15">
        <v>0</v>
      </c>
      <c r="F11" s="16">
        <v>0</v>
      </c>
      <c r="G11" s="13">
        <v>174.14</v>
      </c>
      <c r="H11" s="2"/>
    </row>
    <row r="12" spans="1:8" x14ac:dyDescent="0.25">
      <c r="A12" s="9">
        <v>43798</v>
      </c>
      <c r="B12" s="3" t="s">
        <v>0</v>
      </c>
      <c r="C12" s="11">
        <v>68339</v>
      </c>
      <c r="D12" s="3">
        <f>SUM(C12,-C9)</f>
        <v>3069</v>
      </c>
      <c r="E12" s="8">
        <v>4.49</v>
      </c>
      <c r="F12" s="6">
        <f>D12*E12</f>
        <v>13779.810000000001</v>
      </c>
      <c r="G12" s="12">
        <f>SUM(F12,F13)</f>
        <v>18598.5</v>
      </c>
      <c r="H12" s="2">
        <v>18598.5</v>
      </c>
    </row>
    <row r="13" spans="1:8" x14ac:dyDescent="0.25">
      <c r="A13" s="2"/>
      <c r="B13" s="3" t="s">
        <v>1</v>
      </c>
      <c r="C13" s="11">
        <v>36047</v>
      </c>
      <c r="D13" s="3">
        <f>SUM(C13,-C10)</f>
        <v>1983</v>
      </c>
      <c r="E13" s="3">
        <v>2.4300000000000002</v>
      </c>
      <c r="F13" s="6">
        <f>D13*E13</f>
        <v>4818.6900000000005</v>
      </c>
      <c r="G13" s="2"/>
      <c r="H13" s="2"/>
    </row>
    <row r="14" spans="1:8" ht="25.5" customHeight="1" x14ac:dyDescent="0.25">
      <c r="A14" s="9">
        <v>43798</v>
      </c>
      <c r="B14" s="14" t="s">
        <v>16</v>
      </c>
      <c r="C14" s="15">
        <v>0</v>
      </c>
      <c r="D14" s="16" t="s">
        <v>10</v>
      </c>
      <c r="E14" s="15">
        <v>0</v>
      </c>
      <c r="F14" s="16">
        <v>0</v>
      </c>
      <c r="G14" s="13">
        <v>725.34</v>
      </c>
      <c r="H14" s="2"/>
    </row>
    <row r="15" spans="1:8" ht="16.5" customHeight="1" x14ac:dyDescent="0.25">
      <c r="A15" s="9">
        <v>43903</v>
      </c>
      <c r="B15" s="3" t="s">
        <v>0</v>
      </c>
      <c r="C15" s="11">
        <v>71046</v>
      </c>
      <c r="D15" s="3">
        <f>SUM(C15,-C12)</f>
        <v>2707</v>
      </c>
      <c r="E15" s="8">
        <v>4.49</v>
      </c>
      <c r="F15" s="6">
        <f>D15*E15</f>
        <v>12154.43</v>
      </c>
      <c r="G15" s="12">
        <f>SUM(F15,F16)</f>
        <v>16319.45</v>
      </c>
      <c r="H15" s="2">
        <v>16319.45</v>
      </c>
    </row>
    <row r="16" spans="1:8" ht="15.75" customHeight="1" x14ac:dyDescent="0.25">
      <c r="A16" s="2"/>
      <c r="B16" s="3" t="s">
        <v>1</v>
      </c>
      <c r="C16" s="11">
        <v>37761</v>
      </c>
      <c r="D16" s="3">
        <f>SUM(C16,-C13)</f>
        <v>1714</v>
      </c>
      <c r="E16" s="3">
        <v>2.4300000000000002</v>
      </c>
      <c r="F16" s="6">
        <f>D16*E16</f>
        <v>4165.0200000000004</v>
      </c>
      <c r="G16" s="2"/>
      <c r="H16" s="2"/>
    </row>
    <row r="17" spans="1:8" ht="25.5" x14ac:dyDescent="0.25">
      <c r="A17" s="19">
        <v>43903</v>
      </c>
      <c r="B17" s="14" t="s">
        <v>16</v>
      </c>
      <c r="C17" s="15">
        <v>0</v>
      </c>
      <c r="D17" s="16" t="s">
        <v>14</v>
      </c>
      <c r="E17" s="2">
        <v>0</v>
      </c>
      <c r="F17" s="16">
        <v>0</v>
      </c>
      <c r="G17" s="20">
        <v>1044.44</v>
      </c>
      <c r="H17" s="12"/>
    </row>
    <row r="18" spans="1:8" x14ac:dyDescent="0.25">
      <c r="A18" s="9">
        <v>43986</v>
      </c>
      <c r="B18" s="3" t="s">
        <v>0</v>
      </c>
      <c r="C18" s="11">
        <v>72940</v>
      </c>
      <c r="D18" s="3">
        <f>SUM(C18,-C15)</f>
        <v>1894</v>
      </c>
      <c r="E18" s="8">
        <v>4.49</v>
      </c>
      <c r="F18" s="6">
        <f>D18*E18</f>
        <v>8504.0600000000013</v>
      </c>
      <c r="G18" s="12">
        <f>SUM(F18,F19)</f>
        <v>11405.480000000001</v>
      </c>
      <c r="H18" s="2">
        <v>11405.48</v>
      </c>
    </row>
    <row r="19" spans="1:8" x14ac:dyDescent="0.25">
      <c r="A19" s="2"/>
      <c r="B19" s="3" t="s">
        <v>1</v>
      </c>
      <c r="C19" s="11">
        <v>38955</v>
      </c>
      <c r="D19" s="3">
        <f>SUM(C19,-C16)</f>
        <v>1194</v>
      </c>
      <c r="E19" s="3">
        <v>2.4300000000000002</v>
      </c>
      <c r="F19" s="6">
        <f>D19*E19</f>
        <v>2901.42</v>
      </c>
      <c r="G19" s="2"/>
      <c r="H19" s="2"/>
    </row>
    <row r="20" spans="1:8" x14ac:dyDescent="0.25">
      <c r="A20" s="9">
        <v>44012</v>
      </c>
      <c r="B20" s="3" t="s">
        <v>0</v>
      </c>
      <c r="C20" s="11">
        <v>74781</v>
      </c>
      <c r="D20" s="3">
        <f>SUM(C20,-C18)</f>
        <v>1841</v>
      </c>
      <c r="E20" s="8">
        <v>4.49</v>
      </c>
      <c r="F20" s="6">
        <f>D20*E20</f>
        <v>8266.09</v>
      </c>
      <c r="G20" s="12">
        <f>SUM(F20,F21)</f>
        <v>9896.6200000000008</v>
      </c>
      <c r="H20" s="2">
        <v>9896.6200000000008</v>
      </c>
    </row>
    <row r="21" spans="1:8" x14ac:dyDescent="0.25">
      <c r="A21" s="2"/>
      <c r="B21" s="3" t="s">
        <v>1</v>
      </c>
      <c r="C21" s="11">
        <v>39626</v>
      </c>
      <c r="D21" s="3">
        <f>SUM(C21,-C19)</f>
        <v>671</v>
      </c>
      <c r="E21" s="3">
        <v>2.4300000000000002</v>
      </c>
      <c r="F21" s="6">
        <f>D21*E21</f>
        <v>1630.5300000000002</v>
      </c>
      <c r="G21" s="2"/>
      <c r="H21" s="2"/>
    </row>
    <row r="22" spans="1:8" x14ac:dyDescent="0.25">
      <c r="A22" s="17">
        <v>44032</v>
      </c>
      <c r="B22" s="3" t="s">
        <v>16</v>
      </c>
      <c r="C22" s="11">
        <v>0</v>
      </c>
      <c r="D22" s="3" t="s">
        <v>17</v>
      </c>
      <c r="E22" s="3">
        <v>0</v>
      </c>
      <c r="F22" s="6">
        <v>0</v>
      </c>
      <c r="G22" s="2">
        <v>0</v>
      </c>
      <c r="H22" s="2">
        <v>2731.58</v>
      </c>
    </row>
    <row r="23" spans="1:8" x14ac:dyDescent="0.25">
      <c r="A23" s="9">
        <v>44085</v>
      </c>
      <c r="B23" s="3" t="s">
        <v>0</v>
      </c>
      <c r="C23" s="11">
        <v>77154</v>
      </c>
      <c r="D23" s="3">
        <f>SUM(C23,-C20)</f>
        <v>2373</v>
      </c>
      <c r="E23" s="8">
        <v>4.71</v>
      </c>
      <c r="F23" s="6">
        <f>D23*E23</f>
        <v>11176.83</v>
      </c>
      <c r="G23" s="12">
        <f>SUM(F23,F24)</f>
        <v>12069.33</v>
      </c>
      <c r="H23" s="2">
        <v>12069.33</v>
      </c>
    </row>
    <row r="24" spans="1:8" x14ac:dyDescent="0.25">
      <c r="A24" s="2"/>
      <c r="B24" s="3" t="s">
        <v>1</v>
      </c>
      <c r="C24" s="11">
        <v>39976</v>
      </c>
      <c r="D24" s="3">
        <f>SUM(C24,-C21)</f>
        <v>350</v>
      </c>
      <c r="E24" s="3">
        <v>2.5499999999999998</v>
      </c>
      <c r="F24" s="6">
        <f>D24*E24</f>
        <v>892.49999999999989</v>
      </c>
      <c r="G24" s="2"/>
      <c r="H24" s="2"/>
    </row>
    <row r="25" spans="1:8" x14ac:dyDescent="0.25">
      <c r="A25" s="17"/>
      <c r="B25" s="2"/>
      <c r="C25" s="2"/>
      <c r="D25" s="2"/>
      <c r="E25" s="2"/>
      <c r="F25" s="18" t="s">
        <v>15</v>
      </c>
      <c r="G25" s="12">
        <f>SUM(G2:G24)</f>
        <v>113957.78</v>
      </c>
      <c r="H25" s="12">
        <f>SUM(H2:H24)</f>
        <v>113957.78</v>
      </c>
    </row>
    <row r="26" spans="1:8" x14ac:dyDescent="0.25">
      <c r="A26" s="2"/>
      <c r="B26" s="2"/>
      <c r="C26" s="2"/>
      <c r="D26" s="2"/>
      <c r="E26" s="2"/>
      <c r="F26" s="2" t="s">
        <v>13</v>
      </c>
      <c r="G26" s="2"/>
      <c r="H26" s="20">
        <f>SUM(H25,-G25)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2020-09-18T12:04:07Z</dcterms:modified>
</cp:coreProperties>
</file>