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H20" i="1" s="1"/>
  <c r="D18" i="1" l="1"/>
  <c r="F18" i="1" s="1"/>
  <c r="D17" i="1"/>
  <c r="F17" i="1" s="1"/>
  <c r="G17" i="1" l="1"/>
  <c r="H17" i="1" s="1"/>
  <c r="D15" i="1"/>
  <c r="F15" i="1" s="1"/>
  <c r="D14" i="1"/>
  <c r="F14" i="1" s="1"/>
  <c r="G14" i="1" l="1"/>
  <c r="H14" i="1" s="1"/>
  <c r="D12" i="1"/>
  <c r="F12" i="1" s="1"/>
  <c r="D11" i="1"/>
  <c r="F11" i="1" s="1"/>
  <c r="G11" i="1" l="1"/>
  <c r="H11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H8" i="1" s="1"/>
  <c r="G6" i="1"/>
  <c r="H6" i="1" s="1"/>
  <c r="G4" i="1"/>
  <c r="H4" i="1" l="1"/>
  <c r="H23" i="1" s="1"/>
</calcChain>
</file>

<file path=xl/sharedStrings.xml><?xml version="1.0" encoding="utf-8"?>
<sst xmlns="http://schemas.openxmlformats.org/spreadsheetml/2006/main" count="34" uniqueCount="15">
  <si>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</si>
  <si>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</si>
  <si>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</si>
  <si>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</si>
  <si>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</si>
  <si>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</si>
  <si>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</si>
  <si>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</si>
  <si>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</si>
  <si>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</si>
  <si>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</si>
  <si>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</si>
  <si>
    <t>Т</t>
  </si>
  <si>
    <t>оплачены пени</t>
  </si>
  <si>
    <t>нач пени 118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</si>
</sst>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D24" sqref="D24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 x14ac:dyDescent="0.25">
      <c r="A2" s="6">
        <v>43703</v>
      </c>
      <c r="B2" s="2" t="s">
        <v>0</v>
      </c>
      <c r="C2" s="2">
        <v>2831</v>
      </c>
      <c r="D2" s="2"/>
      <c r="E2" s="4"/>
      <c r="F2" s="8"/>
      <c r="G2" s="9"/>
      <c r="H2" s="9"/>
    </row>
    <row r="3" spans="1:8" x14ac:dyDescent="0.25">
      <c r="A3" s="6"/>
      <c r="B3" s="2" t="s">
        <v>1</v>
      </c>
      <c r="C3" s="2">
        <v>796</v>
      </c>
      <c r="D3" s="2"/>
      <c r="E3" s="4"/>
      <c r="F3" s="8"/>
      <c r="G3" s="9"/>
      <c r="H3" s="9"/>
    </row>
    <row r="4" spans="1:8" x14ac:dyDescent="0.25">
      <c r="A4" s="6">
        <v>43734</v>
      </c>
      <c r="B4" s="2" t="s">
        <v>0</v>
      </c>
      <c r="C4" s="2">
        <v>2931</v>
      </c>
      <c r="D4" s="2">
        <f>SUM(C4,-C2)</f>
        <v>100</v>
      </c>
      <c r="E4" s="4">
        <v>4.49</v>
      </c>
      <c r="F4" s="8">
        <f t="shared" ref="F4:F7" si="0">PRODUCT(D4,E4)</f>
        <v>449</v>
      </c>
      <c r="G4" s="10">
        <f>SUM(F4,F5)</f>
        <v>521.9</v>
      </c>
      <c r="H4" s="10">
        <f>SUM(G4,G5)</f>
        <v>521.9</v>
      </c>
    </row>
    <row r="5" spans="1:8" x14ac:dyDescent="0.25">
      <c r="A5" s="6"/>
      <c r="B5" s="2" t="s">
        <v>1</v>
      </c>
      <c r="C5" s="2">
        <v>826</v>
      </c>
      <c r="D5" s="2">
        <f t="shared" ref="D5:D7" si="1">SUM(C5,-C3)</f>
        <v>30</v>
      </c>
      <c r="E5" s="4">
        <v>2.4300000000000002</v>
      </c>
      <c r="F5" s="8">
        <f t="shared" si="0"/>
        <v>72.900000000000006</v>
      </c>
      <c r="G5" s="9"/>
      <c r="H5" s="9"/>
    </row>
    <row r="6" spans="1:8" x14ac:dyDescent="0.25">
      <c r="A6" s="6">
        <v>43857</v>
      </c>
      <c r="B6" s="2" t="s">
        <v>0</v>
      </c>
      <c r="C6" s="2">
        <v>3116</v>
      </c>
      <c r="D6" s="2">
        <f t="shared" si="1"/>
        <v>185</v>
      </c>
      <c r="E6" s="4">
        <v>4.49</v>
      </c>
      <c r="F6" s="8">
        <f t="shared" si="0"/>
        <v>830.65000000000009</v>
      </c>
      <c r="G6" s="10">
        <f>SUM(F6,F7)</f>
        <v>991.03000000000009</v>
      </c>
      <c r="H6" s="10">
        <f>SUM(G6,G7)</f>
        <v>991.03000000000009</v>
      </c>
    </row>
    <row r="7" spans="1:8" x14ac:dyDescent="0.25">
      <c r="A7" s="6"/>
      <c r="B7" s="2" t="s">
        <v>1</v>
      </c>
      <c r="C7" s="2">
        <v>892</v>
      </c>
      <c r="D7" s="2">
        <f t="shared" si="1"/>
        <v>66</v>
      </c>
      <c r="E7" s="4">
        <v>2.4300000000000002</v>
      </c>
      <c r="F7" s="8">
        <f t="shared" si="0"/>
        <v>160.38000000000002</v>
      </c>
      <c r="G7" s="9"/>
      <c r="H7" s="9"/>
    </row>
    <row r="8" spans="1:8" x14ac:dyDescent="0.25">
      <c r="A8" s="6">
        <v>43977</v>
      </c>
      <c r="B8" s="2" t="s">
        <v>0</v>
      </c>
      <c r="C8" s="2">
        <v>3313</v>
      </c>
      <c r="D8" s="2">
        <f t="shared" ref="D8:D9" si="2">SUM(C8,-C6)</f>
        <v>197</v>
      </c>
      <c r="E8" s="4">
        <v>4.49</v>
      </c>
      <c r="F8" s="8">
        <f t="shared" ref="F8:F9" si="3">PRODUCT(D8,E8)</f>
        <v>884.53000000000009</v>
      </c>
      <c r="G8" s="10">
        <f>SUM(F8,F9)</f>
        <v>1061.92</v>
      </c>
      <c r="H8" s="10">
        <f>SUM(G8,G9)</f>
        <v>1061.92</v>
      </c>
    </row>
    <row r="9" spans="1:8" x14ac:dyDescent="0.25">
      <c r="A9" s="6"/>
      <c r="B9" s="2" t="s">
        <v>1</v>
      </c>
      <c r="C9" s="2">
        <v>965</v>
      </c>
      <c r="D9" s="2">
        <f t="shared" si="2"/>
        <v>73</v>
      </c>
      <c r="E9" s="4">
        <v>2.4300000000000002</v>
      </c>
      <c r="F9" s="8">
        <f t="shared" si="3"/>
        <v>177.39000000000001</v>
      </c>
      <c r="G9" s="9"/>
      <c r="H9" s="9"/>
    </row>
    <row r="10" spans="1:8" x14ac:dyDescent="0.25">
      <c r="A10" s="13">
        <v>43977</v>
      </c>
      <c r="B10" s="14" t="s">
        <v>12</v>
      </c>
      <c r="C10" s="14">
        <v>0</v>
      </c>
      <c r="D10" s="14" t="s">
        <v>14</v>
      </c>
      <c r="E10" s="15">
        <v>0</v>
      </c>
      <c r="F10" s="16">
        <v>82.83</v>
      </c>
      <c r="G10" s="17">
        <v>82.83</v>
      </c>
      <c r="H10" s="17"/>
    </row>
    <row r="11" spans="1:8" x14ac:dyDescent="0.25">
      <c r="A11" s="6">
        <v>43998</v>
      </c>
      <c r="B11" s="2" t="s">
        <v>0</v>
      </c>
      <c r="C11" s="2">
        <v>3723</v>
      </c>
      <c r="D11" s="2">
        <f>SUM(C11,-C8)</f>
        <v>410</v>
      </c>
      <c r="E11" s="4">
        <v>4.49</v>
      </c>
      <c r="F11" s="8">
        <f t="shared" ref="F11:F12" si="4">PRODUCT(D11,E11)</f>
        <v>1840.9</v>
      </c>
      <c r="G11" s="10">
        <f>SUM(F11,F12)</f>
        <v>2132.5</v>
      </c>
      <c r="H11" s="10">
        <f>SUM(G11,G12)</f>
        <v>2132.5</v>
      </c>
    </row>
    <row r="12" spans="1:8" x14ac:dyDescent="0.25">
      <c r="A12" s="6"/>
      <c r="B12" s="2" t="s">
        <v>1</v>
      </c>
      <c r="C12" s="2">
        <v>1085</v>
      </c>
      <c r="D12" s="2">
        <f>SUM(C12,-C9)</f>
        <v>120</v>
      </c>
      <c r="E12" s="4">
        <v>2.4300000000000002</v>
      </c>
      <c r="F12" s="8">
        <f t="shared" si="4"/>
        <v>291.60000000000002</v>
      </c>
      <c r="G12" s="9"/>
      <c r="H12" s="9"/>
    </row>
    <row r="13" spans="1:8" x14ac:dyDescent="0.25">
      <c r="A13" s="13">
        <v>43998</v>
      </c>
      <c r="B13" s="14" t="s">
        <v>12</v>
      </c>
      <c r="C13" s="14">
        <v>0</v>
      </c>
      <c r="D13" s="14" t="s">
        <v>13</v>
      </c>
      <c r="E13" s="15">
        <v>0</v>
      </c>
      <c r="F13" s="15">
        <v>0</v>
      </c>
      <c r="G13" s="17">
        <v>0</v>
      </c>
      <c r="H13" s="18">
        <v>300</v>
      </c>
    </row>
    <row r="14" spans="1:8" x14ac:dyDescent="0.25">
      <c r="A14" s="6">
        <v>44039</v>
      </c>
      <c r="B14" s="2" t="s">
        <v>0</v>
      </c>
      <c r="C14" s="2">
        <v>4120</v>
      </c>
      <c r="D14" s="2">
        <f>SUM(C14,-C11)</f>
        <v>397</v>
      </c>
      <c r="E14" s="4">
        <v>4.71</v>
      </c>
      <c r="F14" s="8">
        <f t="shared" ref="F14:F15" si="5">PRODUCT(D14,E14)</f>
        <v>1869.87</v>
      </c>
      <c r="G14" s="10">
        <f>SUM(F14,F15)</f>
        <v>2002.4699999999998</v>
      </c>
      <c r="H14" s="10">
        <f>SUM(G14,G15)</f>
        <v>2002.4699999999998</v>
      </c>
    </row>
    <row r="15" spans="1:8" x14ac:dyDescent="0.25">
      <c r="A15" s="6"/>
      <c r="B15" s="2" t="s">
        <v>1</v>
      </c>
      <c r="C15" s="2">
        <v>1137</v>
      </c>
      <c r="D15" s="2">
        <f>SUM(C15,-C12)</f>
        <v>52</v>
      </c>
      <c r="E15" s="4">
        <v>2.5499999999999998</v>
      </c>
      <c r="F15" s="8">
        <f t="shared" si="5"/>
        <v>132.6</v>
      </c>
      <c r="G15" s="9"/>
      <c r="H15" s="9"/>
    </row>
    <row r="16" spans="1:8" x14ac:dyDescent="0.25">
      <c r="A16" s="13">
        <v>44039</v>
      </c>
      <c r="B16" s="14" t="s">
        <v>12</v>
      </c>
      <c r="C16" s="14">
        <v>0</v>
      </c>
      <c r="D16" s="14" t="s">
        <v>13</v>
      </c>
      <c r="E16" s="15">
        <v>0</v>
      </c>
      <c r="F16" s="15">
        <v>0</v>
      </c>
      <c r="G16" s="17">
        <v>0</v>
      </c>
      <c r="H16" s="18">
        <v>300</v>
      </c>
    </row>
    <row r="17" spans="1:8" x14ac:dyDescent="0.25">
      <c r="A17" s="6">
        <v>44068</v>
      </c>
      <c r="B17" s="2" t="s">
        <v>0</v>
      </c>
      <c r="C17" s="2">
        <v>4420</v>
      </c>
      <c r="D17" s="2">
        <f>SUM(C17,-C14)</f>
        <v>300</v>
      </c>
      <c r="E17" s="4">
        <v>4.71</v>
      </c>
      <c r="F17" s="8">
        <f t="shared" ref="F17:F18" si="6">PRODUCT(D17,E17)</f>
        <v>1413</v>
      </c>
      <c r="G17" s="10">
        <f>SUM(F17,F18)</f>
        <v>1535.4</v>
      </c>
      <c r="H17" s="10">
        <f>SUM(G17,G18)</f>
        <v>1535.4</v>
      </c>
    </row>
    <row r="18" spans="1:8" x14ac:dyDescent="0.25">
      <c r="A18" s="6"/>
      <c r="B18" s="2" t="s">
        <v>1</v>
      </c>
      <c r="C18" s="2">
        <v>1185</v>
      </c>
      <c r="D18" s="2">
        <f>SUM(C18,-C15)</f>
        <v>48</v>
      </c>
      <c r="E18" s="4">
        <v>2.5499999999999998</v>
      </c>
      <c r="F18" s="8">
        <f t="shared" si="6"/>
        <v>122.39999999999999</v>
      </c>
      <c r="G18" s="9"/>
      <c r="H18" s="9"/>
    </row>
    <row r="19" spans="1:8" x14ac:dyDescent="0.25">
      <c r="A19" s="13">
        <v>44068</v>
      </c>
      <c r="B19" s="14" t="s">
        <v>12</v>
      </c>
      <c r="C19" s="14">
        <v>0</v>
      </c>
      <c r="D19" s="14" t="s">
        <v>13</v>
      </c>
      <c r="E19" s="15">
        <v>0</v>
      </c>
      <c r="F19" s="15">
        <v>0</v>
      </c>
      <c r="G19" s="17">
        <v>0</v>
      </c>
      <c r="H19" s="18">
        <v>100</v>
      </c>
    </row>
    <row r="20" spans="1:8" x14ac:dyDescent="0.25">
      <c r="A20" s="6">
        <v>44102</v>
      </c>
      <c r="B20" s="2" t="s">
        <v>0</v>
      </c>
      <c r="C20" s="2">
        <v>4590</v>
      </c>
      <c r="D20" s="2">
        <f>SUM(C20,-C17)</f>
        <v>170</v>
      </c>
      <c r="E20" s="4">
        <v>4.71</v>
      </c>
      <c r="F20" s="8">
        <f t="shared" ref="F20:F21" si="7">PRODUCT(D20,E20)</f>
        <v>800.7</v>
      </c>
      <c r="G20" s="10">
        <f>SUM(F20,F21)</f>
        <v>877.2</v>
      </c>
      <c r="H20" s="10">
        <f>SUM(G20,G21)</f>
        <v>877.2</v>
      </c>
    </row>
    <row r="21" spans="1:8" x14ac:dyDescent="0.25">
      <c r="A21" s="6"/>
      <c r="B21" s="2" t="s">
        <v>1</v>
      </c>
      <c r="C21" s="2">
        <v>1215</v>
      </c>
      <c r="D21" s="2">
        <f>SUM(C21,-C18)</f>
        <v>30</v>
      </c>
      <c r="E21" s="4">
        <v>2.5499999999999998</v>
      </c>
      <c r="F21" s="8">
        <f t="shared" si="7"/>
        <v>76.5</v>
      </c>
      <c r="G21" s="9"/>
      <c r="H21" s="9"/>
    </row>
    <row r="22" spans="1:8" x14ac:dyDescent="0.25">
      <c r="F22" s="11" t="s">
        <v>10</v>
      </c>
      <c r="G22" s="12">
        <f>SUM(G4:G21)</f>
        <v>9205.25</v>
      </c>
      <c r="H22" s="12">
        <f>SUM(H4:H21)</f>
        <v>9822.42</v>
      </c>
    </row>
    <row r="23" spans="1:8" x14ac:dyDescent="0.25">
      <c r="F23" s="9" t="s">
        <v>11</v>
      </c>
      <c r="G23" s="9"/>
      <c r="H23" s="10">
        <f>SUM(H22,-G22)</f>
        <v>617.17000000000007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2020-10-10T10:47:45Z</dcterms:modified>
</cp:coreProperties>
</file>