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D16" i="1"/>
  <c r="F16" i="1" s="1"/>
  <c r="G16" i="1" s="1"/>
  <c r="F17" i="1"/>
  <c r="D13" i="1" l="1"/>
  <c r="F13" i="1" s="1"/>
  <c r="D12" i="1"/>
  <c r="F12" i="1" s="1"/>
  <c r="G12" i="1" l="1"/>
  <c r="D11" i="1"/>
  <c r="F11" i="1" s="1"/>
  <c r="D10" i="1"/>
  <c r="F10" i="1"/>
  <c r="D8" i="1"/>
  <c r="F8" i="1" s="1"/>
  <c r="D9" i="1"/>
  <c r="F9" i="1" s="1"/>
  <c r="D7" i="1"/>
  <c r="F7" i="1" s="1"/>
  <c r="D6" i="1"/>
  <c r="F6" i="1" s="1"/>
  <c r="D5" i="1"/>
  <c r="F5" i="1" s="1"/>
  <c r="D4" i="1"/>
  <c r="F4" i="1" s="1"/>
  <c r="G4" i="1" l="1"/>
  <c r="G10" i="1"/>
  <c r="G6" i="1"/>
  <c r="G8" i="1"/>
  <c r="H19" i="1" l="1"/>
</calcChain>
</file>

<file path=xl/sharedStrings.xml><?xml version="1.0" encoding="utf-8"?>
<sst xmlns="http://schemas.openxmlformats.org/spreadsheetml/2006/main" count="27" uniqueCount="13">
  <si>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</si>
  <si>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</si>
  <si>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</si>
  <si>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</si>
  <si>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</si>
  <si>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</si>
  <si>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</si>
  <si>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</si>
  <si>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</si>
  <si>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</si>
  <si>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</si>
  <si>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</si>
  <si>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Начислены пени за просрочку на 216 дн (2282,90 х 176 х 0,1%)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</si>
</sst>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I19" sqref="I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43442</v>
      </c>
      <c r="B2" s="3" t="s">
        <v>0</v>
      </c>
      <c r="C2" s="3">
        <v>1863</v>
      </c>
      <c r="D2" s="3"/>
      <c r="E2" s="3"/>
      <c r="F2" s="6"/>
      <c r="G2" s="6"/>
      <c r="H2" s="6"/>
    </row>
    <row r="3" spans="1:8" ht="19.5" customHeight="1" x14ac:dyDescent="0.25">
      <c r="A3" s="4"/>
      <c r="B3" s="3" t="s">
        <v>1</v>
      </c>
      <c r="C3" s="3">
        <v>922</v>
      </c>
      <c r="D3" s="3"/>
      <c r="E3" s="3"/>
      <c r="F3" s="6"/>
      <c r="G3" s="6"/>
      <c r="H3" s="6"/>
    </row>
    <row r="4" spans="1:8" ht="19.5" customHeight="1" x14ac:dyDescent="0.25">
      <c r="A4" s="4">
        <v>43595</v>
      </c>
      <c r="B4" s="3" t="s">
        <v>0</v>
      </c>
      <c r="C4" s="3">
        <v>2050</v>
      </c>
      <c r="D4" s="3">
        <f t="shared" ref="D4:D9" si="0">C4-C2</f>
        <v>187</v>
      </c>
      <c r="E4" s="3">
        <v>4.57</v>
      </c>
      <c r="F4" s="6">
        <f t="shared" ref="F4:F7" si="1">D4*E4</f>
        <v>854.59</v>
      </c>
      <c r="G4" s="6">
        <f>SUM(F4,F5)</f>
        <v>1160.51</v>
      </c>
      <c r="H4" s="6">
        <v>1160.51</v>
      </c>
    </row>
    <row r="5" spans="1:8" ht="19.5" customHeight="1" x14ac:dyDescent="0.25">
      <c r="A5" s="4"/>
      <c r="B5" s="3" t="s">
        <v>1</v>
      </c>
      <c r="C5" s="3">
        <v>1050</v>
      </c>
      <c r="D5" s="3">
        <f t="shared" si="0"/>
        <v>128</v>
      </c>
      <c r="E5" s="3">
        <v>2.39</v>
      </c>
      <c r="F5" s="6">
        <f t="shared" si="1"/>
        <v>305.92</v>
      </c>
      <c r="G5" s="6"/>
      <c r="H5" s="6"/>
    </row>
    <row r="6" spans="1:8" ht="19.5" customHeight="1" x14ac:dyDescent="0.25">
      <c r="A6" s="4">
        <v>43644</v>
      </c>
      <c r="B6" s="3" t="s">
        <v>0</v>
      </c>
      <c r="C6" s="3">
        <v>2240</v>
      </c>
      <c r="D6" s="3">
        <f t="shared" si="0"/>
        <v>190</v>
      </c>
      <c r="E6" s="3">
        <v>4.57</v>
      </c>
      <c r="F6" s="6">
        <f t="shared" si="1"/>
        <v>868.30000000000007</v>
      </c>
      <c r="G6" s="6">
        <f>SUM(F6,F7)</f>
        <v>1179</v>
      </c>
      <c r="H6" s="6">
        <v>1179</v>
      </c>
    </row>
    <row r="7" spans="1:8" ht="19.5" customHeight="1" x14ac:dyDescent="0.25">
      <c r="A7" s="4"/>
      <c r="B7" s="3" t="s">
        <v>1</v>
      </c>
      <c r="C7" s="3">
        <v>1180</v>
      </c>
      <c r="D7" s="3">
        <f t="shared" si="0"/>
        <v>130</v>
      </c>
      <c r="E7" s="3">
        <v>2.39</v>
      </c>
      <c r="F7" s="6">
        <f t="shared" si="1"/>
        <v>310.7</v>
      </c>
      <c r="G7" s="6"/>
      <c r="H7" s="6" t="s">
        <v>2</v>
      </c>
    </row>
    <row r="8" spans="1:8" x14ac:dyDescent="0.25">
      <c r="A8" s="9">
        <v>43678</v>
      </c>
      <c r="B8" s="10" t="s">
        <v>0</v>
      </c>
      <c r="C8" s="10">
        <v>2360</v>
      </c>
      <c r="D8" s="10">
        <f t="shared" si="0"/>
        <v>120</v>
      </c>
      <c r="E8" s="10">
        <v>4.49</v>
      </c>
      <c r="F8" s="11">
        <f t="shared" ref="F8:F13" si="2">D8*E8</f>
        <v>538.80000000000007</v>
      </c>
      <c r="G8" s="6">
        <f>SUM(F8,F9)</f>
        <v>684.60000000000014</v>
      </c>
      <c r="H8" s="6">
        <v>684.6</v>
      </c>
    </row>
    <row r="9" spans="1:8" x14ac:dyDescent="0.25">
      <c r="A9" s="9"/>
      <c r="B9" s="10" t="s">
        <v>1</v>
      </c>
      <c r="C9" s="10">
        <v>1240</v>
      </c>
      <c r="D9" s="10">
        <f t="shared" si="0"/>
        <v>60</v>
      </c>
      <c r="E9" s="10">
        <v>2.4300000000000002</v>
      </c>
      <c r="F9" s="11">
        <f t="shared" si="2"/>
        <v>145.80000000000001</v>
      </c>
      <c r="G9" s="6"/>
      <c r="H9" s="6"/>
    </row>
    <row r="10" spans="1:8" x14ac:dyDescent="0.25">
      <c r="A10" s="9">
        <v>43717</v>
      </c>
      <c r="B10" s="10" t="s">
        <v>0</v>
      </c>
      <c r="C10" s="10">
        <v>2480</v>
      </c>
      <c r="D10" s="10">
        <f>C10-C8</f>
        <v>120</v>
      </c>
      <c r="E10" s="10">
        <v>4.49</v>
      </c>
      <c r="F10" s="11">
        <f t="shared" si="2"/>
        <v>538.80000000000007</v>
      </c>
      <c r="G10" s="6">
        <f>SUM(F10,F11)</f>
        <v>708.90000000000009</v>
      </c>
      <c r="H10" s="6">
        <v>708.9</v>
      </c>
    </row>
    <row r="11" spans="1:8" x14ac:dyDescent="0.25">
      <c r="A11" s="9"/>
      <c r="B11" s="10" t="s">
        <v>1</v>
      </c>
      <c r="C11" s="10">
        <v>1310</v>
      </c>
      <c r="D11" s="10">
        <f>C11-C9</f>
        <v>70</v>
      </c>
      <c r="E11" s="10">
        <v>2.4300000000000002</v>
      </c>
      <c r="F11" s="11">
        <f t="shared" si="2"/>
        <v>170.10000000000002</v>
      </c>
      <c r="G11" s="6"/>
      <c r="H11" s="6"/>
    </row>
    <row r="12" spans="1:8" x14ac:dyDescent="0.25">
      <c r="A12" s="9">
        <v>43935</v>
      </c>
      <c r="B12" s="10" t="s">
        <v>0</v>
      </c>
      <c r="C12" s="10">
        <v>2871</v>
      </c>
      <c r="D12" s="10">
        <f>C12-C10</f>
        <v>391</v>
      </c>
      <c r="E12" s="10">
        <v>4.49</v>
      </c>
      <c r="F12" s="11">
        <f t="shared" si="2"/>
        <v>1755.5900000000001</v>
      </c>
      <c r="G12" s="6">
        <f>SUM(F12,F13)</f>
        <v>2282.9</v>
      </c>
      <c r="H12" s="6">
        <v>2283</v>
      </c>
    </row>
    <row r="13" spans="1:8" x14ac:dyDescent="0.25">
      <c r="A13" s="9"/>
      <c r="B13" s="10" t="s">
        <v>1</v>
      </c>
      <c r="C13" s="10">
        <v>1527</v>
      </c>
      <c r="D13" s="10">
        <f>C13-C11</f>
        <v>217</v>
      </c>
      <c r="E13" s="10">
        <v>2.4300000000000002</v>
      </c>
      <c r="F13" s="11">
        <f t="shared" si="2"/>
        <v>527.31000000000006</v>
      </c>
      <c r="G13" s="6"/>
      <c r="H13" s="6"/>
    </row>
    <row r="14" spans="1:8" ht="36" x14ac:dyDescent="0.25">
      <c r="A14" s="9">
        <v>43935</v>
      </c>
      <c r="B14" s="10" t="s">
        <v>0</v>
      </c>
      <c r="C14" s="12">
        <v>0</v>
      </c>
      <c r="D14" s="13" t="s">
        <v>12</v>
      </c>
      <c r="E14" s="12">
        <v>0</v>
      </c>
      <c r="F14" s="12">
        <v>0</v>
      </c>
      <c r="G14" s="6">
        <v>401.79</v>
      </c>
      <c r="H14" s="6">
        <v>0</v>
      </c>
    </row>
    <row r="15" spans="1:8" x14ac:dyDescent="0.25">
      <c r="A15" s="9">
        <v>43955</v>
      </c>
      <c r="B15" s="10" t="s">
        <v>0</v>
      </c>
      <c r="C15" s="12">
        <v>0</v>
      </c>
      <c r="D15" s="13">
        <v>0</v>
      </c>
      <c r="E15" s="12">
        <v>0</v>
      </c>
      <c r="F15" s="12">
        <v>0</v>
      </c>
      <c r="G15" s="6">
        <v>0</v>
      </c>
      <c r="H15" s="6">
        <v>401.79</v>
      </c>
    </row>
    <row r="16" spans="1:8" x14ac:dyDescent="0.25">
      <c r="A16" s="9">
        <v>43976</v>
      </c>
      <c r="B16" s="10" t="s">
        <v>0</v>
      </c>
      <c r="C16" s="10">
        <v>3533</v>
      </c>
      <c r="D16" s="10">
        <f>C16-C12</f>
        <v>662</v>
      </c>
      <c r="E16" s="10">
        <v>4.49</v>
      </c>
      <c r="F16" s="11">
        <f t="shared" ref="F16:F17" si="3">D16*E16</f>
        <v>2972.38</v>
      </c>
      <c r="G16" s="6">
        <f>SUM(F16,F17)</f>
        <v>3975.9700000000003</v>
      </c>
      <c r="H16" s="6">
        <v>3975.97</v>
      </c>
    </row>
    <row r="17" spans="1:8" x14ac:dyDescent="0.25">
      <c r="A17" s="9"/>
      <c r="B17" s="10" t="s">
        <v>1</v>
      </c>
      <c r="C17" s="10">
        <v>1940</v>
      </c>
      <c r="D17" s="10">
        <f>C17-C13</f>
        <v>413</v>
      </c>
      <c r="E17" s="10">
        <v>2.4300000000000002</v>
      </c>
      <c r="F17" s="11">
        <f t="shared" si="3"/>
        <v>1003.59</v>
      </c>
      <c r="G17" s="6"/>
      <c r="H17" s="6"/>
    </row>
    <row r="18" spans="1:8" x14ac:dyDescent="0.25">
      <c r="A18" s="4"/>
      <c r="B18" s="3"/>
      <c r="C18" s="3"/>
      <c r="D18" s="3"/>
      <c r="E18" s="8"/>
      <c r="F18" s="6" t="s">
        <v>11</v>
      </c>
      <c r="G18" s="6">
        <f>SUM(G2:G17)</f>
        <v>10393.670000000002</v>
      </c>
      <c r="H18" s="6">
        <f>SUM(H2:H17)</f>
        <v>10393.77</v>
      </c>
    </row>
    <row r="19" spans="1:8" x14ac:dyDescent="0.25">
      <c r="A19" s="2"/>
      <c r="B19" s="3"/>
      <c r="C19" s="3"/>
      <c r="D19" s="3"/>
      <c r="E19" s="3"/>
      <c r="F19" s="6"/>
      <c r="G19" s="6"/>
      <c r="H19" s="6">
        <f>SUM(H18,-G18)</f>
        <v>9.9999999998544808E-2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2020-06-07T08:27:55Z</dcterms:modified>
</cp:coreProperties>
</file>