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1" i="1"/>
  <c r="C11" i="1"/>
  <c r="C9" i="1" l="1"/>
</calcChain>
</file>

<file path=xl/sharedStrings.xml><?xml version="1.0" encoding="utf-8"?>
<sst xmlns="http://schemas.openxmlformats.org/spreadsheetml/2006/main" count="20" uniqueCount="13">
  <si>
    <t>CT Turn Ratio:</t>
  </si>
  <si>
    <t>Max Current:</t>
  </si>
  <si>
    <t>A</t>
  </si>
  <si>
    <t>BurdenRes:</t>
  </si>
  <si>
    <t>System Voltage:</t>
  </si>
  <si>
    <t>V</t>
  </si>
  <si>
    <t>mA</t>
  </si>
  <si>
    <t>Ω</t>
  </si>
  <si>
    <t>Max sec. (CT) peak current:</t>
  </si>
  <si>
    <t>Burden resistor calculator</t>
  </si>
  <si>
    <t>RMS current calculator</t>
  </si>
  <si>
    <t>Max RMS current:</t>
  </si>
  <si>
    <t>Burden resistor: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</si>
</sst>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1"/>
  <sheetViews>
    <sheetView tabSelected="1" workbookViewId="0">
      <selection activeCell="B10" sqref="B10"/>
    </sheetView>
  </sheetViews>
  <sheetFormatPr defaultRowHeight="15" x14ac:dyDescent="0.25"/>
  <cols>
    <col min="2" max="2" width="25.5703125" customWidth="1"/>
    <col min="3" max="3" width="6.85546875" customWidth="1"/>
    <col min="4" max="4" width="5.28515625" style="2" customWidth="1"/>
    <col min="6" max="6" width="25.5703125" customWidth="1"/>
    <col min="7" max="7" width="6.85546875" customWidth="1"/>
    <col min="8" max="8" width="5.28515625" style="2" customWidth="1"/>
  </cols>
  <sheetData>
    <row r="3" spans="2:8" x14ac:dyDescent="0.25">
      <c r="B3" s="8" t="s">
        <v>9</v>
      </c>
      <c r="F3" s="8" t="s">
        <v>10</v>
      </c>
    </row>
    <row r="5" spans="2:8" x14ac:dyDescent="0.25">
      <c r="B5" t="s">
        <v>0</v>
      </c>
      <c r="C5" s="1">
        <v>1500</v>
      </c>
      <c r="F5" t="s">
        <v>0</v>
      </c>
      <c r="G5" s="1">
        <v>1500</v>
      </c>
    </row>
    <row r="6" spans="2:8" x14ac:dyDescent="0.25">
      <c r="B6" t="s">
        <v>1</v>
      </c>
      <c r="C6" s="1">
        <v>16</v>
      </c>
      <c r="D6" s="2" t="s">
        <v>2</v>
      </c>
      <c r="F6" t="s">
        <v>3</v>
      </c>
      <c r="G6" s="1">
        <v>100</v>
      </c>
      <c r="H6" s="2" t="s">
        <v>7</v>
      </c>
    </row>
    <row r="7" spans="2:8" x14ac:dyDescent="0.25">
      <c r="B7" s="3" t="s">
        <v>4</v>
      </c>
      <c r="C7" s="4">
        <v>3.3</v>
      </c>
      <c r="D7" s="5" t="s">
        <v>5</v>
      </c>
      <c r="F7" s="3" t="s">
        <v>4</v>
      </c>
      <c r="G7" s="4">
        <v>3.3</v>
      </c>
      <c r="H7" s="5" t="s">
        <v>5</v>
      </c>
    </row>
    <row r="8" spans="2:8" ht="4.5" customHeight="1" x14ac:dyDescent="0.25"/>
    <row r="9" spans="2:8" x14ac:dyDescent="0.25">
      <c r="B9" t="s">
        <v>12</v>
      </c>
      <c r="C9">
        <f>(C7/2)/(C6*1.414/C5)</f>
        <v>109.39710042432814</v>
      </c>
      <c r="D9" s="2" t="s">
        <v>7</v>
      </c>
      <c r="F9" t="s">
        <v>11</v>
      </c>
      <c r="G9">
        <f>(((G7/2)/G6)*G5)/1.414</f>
        <v>17.503536067892504</v>
      </c>
      <c r="H9" s="2" t="s">
        <v>2</v>
      </c>
    </row>
    <row r="11" spans="2:8" x14ac:dyDescent="0.25">
      <c r="B11" s="6" t="s">
        <v>8</v>
      </c>
      <c r="C11" s="6">
        <f>(C6*1.414/C5)*1000</f>
        <v>15.082666666666666</v>
      </c>
      <c r="D11" s="7" t="s">
        <v>6</v>
      </c>
      <c r="F11" s="6" t="s">
        <v>8</v>
      </c>
      <c r="G11" s="6">
        <f>((G7/2)/G6)*1000</f>
        <v>16.5</v>
      </c>
      <c r="H11" s="7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2021-08-19T07:50:40Z</dcterms:modified>
</cp:coreProperties>
</file>