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EclipseJavaWD\simpleStocks\"/>
    </mc:Choice>
  </mc:AlternateContent>
  <bookViews>
    <workbookView xWindow="0" yWindow="0" windowWidth="7530" windowHeight="4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F2" i="1"/>
  <c r="K11" i="1" s="1"/>
  <c r="H22" i="1"/>
  <c r="J16" i="1"/>
  <c r="H16" i="1"/>
  <c r="F5" i="1"/>
  <c r="J15" i="1"/>
  <c r="H15" i="1"/>
  <c r="G15" i="1"/>
  <c r="F6" i="1"/>
  <c r="I14" i="1"/>
  <c r="G14" i="1"/>
  <c r="I12" i="1"/>
  <c r="I13" i="1"/>
  <c r="G13" i="1"/>
  <c r="G12" i="1"/>
  <c r="G11" i="1"/>
  <c r="I11" i="1" s="1"/>
  <c r="K14" i="1" l="1"/>
  <c r="K13" i="1"/>
  <c r="K16" i="1"/>
  <c r="K12" i="1"/>
  <c r="K15" i="1"/>
</calcChain>
</file>

<file path=xl/sharedStrings.xml><?xml version="1.0" encoding="utf-8"?>
<sst xmlns="http://schemas.openxmlformats.org/spreadsheetml/2006/main" count="33" uniqueCount="24">
  <si>
    <t>TEA</t>
  </si>
  <si>
    <t>Common</t>
  </si>
  <si>
    <t>POP</t>
  </si>
  <si>
    <t>ALE</t>
  </si>
  <si>
    <t>GIN</t>
  </si>
  <si>
    <t>Preferred</t>
  </si>
  <si>
    <t>JOE</t>
  </si>
  <si>
    <t>Q</t>
  </si>
  <si>
    <t>P</t>
  </si>
  <si>
    <t>Stock Symbol</t>
  </si>
  <si>
    <t>Type</t>
  </si>
  <si>
    <t>Last Dividend</t>
  </si>
  <si>
    <t>Fixed Dividend</t>
  </si>
  <si>
    <t>Par Value</t>
  </si>
  <si>
    <t>dividend common</t>
  </si>
  <si>
    <t xml:space="preserve">divi preferred (GIN only) </t>
  </si>
  <si>
    <t>P/E</t>
  </si>
  <si>
    <t>p/e pref</t>
  </si>
  <si>
    <t>geomean</t>
  </si>
  <si>
    <t>price 15</t>
  </si>
  <si>
    <t>Gin</t>
  </si>
  <si>
    <t>gin</t>
  </si>
  <si>
    <t>tea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</si>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</sst>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FFFF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/>
      <right/>
      <top style="medium">
        <color rgb="FF4F81BD"/>
      </top>
      <bottom/>
      <diagonal/>
    </border>
    <border>
      <left/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/>
      <top/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/>
      <right/>
      <top/>
      <bottom style="medium">
        <color rgb="FF4F81BD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9" fontId="1" fillId="0" borderId="5" xfId="0" applyNumberFormat="1" applyFont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right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2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B6" workbookViewId="0">
      <selection activeCell="H33" sqref="H33"/>
    </sheetView>
  </sheetViews>
  <sheetFormatPr defaultRowHeight="15" x14ac:dyDescent="0.25"/>
  <cols>
    <col min="6" max="6" width="11.5703125" bestFit="1" customWidth="1"/>
    <col min="7" max="7" width="17.28515625" bestFit="1" customWidth="1"/>
    <col min="8" max="8" width="23.5703125" bestFit="1" customWidth="1"/>
    <col min="11" max="11" width="17" customWidth="1"/>
  </cols>
  <sheetData>
    <row r="1" spans="1:11" ht="30.75" thickBot="1" x14ac:dyDescent="0.3">
      <c r="A1" s="17" t="s">
        <v>9</v>
      </c>
      <c r="B1" s="18" t="s">
        <v>10</v>
      </c>
      <c r="C1" s="19" t="s">
        <v>11</v>
      </c>
      <c r="D1" s="19" t="s">
        <v>12</v>
      </c>
      <c r="E1" s="19" t="s">
        <v>13</v>
      </c>
      <c r="F1" s="20" t="s">
        <v>19</v>
      </c>
    </row>
    <row r="2" spans="1:11" ht="15.75" thickBot="1" x14ac:dyDescent="0.3">
      <c r="A2" s="1" t="s">
        <v>0</v>
      </c>
      <c r="B2" s="2" t="s">
        <v>1</v>
      </c>
      <c r="C2" s="3">
        <v>0</v>
      </c>
      <c r="D2" s="3"/>
      <c r="E2" s="3">
        <v>100</v>
      </c>
      <c r="F2" s="4">
        <f>SUM(E11*D11,E12*D12)/SUM(D11,D12)</f>
        <v>4.833333333333333</v>
      </c>
    </row>
    <row r="3" spans="1:11" ht="15.75" thickBot="1" x14ac:dyDescent="0.3">
      <c r="A3" s="5" t="s">
        <v>2</v>
      </c>
      <c r="B3" s="6" t="s">
        <v>1</v>
      </c>
      <c r="C3" s="7">
        <v>8</v>
      </c>
      <c r="D3" s="7"/>
      <c r="E3" s="7">
        <v>100</v>
      </c>
      <c r="F3" s="8"/>
    </row>
    <row r="4" spans="1:11" ht="15.75" thickBot="1" x14ac:dyDescent="0.3">
      <c r="A4" s="9" t="s">
        <v>3</v>
      </c>
      <c r="B4" s="10" t="s">
        <v>1</v>
      </c>
      <c r="C4" s="11">
        <v>23</v>
      </c>
      <c r="D4" s="11"/>
      <c r="E4" s="11">
        <v>60</v>
      </c>
      <c r="F4" s="12"/>
      <c r="H4">
        <f>(5*15+4*3)/(15+3)</f>
        <v>4.833333333333333</v>
      </c>
    </row>
    <row r="5" spans="1:11" ht="30.75" thickBot="1" x14ac:dyDescent="0.3">
      <c r="A5" s="5" t="s">
        <v>4</v>
      </c>
      <c r="B5" s="6" t="s">
        <v>5</v>
      </c>
      <c r="C5" s="7">
        <v>8</v>
      </c>
      <c r="D5" s="13">
        <v>0.02</v>
      </c>
      <c r="E5" s="7">
        <v>100</v>
      </c>
      <c r="F5" s="4">
        <f>SUM(E15*D15,E16*D16)/SUM(D15,D16)</f>
        <v>5.615384615384615</v>
      </c>
      <c r="H5" s="23"/>
    </row>
    <row r="6" spans="1:11" ht="15.75" thickBot="1" x14ac:dyDescent="0.3">
      <c r="A6" s="14" t="s">
        <v>6</v>
      </c>
      <c r="B6" s="15" t="s">
        <v>1</v>
      </c>
      <c r="C6" s="16">
        <v>13</v>
      </c>
      <c r="D6" s="16"/>
      <c r="E6" s="16">
        <v>250</v>
      </c>
      <c r="F6" s="4">
        <f>SUM(E13*D13,E14*D14)/SUM(D13,D14)</f>
        <v>5.4</v>
      </c>
    </row>
    <row r="10" spans="1:11" x14ac:dyDescent="0.25">
      <c r="D10" t="s">
        <v>7</v>
      </c>
      <c r="E10" s="22" t="s">
        <v>8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</row>
    <row r="11" spans="1:11" x14ac:dyDescent="0.25">
      <c r="C11" t="s">
        <v>0</v>
      </c>
      <c r="D11">
        <v>15</v>
      </c>
      <c r="E11" s="22">
        <v>5</v>
      </c>
      <c r="G11">
        <f>$C$2/$E11</f>
        <v>0</v>
      </c>
      <c r="I11" t="e">
        <f>E11/G11</f>
        <v>#DIV/0!</v>
      </c>
      <c r="K11" s="21">
        <f>POWER(PRODUCT($F$2:$F$6),-1/COUNT($F$2:$F$6))</f>
        <v>0.18966767838653206</v>
      </c>
    </row>
    <row r="12" spans="1:11" x14ac:dyDescent="0.25">
      <c r="C12" t="s">
        <v>0</v>
      </c>
      <c r="D12">
        <v>3</v>
      </c>
      <c r="E12" s="22">
        <v>4</v>
      </c>
      <c r="G12">
        <f>$C$2/$E12</f>
        <v>0</v>
      </c>
      <c r="I12" t="e">
        <f t="shared" ref="I12:I15" si="0">E12/G12</f>
        <v>#DIV/0!</v>
      </c>
      <c r="K12" s="21">
        <f t="shared" ref="K12:K16" si="1">POWER(PRODUCT($F$2:$F$6),1/COUNT($F$2:$F$6))</f>
        <v>5.2723796089392536</v>
      </c>
    </row>
    <row r="13" spans="1:11" x14ac:dyDescent="0.25">
      <c r="C13" t="s">
        <v>6</v>
      </c>
      <c r="D13">
        <v>8</v>
      </c>
      <c r="E13" s="22">
        <v>5</v>
      </c>
      <c r="G13">
        <f>$C$6/$E13</f>
        <v>2.6</v>
      </c>
      <c r="I13">
        <f t="shared" si="0"/>
        <v>1.9230769230769229</v>
      </c>
      <c r="K13" s="21">
        <f t="shared" si="1"/>
        <v>5.2723796089392536</v>
      </c>
    </row>
    <row r="14" spans="1:11" x14ac:dyDescent="0.25">
      <c r="C14" t="s">
        <v>6</v>
      </c>
      <c r="D14">
        <v>2</v>
      </c>
      <c r="E14" s="22">
        <v>7</v>
      </c>
      <c r="G14">
        <f>$C$6/$E14</f>
        <v>1.8571428571428572</v>
      </c>
      <c r="I14">
        <f t="shared" si="0"/>
        <v>3.7692307692307692</v>
      </c>
      <c r="K14" s="21">
        <f t="shared" si="1"/>
        <v>5.2723796089392536</v>
      </c>
    </row>
    <row r="15" spans="1:11" x14ac:dyDescent="0.25">
      <c r="C15" t="s">
        <v>20</v>
      </c>
      <c r="D15">
        <v>9</v>
      </c>
      <c r="E15" s="22">
        <v>5</v>
      </c>
      <c r="G15">
        <f>$C$5/$E15</f>
        <v>1.6</v>
      </c>
      <c r="H15">
        <f t="shared" ref="H13:H16" si="2">$D$5*$E$5/E15</f>
        <v>0.4</v>
      </c>
      <c r="J15">
        <f>E15/H15</f>
        <v>12.5</v>
      </c>
      <c r="K15" s="21">
        <f t="shared" si="1"/>
        <v>5.2723796089392536</v>
      </c>
    </row>
    <row r="16" spans="1:11" x14ac:dyDescent="0.25">
      <c r="C16" t="s">
        <v>21</v>
      </c>
      <c r="D16">
        <v>4</v>
      </c>
      <c r="E16" s="22">
        <v>7</v>
      </c>
      <c r="H16">
        <f t="shared" si="2"/>
        <v>0.2857142857142857</v>
      </c>
      <c r="J16">
        <f>E16/H16</f>
        <v>24.5</v>
      </c>
      <c r="K16" s="21">
        <f t="shared" si="1"/>
        <v>5.2723796089392536</v>
      </c>
    </row>
    <row r="22" spans="8:8" x14ac:dyDescent="0.25">
      <c r="H22">
        <f>(4*3+5*15)/(15+3)</f>
        <v>4.833333333333333</v>
      </c>
    </row>
    <row r="25" spans="8:8" x14ac:dyDescent="0.25">
      <c r="H25">
        <v>1</v>
      </c>
    </row>
    <row r="26" spans="8:8" x14ac:dyDescent="0.25">
      <c r="H26" t="s">
        <v>22</v>
      </c>
    </row>
    <row r="27" spans="8:8" x14ac:dyDescent="0.25">
      <c r="H27">
        <v>1</v>
      </c>
    </row>
    <row r="28" spans="8:8" x14ac:dyDescent="0.25">
      <c r="H28" t="s">
        <v>22</v>
      </c>
    </row>
    <row r="29" spans="8:8" x14ac:dyDescent="0.25">
      <c r="H29">
        <v>5</v>
      </c>
    </row>
    <row r="30" spans="8:8" x14ac:dyDescent="0.25">
      <c r="H30">
        <v>15</v>
      </c>
    </row>
    <row r="31" spans="8:8" x14ac:dyDescent="0.25">
      <c r="H31" t="s">
        <v>23</v>
      </c>
    </row>
    <row r="32" spans="8:8" x14ac:dyDescent="0.25">
      <c r="H32">
        <v>1</v>
      </c>
    </row>
    <row r="33" spans="8:8" x14ac:dyDescent="0.25">
      <c r="H33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Constantine Maganaris</dc:creator>
  <cp:lastModifiedBy>Constantine Maganaris</cp:lastModifiedBy>
  <dcterms:created xsi:type="dcterms:W3CDTF">2015-11-15T07:47:53Z</dcterms:created>
  <dcterms:modified xsi:type="dcterms:W3CDTF">2015-11-15T10:11:49Z</dcterms:modified>
</cp:coreProperties>
</file>