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usan/Desktop/GVTP/manuscript/"/>
    </mc:Choice>
  </mc:AlternateContent>
  <xr:revisionPtr revIDLastSave="0" documentId="8_{43BCCD65-0497-D643-AEBF-D851D1BB3166}" xr6:coauthVersionLast="47" xr6:coauthVersionMax="47" xr10:uidLastSave="{00000000-0000-0000-0000-000000000000}"/>
  <bookViews>
    <workbookView xWindow="60" yWindow="500" windowWidth="28800" windowHeight="17500" activeTab="1" xr2:uid="{00000000-000D-0000-FFFF-FFFF00000000}"/>
  </bookViews>
  <sheets>
    <sheet name="sequencing" sheetId="11" r:id="rId1"/>
    <sheet name="assembly" sheetId="4" r:id="rId2"/>
    <sheet name="repeats" sheetId="5" r:id="rId3"/>
    <sheet name="annotation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1" l="1"/>
  <c r="D15" i="11"/>
  <c r="C15" i="11"/>
  <c r="M4" i="11"/>
  <c r="F5" i="11"/>
  <c r="F6" i="11"/>
  <c r="F4" i="11"/>
  <c r="D7" i="11"/>
  <c r="F7" i="11" s="1"/>
  <c r="B7" i="11"/>
</calcChain>
</file>

<file path=xl/sharedStrings.xml><?xml version="1.0" encoding="utf-8"?>
<sst xmlns="http://schemas.openxmlformats.org/spreadsheetml/2006/main" count="800" uniqueCount="684">
  <si>
    <t>------------------------------------------------------</t>
  </si>
  <si>
    <t>Transcriptome Statistics</t>
  </si>
  <si>
    <t>Protein sequences found</t>
  </si>
  <si>
    <t>Search results:</t>
  </si>
  <si>
    <t>Reference transcriptome sequences with an alignment (FASTA):</t>
  </si>
  <si>
    <t>Search results (TSV):</t>
  </si>
  <si>
    <t>Reference transcriptome sequences without an alignment (FASTA):</t>
  </si>
  <si>
    <t>Top 10 alignments by species:</t>
  </si>
  <si>
    <t>Similarity Search - DIAMOND - complete</t>
  </si>
  <si>
    <t>Compiled Similarity Search - DIAMOND - Best Overall</t>
  </si>
  <si>
    <t>Gene Family - Gene Ontology and Pathway - EggNOG</t>
  </si>
  <si>
    <t>Statistics for overall Eggnog results:</t>
  </si>
  <si>
    <t>Top 10 Taxonomic Scopes Assigned:</t>
  </si>
  <si>
    <t>Final Annotation Statistics</t>
  </si>
  <si>
    <t>Similarity Search</t>
  </si>
  <si>
    <t>Gene Families</t>
  </si>
  <si>
    <t>Totals</t>
  </si>
  <si>
    <t>EnTAP has completed!</t>
  </si>
  <si>
    <t>Raw data</t>
  </si>
  <si>
    <t>Reads</t>
  </si>
  <si>
    <t>Bases</t>
  </si>
  <si>
    <t>N50</t>
  </si>
  <si>
    <t>Max Length</t>
  </si>
  <si>
    <t>Read</t>
  </si>
  <si>
    <t>EASEL summary</t>
  </si>
  <si>
    <t>trimmed_GVTP-1Root_S2_L002</t>
  </si>
  <si>
    <t>######## Genome ########</t>
  </si>
  <si>
    <t>EnTAP Run Information - Execution</t>
  </si>
  <si>
    <t>97495014 + 0 in total (QC-passed reads + QC-failed reads)</t>
  </si>
  <si>
    <t>98894775 + 0 in total (QC-passed reads + QC-failed reads)</t>
  </si>
  <si>
    <t>74.81 % of DEINVI_genome.masked.fasta is masked</t>
  </si>
  <si>
    <t>65440482 + 0 primary</t>
  </si>
  <si>
    <t>66462834 + 0 primary</t>
  </si>
  <si>
    <t>Current EnTAP Version: 0.10.8</t>
  </si>
  <si>
    <t>32054532 + 0 secondary</t>
  </si>
  <si>
    <t>32431941 + 0 secondary</t>
  </si>
  <si>
    <t>##### RNA Reads #####</t>
  </si>
  <si>
    <t>Start time: Mon Sep 18 21:59:36 2023</t>
  </si>
  <si>
    <t>0 + 0 supplementary</t>
  </si>
  <si>
    <t>FASTQ files were not provided.</t>
  </si>
  <si>
    <t>0 + 0 duplicates</t>
  </si>
  <si>
    <t>Working directory has been set to: /labs/Wegrzyn/gvtp/easel/work/c9/1e6473fb0ccd3fdbc3e135038175c7/entap_outfiles</t>
  </si>
  <si>
    <t>0 + 0 primary duplicates</t>
  </si>
  <si>
    <t>##### Alignment Rates #####</t>
  </si>
  <si>
    <t>User Inputs:</t>
  </si>
  <si>
    <t>83601036 + 0 mapped (85.75% : N/A)</t>
  </si>
  <si>
    <t>85560996 + 0 mapped (86.52% : N/A)</t>
  </si>
  <si>
    <t>Passed:</t>
  </si>
  <si>
    <t>out-dir: /labs/Wegrzyn/gvtp/easel/work/c9/1e6473fb0ccd3fdbc3e135038175c7/entap_outfiles</t>
  </si>
  <si>
    <t>51546504 + 0 primary mapped (78.77% : N/A)</t>
  </si>
  <si>
    <t>53129055 + 0 primary mapped (79.94% : N/A)</t>
  </si>
  <si>
    <t>library rate</t>
  </si>
  <si>
    <t>config: false</t>
  </si>
  <si>
    <t>65440482 + 0 paired in sequencing</t>
  </si>
  <si>
    <t>66462834 + 0 paired in sequencing</t>
  </si>
  <si>
    <t>trimmed_GVTP-1Root_S2_L002_mapped_unclassified 86.52</t>
  </si>
  <si>
    <t>runP: true</t>
  </si>
  <si>
    <t>32720241 + 0 read1</t>
  </si>
  <si>
    <t>33231417 + 0 read1</t>
  </si>
  <si>
    <t>trimmed_GVTP-1Shoot_S1_L002_mapped_unclassified 91.42</t>
  </si>
  <si>
    <t>runN: false</t>
  </si>
  <si>
    <t>32720241 + 0 read2</t>
  </si>
  <si>
    <t>33231417 + 0 read2</t>
  </si>
  <si>
    <t>trimmed_GVTP-2Root_S4_L002_mapped_unclassified 77.87</t>
  </si>
  <si>
    <t>overwrite: false</t>
  </si>
  <si>
    <t>49336010 + 0 properly paired (75.39% : N/A)</t>
  </si>
  <si>
    <t>49396344 + 0 properly paired (74.32% : N/A)</t>
  </si>
  <si>
    <t>trimmed_GVTP-2Shoot_S3_L002_mapped_unclassified 89.19</t>
  </si>
  <si>
    <t>ini: entap_config.ini</t>
  </si>
  <si>
    <t>49740578 + 0 with itself and mate mapped</t>
  </si>
  <si>
    <t>49802502 + 0 with itself and mate mapped</t>
  </si>
  <si>
    <t>trimmed_GVTP-5Root_S6_L002_mapped_unclassified 83.69</t>
  </si>
  <si>
    <t>input: gvtp_filtered.pep</t>
  </si>
  <si>
    <t>1805926 + 0 singletons (2.76% : N/A)</t>
  </si>
  <si>
    <t>3326553 + 0 singletons (5.01% : N/A)</t>
  </si>
  <si>
    <t>trimmed_GVTP-5Shoot_S5_L002_mapped_unclassified 76.20</t>
  </si>
  <si>
    <t>database: /isg/shared/databases/Diamond/RefSeq/complete.protein.faa.208.dmnd,</t>
  </si>
  <si>
    <t>280806 + 0 with mate mapped to a different chr</t>
  </si>
  <si>
    <t>281410 + 0 with mate mapped to a different chr</t>
  </si>
  <si>
    <t>trimmed_GVTPMLeaf_S7_L002_mapped_unclassified 86.26</t>
  </si>
  <si>
    <t>graph: false</t>
  </si>
  <si>
    <t>158861 + 0 with mate mapped to a different chr (mapQ&gt;=5)</t>
  </si>
  <si>
    <t>159365 + 0 with mate mapped to a different chr (mapQ&gt;=5)</t>
  </si>
  <si>
    <t>trimmed_GVTPMRoot_S8_L002_mapped_unclassified 87.88</t>
  </si>
  <si>
    <t>no-trim: false</t>
  </si>
  <si>
    <t>threads: 16</t>
  </si>
  <si>
    <t>trimmed_GVTP-1Shoot_S1_L002</t>
  </si>
  <si>
    <t>Failed:</t>
  </si>
  <si>
    <t>state: +</t>
  </si>
  <si>
    <t>127011441 + 0 in total (QC-passed reads + QC-failed reads)</t>
  </si>
  <si>
    <t>130968337 + 0 in total (QC-passed reads + QC-failed reads)</t>
  </si>
  <si>
    <t>None.</t>
  </si>
  <si>
    <t>no-check: false</t>
  </si>
  <si>
    <t>76351262 + 0 primary</t>
  </si>
  <si>
    <t>79720924 + 0 primary</t>
  </si>
  <si>
    <t>All libraries have a mapping rate greater than 70%</t>
  </si>
  <si>
    <t>output-format: 1,3,4,5,6,</t>
  </si>
  <si>
    <t>50660179 + 0 secondary</t>
  </si>
  <si>
    <t>51247413 + 0 secondary</t>
  </si>
  <si>
    <t>entap-db-bin: /labs/Wegrzyn/gvtp/easel/work/ac/6b91655cf938011592e0e8343fdb79/outfiles/bin/entap_database.bin</t>
  </si>
  <si>
    <t>##### StringTie2 Transcriptome Asssembly #####</t>
  </si>
  <si>
    <t>entap-db-sql: entap_database.db</t>
  </si>
  <si>
    <t>76471 transcripts</t>
  </si>
  <si>
    <t>entap-graph: /home/FCAM/smcevoy/.nextflow/assets/PlantGenomicsLab/easel-benchmarking-v2-nf/bin/entap_graphing.py</t>
  </si>
  <si>
    <t>data-generate: false</t>
  </si>
  <si>
    <t>117103965 + 0 mapped (92.20% : N/A)</t>
  </si>
  <si>
    <t>119733570 + 0 mapped (91.42% : N/A)</t>
  </si>
  <si>
    <t>##### PsiCLASS Transcriptome Asssembly #####</t>
  </si>
  <si>
    <t>data-type: 0,</t>
  </si>
  <si>
    <t>66443786 + 0 primary mapped (87.02% : N/A)</t>
  </si>
  <si>
    <t>68486157 + 0 primary mapped (85.91% : N/A)</t>
  </si>
  <si>
    <t>116777 transcripts</t>
  </si>
  <si>
    <t>fpkm: 0.500000</t>
  </si>
  <si>
    <t>76351262 + 0 paired in sequencing</t>
  </si>
  <si>
    <t>79720924 + 0 paired in sequencing</t>
  </si>
  <si>
    <t>align:</t>
  </si>
  <si>
    <t>38175631 + 0 read1</t>
  </si>
  <si>
    <t>39860462 + 0 read1</t>
  </si>
  <si>
    <t>##### Unfiltered #####</t>
  </si>
  <si>
    <t>single-end: false</t>
  </si>
  <si>
    <t>38175631 + 0 read2</t>
  </si>
  <si>
    <t>39860462 + 0 read2</t>
  </si>
  <si>
    <t>Total number of genes: 197480</t>
  </si>
  <si>
    <t>rsem-calculate-expression: /usr/local/bin/rsem-calculate-expression</t>
  </si>
  <si>
    <t>63812062 + 0 properly paired (83.58% : N/A)</t>
  </si>
  <si>
    <t>63888554 + 0 properly paired (80.14% : N/A)</t>
  </si>
  <si>
    <t>Total number of transcripts: 333739</t>
  </si>
  <si>
    <t>rsem-sam-validator: /usr/local/bin/rsem-sam-validator</t>
  </si>
  <si>
    <t>64251652 + 0 with itself and mate mapped</t>
  </si>
  <si>
    <t>64331360 + 0 with itself and mate mapped</t>
  </si>
  <si>
    <t>EnTAP alignment rate: .65</t>
  </si>
  <si>
    <t>rsem-prepare-reference: /usr/local/bin/rsem-prepare-reference</t>
  </si>
  <si>
    <t>2192134 + 0 singletons (2.87% : N/A)</t>
  </si>
  <si>
    <t>4154797 + 0 singletons (5.21% : N/A)</t>
  </si>
  <si>
    <t>Mono-exonic/multi-exonic rate: .69</t>
  </si>
  <si>
    <t>convert-sam-for-rsem: /usr/local/bin/convert-sam-for-rsem</t>
  </si>
  <si>
    <t>193162 + 0 with mate mapped to a different chr</t>
  </si>
  <si>
    <t>194154 + 0 with mate mapped to a different chr</t>
  </si>
  <si>
    <t>BUSCO (embryophyta_odb10): C:98.6%[S:9.4%,D:89.2%],F:0.7%,M:0.7%,n:1614</t>
  </si>
  <si>
    <t>complete: false</t>
  </si>
  <si>
    <t>124362 + 0 with mate mapped to a different chr (mapQ&gt;=5)</t>
  </si>
  <si>
    <t>125168 + 0 with mate mapped to a different chr (mapQ&gt;=5)</t>
  </si>
  <si>
    <t>frame-selection: 2</t>
  </si>
  <si>
    <t>##### Filtered #####</t>
  </si>
  <si>
    <t>genemarkst-exe: gmst.pl</t>
  </si>
  <si>
    <t>trimmed_GVTP-2Root_S4_L002</t>
  </si>
  <si>
    <t>Total number of genes: 41039</t>
  </si>
  <si>
    <t>transdecoder-long-exe: /usr/lib/TransDecoder-v5.5.0/TransDecoder.LongOrfs</t>
  </si>
  <si>
    <t>98250217 + 0 in total (QC-passed reads + QC-failed reads)</t>
  </si>
  <si>
    <t>99035389 + 0 in total (QC-passed reads + QC-failed reads)</t>
  </si>
  <si>
    <t>Total number of transcripts: 69563</t>
  </si>
  <si>
    <t>transdecoder-predict-exe: /usr/lib/TransDecoder-v5.5.0/TransDecoder.Predict</t>
  </si>
  <si>
    <t>71661852 + 0 primary</t>
  </si>
  <si>
    <t>72111134 + 0 primary</t>
  </si>
  <si>
    <t>EnTAP alignment rate: .92</t>
  </si>
  <si>
    <t>transdecoder-m: 100</t>
  </si>
  <si>
    <t>26588365 + 0 secondary</t>
  </si>
  <si>
    <t>26924255 + 0 secondary</t>
  </si>
  <si>
    <t>Mono-exonic/multi-exonic rate: .24</t>
  </si>
  <si>
    <t>transdecoder-no-refine-starts: false</t>
  </si>
  <si>
    <t>BUSCO (embryophyta_odb10): C:96.6%[S:24.8%,D:71.8%],F:0.4%,M:3.0%,n:1614</t>
  </si>
  <si>
    <t>diamond-exe: diamond</t>
  </si>
  <si>
    <t>taxon: Deinandra increscens</t>
  </si>
  <si>
    <t>qcoverage: 70.000000</t>
  </si>
  <si>
    <t>75158745 + 0 mapped (76.50% : N/A)</t>
  </si>
  <si>
    <t>77121357 + 0 mapped (77.87% : N/A)</t>
  </si>
  <si>
    <t>tcoverage: 70.000000</t>
  </si>
  <si>
    <t>48570380 + 0 primary mapped (67.78% : N/A)</t>
  </si>
  <si>
    <t>50197102 + 0 primary mapped (69.61% : N/A)</t>
  </si>
  <si>
    <t>contam:</t>
  </si>
  <si>
    <t>71661852 + 0 paired in sequencing</t>
  </si>
  <si>
    <t>72111134 + 0 paired in sequencing</t>
  </si>
  <si>
    <t>e-value: 0.000010</t>
  </si>
  <si>
    <t>35830926 + 0 read1</t>
  </si>
  <si>
    <t>36055567 + 0 read1</t>
  </si>
  <si>
    <t>uninformative: conserved,predicted,unknown,unnamed,hypothetical,putative,unidentified,uncharacterized,uncultured,uninformative,,</t>
  </si>
  <si>
    <t>35830926 + 0 read2</t>
  </si>
  <si>
    <t>36055567 + 0 read2</t>
  </si>
  <si>
    <t>ontology: 0,</t>
  </si>
  <si>
    <t>46435318 + 0 properly paired (64.80% : N/A)</t>
  </si>
  <si>
    <t>46501938 + 0 properly paired (64.49% : N/A)</t>
  </si>
  <si>
    <t>level: 0,1,</t>
  </si>
  <si>
    <t>46785622 + 0 with itself and mate mapped</t>
  </si>
  <si>
    <t>46854058 + 0 with itself and mate mapped</t>
  </si>
  <si>
    <t>eggnog-sql: /labs/Wegrzyn/gvtp/easel/work/ac/6b91655cf938011592e0e8343fdb79/outfiles/databases/eggnog.db</t>
  </si>
  <si>
    <t>1784758 + 0 singletons (2.49% : N/A)</t>
  </si>
  <si>
    <t>3343044 + 0 singletons (4.64% : N/A)</t>
  </si>
  <si>
    <t>eggnog-dmnd: /labs/Wegrzyn/gvtp/easel/work/ac/6b91655cf938011592e0e8343fdb79/outfiles/bin/eggnog_proteins.dmnd</t>
  </si>
  <si>
    <t>220082 + 0 with mate mapped to a different chr</t>
  </si>
  <si>
    <t>220768 + 0 with mate mapped to a different chr</t>
  </si>
  <si>
    <t>interproscan-exe: /usr/local/interproscan/interproscan.sh</t>
  </si>
  <si>
    <t>131083 + 0 with mate mapped to a different chr (mapQ&gt;=5)</t>
  </si>
  <si>
    <t>131624 + 0 with mate mapped to a different chr (mapQ&gt;=5)</t>
  </si>
  <si>
    <t>protein:</t>
  </si>
  <si>
    <t>trimmed_GVTP-2Shoot_S3_L002</t>
  </si>
  <si>
    <t>120762451 + 0 in total (QC-passed reads + QC-failed reads)</t>
  </si>
  <si>
    <t>125056246 + 0 in total (QC-passed reads + QC-failed reads)</t>
  </si>
  <si>
    <t>75559208 + 0 primary</t>
  </si>
  <si>
    <t>79248464 + 0 primary</t>
  </si>
  <si>
    <t>45203243 + 0 secondary</t>
  </si>
  <si>
    <t>45807782 + 0 secondary</t>
  </si>
  <si>
    <t>Total sequences: 69563</t>
  </si>
  <si>
    <t>Total length of transcriptome(bp): 111853539</t>
  </si>
  <si>
    <t>Average sequence length(bp): 1607.00</t>
  </si>
  <si>
    <t>108724542 + 0 mapped (90.03% : N/A)</t>
  </si>
  <si>
    <t>111539670 + 0 mapped (89.19% : N/A)</t>
  </si>
  <si>
    <t>n50: 1926</t>
  </si>
  <si>
    <t>63521299 + 0 primary mapped (84.07% : N/A)</t>
  </si>
  <si>
    <t>65731888 + 0 primary mapped (82.94% : N/A)</t>
  </si>
  <si>
    <t>n90: 897</t>
  </si>
  <si>
    <t>75559208 + 0 paired in sequencing</t>
  </si>
  <si>
    <t>79248464 + 0 paired in sequencing</t>
  </si>
  <si>
    <t>Longest sequence(bp): 18000 (IDmodified-transcript-289641)</t>
  </si>
  <si>
    <t>37779604 + 0 read1</t>
  </si>
  <si>
    <t>39624232 + 0 read1</t>
  </si>
  <si>
    <t>Shortest sequence(bp): 120 (IDmodified-transcript-293915)</t>
  </si>
  <si>
    <t>37779604 + 0 read2</t>
  </si>
  <si>
    <t>39624232 + 0 read2</t>
  </si>
  <si>
    <t>60752984 + 0 properly paired (80.40% : N/A)</t>
  </si>
  <si>
    <t>60835604 + 0 properly paired (76.77% : N/A)</t>
  </si>
  <si>
    <t>61179630 + 0 with itself and mate mapped</t>
  </si>
  <si>
    <t>61266242 + 0 with itself and mate mapped</t>
  </si>
  <si>
    <t>2341669 + 0 singletons (3.10% : N/A)</t>
  </si>
  <si>
    <t>4465646 + 0 singletons (5.63% : N/A)</t>
  </si>
  <si>
    <t>189582 + 0 with mate mapped to a different chr</t>
  </si>
  <si>
    <t>190560 + 0 with mate mapped to a different chr</t>
  </si>
  <si>
    <t>/labs/Wegrzyn/gvtp/easel/work/c9/1e6473fb0ccd3fdbc3e135038175c7/entap_outfiles/similarity_search/DIAMOND/blastp_gvtp_filtered_final_complete.out</t>
  </si>
  <si>
    <t>118625 + 0 with mate mapped to a different chr (mapQ&gt;=5)</t>
  </si>
  <si>
    <t>119409 + 0 with mate mapped to a different chr (mapQ&gt;=5)</t>
  </si>
  <si>
    <t>Total alignments: 190714</t>
  </si>
  <si>
    <t>Total unselected results: 126337</t>
  </si>
  <si>
    <t>trimmed_GVTP-5Root_S6_L002</t>
  </si>
  <si>
    <t>Written to: /labs/Wegrzyn/gvtp/easel/work/c9/1e6473fb0ccd3fdbc3e135038175c7/entap_outfiles/similarity_search/DIAMOND/processed//complete/unselected</t>
  </si>
  <si>
    <t>90477827 + 0 in total (QC-passed reads + QC-failed reads)</t>
  </si>
  <si>
    <t>93734236 + 0 in total (QC-passed reads + QC-failed reads)</t>
  </si>
  <si>
    <t>Total unique transcripts with an alignment: 64377</t>
  </si>
  <si>
    <t>68049278 + 0 primary</t>
  </si>
  <si>
    <t>71023890 + 0 primary</t>
  </si>
  <si>
    <t>22428549 + 0 secondary</t>
  </si>
  <si>
    <t>22710346 + 0 secondary</t>
  </si>
  <si>
    <t>/labs/Wegrzyn/gvtp/easel/work/c9/1e6473fb0ccd3fdbc3e135038175c7/entap_outfiles/similarity_search/DIAMOND/processed//complete/best_hits</t>
  </si>
  <si>
    <t>Total unique transcripts without an alignment: 5186</t>
  </si>
  <si>
    <t>76350877 + 0 mapped (84.39% : N/A)</t>
  </si>
  <si>
    <t>78450009 + 0 mapped (83.69% : N/A)</t>
  </si>
  <si>
    <t>53922328 + 0 primary mapped (79.24% : N/A)</t>
  </si>
  <si>
    <t>55739663 + 0 primary mapped (78.48% : N/A)</t>
  </si>
  <si>
    <t>/labs/Wegrzyn/gvtp/easel/work/c9/1e6473fb0ccd3fdbc3e135038175c7/entap_outfiles/similarity_search/DIAMOND/processed//complete/no_hits.faa</t>
  </si>
  <si>
    <t>68049278 + 0 paired in sequencing</t>
  </si>
  <si>
    <t>71023890 + 0 paired in sequencing</t>
  </si>
  <si>
    <t>Total unique informative alignments: 0</t>
  </si>
  <si>
    <t>34024639 + 0 read1</t>
  </si>
  <si>
    <t>35511945 + 0 read1</t>
  </si>
  <si>
    <t>Total unique uninformative alignments: 64377</t>
  </si>
  <si>
    <t>34024639 + 0 read2</t>
  </si>
  <si>
    <t>35511945 + 0 read2</t>
  </si>
  <si>
    <t>51660604 + 0 properly paired (75.92% : N/A)</t>
  </si>
  <si>
    <t>51729964 + 0 properly paired (72.83% : N/A)</t>
  </si>
  <si>
    <t>1)helianthus annuus: 52067(80.88%)</t>
  </si>
  <si>
    <t>52022798 + 0 with itself and mate mapped</t>
  </si>
  <si>
    <t>52094084 + 0 with itself and mate mapped</t>
  </si>
  <si>
    <t>2)cynara cardunculus var. scolymus: 4035(6.27%)</t>
  </si>
  <si>
    <t>1899530 + 0 singletons (2.79% : N/A)</t>
  </si>
  <si>
    <t>3645579 + 0 singletons (5.13% : N/A)</t>
  </si>
  <si>
    <t>3)lactuca sativa: 2955(4.59%)</t>
  </si>
  <si>
    <t>180146 + 0 with mate mapped to a different chr</t>
  </si>
  <si>
    <t>180748 + 0 with mate mapped to a different chr</t>
  </si>
  <si>
    <t>4)nicotiana tabacum: 253(0.39%)</t>
  </si>
  <si>
    <t>119424 + 0 with mate mapped to a different chr (mapQ&gt;=5)</t>
  </si>
  <si>
    <t>119972 + 0 with mate mapped to a different chr (mapQ&gt;=5)</t>
  </si>
  <si>
    <t>5)camellia sinensis: 231(0.36%)</t>
  </si>
  <si>
    <t>6)olea europaea var. sylvestris: 173(0.27%)</t>
  </si>
  <si>
    <t>trimmed_GVTP-5Shoot_S5_L002</t>
  </si>
  <si>
    <t>7)daucus carota subsp. sativus: 149(0.23%)</t>
  </si>
  <si>
    <t>98613173 + 0 in total (QC-passed reads + QC-failed reads)</t>
  </si>
  <si>
    <t>102548589 + 0 in total (QC-passed reads + QC-failed reads)</t>
  </si>
  <si>
    <t>8)gossypium arboreum: 135(0.21%)</t>
  </si>
  <si>
    <t>77376364 + 0 primary</t>
  </si>
  <si>
    <t>80994262 + 0 primary</t>
  </si>
  <si>
    <t>9)erythranthe guttata: 118(0.18%)</t>
  </si>
  <si>
    <t>21236809 + 0 secondary</t>
  </si>
  <si>
    <t>21554327 + 0 secondary</t>
  </si>
  <si>
    <t>10)nicotiana sylvestris: 118(0.18%)</t>
  </si>
  <si>
    <t>75742620 + 0 mapped (76.81% : N/A)</t>
  </si>
  <si>
    <t>78141999 + 0 mapped (76.20% : N/A)</t>
  </si>
  <si>
    <t>54505811 + 0 primary mapped (70.44% : N/A)</t>
  </si>
  <si>
    <t>56587672 + 0 primary mapped (69.87% : N/A)</t>
  </si>
  <si>
    <t>77376364 + 0 paired in sequencing</t>
  </si>
  <si>
    <t>80994262 + 0 paired in sequencing</t>
  </si>
  <si>
    <t>38688182 + 0 read1</t>
  </si>
  <si>
    <t>40497131 + 0 read1</t>
  </si>
  <si>
    <t>38688182 + 0 read2</t>
  </si>
  <si>
    <t>40497131 + 0 read2</t>
  </si>
  <si>
    <t>/labs/Wegrzyn/gvtp/easel/work/c9/1e6473fb0ccd3fdbc3e135038175c7/entap_outfiles/similarity_search/DIAMOND/overall_results/best_hits</t>
  </si>
  <si>
    <t>52050738 + 0 properly paired (67.27% : N/A)</t>
  </si>
  <si>
    <t>52132508 + 0 properly paired (64.37% : N/A)</t>
  </si>
  <si>
    <t>52405546 + 0 with itself and mate mapped</t>
  </si>
  <si>
    <t>52491776 + 0 with itself and mate mapped</t>
  </si>
  <si>
    <t>2100265 + 0 singletons (2.71% : N/A)</t>
  </si>
  <si>
    <t>4095896 + 0 singletons (5.06% : N/A)</t>
  </si>
  <si>
    <t>134878 + 0 with mate mapped to a different chr</t>
  </si>
  <si>
    <t>136132 + 0 with mate mapped to a different chr</t>
  </si>
  <si>
    <t>99915 + 0 with mate mapped to a different chr (mapQ&gt;=5)</t>
  </si>
  <si>
    <t>100922 + 0 with mate mapped to a different chr (mapQ&gt;=5)</t>
  </si>
  <si>
    <t>/labs/Wegrzyn/gvtp/easel/work/c9/1e6473fb0ccd3fdbc3e135038175c7/entap_outfiles/similarity_search/DIAMOND/overall_results/no_hits.faa</t>
  </si>
  <si>
    <t>trimmed_GVTPMLeaf_S7_L002</t>
  </si>
  <si>
    <t>107039077 + 0 in total (QC-passed reads + QC-failed reads)</t>
  </si>
  <si>
    <t>111761517 + 0 in total (QC-passed reads + QC-failed reads)</t>
  </si>
  <si>
    <t>81943962 + 0 primary</t>
  </si>
  <si>
    <t>86299678 + 0 primary</t>
  </si>
  <si>
    <t>1)helianthus annuus: 54115(84.06%)</t>
  </si>
  <si>
    <t>25095115 + 0 secondary</t>
  </si>
  <si>
    <t>25461839 + 0 secondary</t>
  </si>
  <si>
    <t>2)cynara cardunculus var. scolymus: 2786(4.33%)</t>
  </si>
  <si>
    <t>3)lactuca sativa: 2121(3.29%)</t>
  </si>
  <si>
    <t>4)nicotiana tabacum: 268(0.42%)</t>
  </si>
  <si>
    <t>5)camellia sinensis: 246(0.38%)</t>
  </si>
  <si>
    <t>93522117 + 0 mapped (87.37% : N/A)</t>
  </si>
  <si>
    <t>96409123 + 0 mapped (86.26% : N/A)</t>
  </si>
  <si>
    <t>6)olea europaea var. sylvestris: 174(0.27%)</t>
  </si>
  <si>
    <t>68427002 + 0 primary mapped (83.50% : N/A)</t>
  </si>
  <si>
    <t>70947284 + 0 primary mapped (82.21% : N/A)</t>
  </si>
  <si>
    <t>7)daucus carota subsp. sativus: 155(0.24%)</t>
  </si>
  <si>
    <t>81943962 + 0 paired in sequencing</t>
  </si>
  <si>
    <t>86299678 + 0 paired in sequencing</t>
  </si>
  <si>
    <t>8)nicotiana sylvestris: 128(0.20%)</t>
  </si>
  <si>
    <t>40971981 + 0 read1</t>
  </si>
  <si>
    <t>43149839 + 0 read1</t>
  </si>
  <si>
    <t>9)gossypium arboreum: 126(0.20%)</t>
  </si>
  <si>
    <t>40971981 + 0 read2</t>
  </si>
  <si>
    <t>43149839 + 0 read2</t>
  </si>
  <si>
    <t>10)erythranthe guttata: 115(0.18%)</t>
  </si>
  <si>
    <t>65453116 + 0 properly paired (79.88% : N/A)</t>
  </si>
  <si>
    <t>65530782 + 0 properly paired (75.93% : N/A)</t>
  </si>
  <si>
    <t>65867698 + 0 with itself and mate mapped</t>
  </si>
  <si>
    <t>65948542 + 0 with itself and mate mapped</t>
  </si>
  <si>
    <t>2559304 + 0 singletons (3.12% : N/A)</t>
  </si>
  <si>
    <t>4998742 + 0 singletons (5.79% : N/A)</t>
  </si>
  <si>
    <t>158110 + 0 with mate mapped to a different chr</t>
  </si>
  <si>
    <t>158922 + 0 with mate mapped to a different chr</t>
  </si>
  <si>
    <t>120035 + 0 with mate mapped to a different chr (mapQ&gt;=5)</t>
  </si>
  <si>
    <t>120717 + 0 with mate mapped to a different chr (mapQ&gt;=5)</t>
  </si>
  <si>
    <t>Total unique sequences with family assignment: 68848</t>
  </si>
  <si>
    <t>trimmed_GVTPMRoot_S8_L002</t>
  </si>
  <si>
    <t>Total unique sequences without family assignment: 715</t>
  </si>
  <si>
    <t>76844962 + 0 in total (QC-passed reads + QC-failed reads)</t>
  </si>
  <si>
    <t>81340676 + 0 in total (QC-passed reads + QC-failed reads)</t>
  </si>
  <si>
    <t>64659586 + 0 primary</t>
  </si>
  <si>
    <t>68937734 + 0 primary</t>
  </si>
  <si>
    <t>1)Viridiplantae: 65954(95.80%)</t>
  </si>
  <si>
    <t>12185376 + 0 secondary</t>
  </si>
  <si>
    <t>12402942 + 0 secondary</t>
  </si>
  <si>
    <t>2)Eukaryotes: 2501(3.63%)</t>
  </si>
  <si>
    <t>3)Ancestor: 276(0.40%)</t>
  </si>
  <si>
    <t>4)Animals: 62(0.09%)</t>
  </si>
  <si>
    <t>5)Fungi: 25(0.04%)</t>
  </si>
  <si>
    <t>69006857 + 0 mapped (89.80% : N/A)</t>
  </si>
  <si>
    <t>71484079 + 0 mapped (87.88% : N/A)</t>
  </si>
  <si>
    <t>6)Opisthokonts: 15(0.02%)</t>
  </si>
  <si>
    <t>56821481 + 0 primary mapped (87.88% : N/A)</t>
  </si>
  <si>
    <t>59081137 + 0 primary mapped (85.70% : N/A)</t>
  </si>
  <si>
    <t>7)Arthropoda: 9(0.01%)</t>
  </si>
  <si>
    <t>64659586 + 0 paired in sequencing</t>
  </si>
  <si>
    <t>68937734 + 0 paired in sequencing</t>
  </si>
  <si>
    <t>8)Apicomplexa: 2(0.00%)</t>
  </si>
  <si>
    <t>32329793 + 0 read1</t>
  </si>
  <si>
    <t>34468867 + 0 read1</t>
  </si>
  <si>
    <t>9)Mammals: 2(0.00%)</t>
  </si>
  <si>
    <t>32329793 + 0 read2</t>
  </si>
  <si>
    <t>34468867 + 0 read2</t>
  </si>
  <si>
    <t>10)Archaea: 1(0.00%)</t>
  </si>
  <si>
    <t>54176964 + 0 properly paired (83.79% : N/A)</t>
  </si>
  <si>
    <t>54257100 + 0 properly paired (78.70% : N/A)</t>
  </si>
  <si>
    <t>Total unique sequences with at least one GO term: 58589</t>
  </si>
  <si>
    <t>54553998 + 0 with itself and mate mapped</t>
  </si>
  <si>
    <t>54636602 + 0 with itself and mate mapped</t>
  </si>
  <si>
    <t>Total unique sequences without GO terms: 10259</t>
  </si>
  <si>
    <t>2267483 + 0 singletons (3.51% : N/A)</t>
  </si>
  <si>
    <t>4444535 + 0 singletons (6.45% : N/A)</t>
  </si>
  <si>
    <t>Total GO terms assigned: 3500520</t>
  </si>
  <si>
    <t>149748 + 0 with mate mapped to a different chr</t>
  </si>
  <si>
    <t>150592 + 0 with mate mapped to a different chr</t>
  </si>
  <si>
    <t>Total biological_process terms (lvl&gt;=0): 1979257</t>
  </si>
  <si>
    <t>123304 + 0 with mate mapped to a different chr (mapQ&gt;=5)</t>
  </si>
  <si>
    <t>124057 + 0 with mate mapped to a different chr (mapQ&gt;=5)</t>
  </si>
  <si>
    <t>Total unique biological_process terms (lvl&gt;=0): 6837</t>
  </si>
  <si>
    <t>Top 10 biological_process terms assigned (lvl&gt;=0):</t>
  </si>
  <si>
    <t>1)GO:0008150: 51193(2.59%)</t>
  </si>
  <si>
    <t>2)GO:0008152: 41734(2.11%)</t>
  </si>
  <si>
    <t>3)GO:0009987: 38712(1.96%)</t>
  </si>
  <si>
    <t>4)GO:0071704: 33252(1.68%)</t>
  </si>
  <si>
    <t>5)GO:0044238: 32051(1.62%)</t>
  </si>
  <si>
    <t>6)GO:0044237: 31472(1.59%)</t>
  </si>
  <si>
    <t>7)GO:0043170: 24237(1.22%)</t>
  </si>
  <si>
    <t>8)GO:0044699: 23362(1.18%)</t>
  </si>
  <si>
    <t>9)GO:0044260: 21441(1.08%)</t>
  </si>
  <si>
    <t>10)GO:0044763: 19984(1.01%)</t>
  </si>
  <si>
    <t>Total cellular_component terms (lvl&gt;=0): 752400</t>
  </si>
  <si>
    <t>Total unique cellular_component terms (lvl&gt;=0): 1023</t>
  </si>
  <si>
    <t>Top 10 cellular_component terms assigned (lvl&gt;=0):</t>
  </si>
  <si>
    <t>1)GO:0005575: 45169(6.00%)</t>
  </si>
  <si>
    <t>2)GO:0005623: 41121(5.47%)</t>
  </si>
  <si>
    <t>3)GO:0044464: 41121(5.47%)</t>
  </si>
  <si>
    <t>4)GO:0005622: 36131(4.80%)</t>
  </si>
  <si>
    <t>5)GO:0044424: 35458(4.71%)</t>
  </si>
  <si>
    <t>6)GO:0043226: 31834(4.23%)</t>
  </si>
  <si>
    <t>7)GO:0043229: 31828(4.23%)</t>
  </si>
  <si>
    <t>8)GO:0043227: 30409(4.04%)</t>
  </si>
  <si>
    <t>9)GO:0043231: 30403(4.04%)</t>
  </si>
  <si>
    <t>10)GO:0005737: 27090(3.60%)</t>
  </si>
  <si>
    <t>Total overall terms (lvl&gt;=0): 3500520</t>
  </si>
  <si>
    <t>Total unique overall terms (lvl&gt;=0): 10599</t>
  </si>
  <si>
    <t>Top 10 overall terms assigned (lvl&gt;=0):</t>
  </si>
  <si>
    <t>1)GO:0008150: 51193(1.46%)</t>
  </si>
  <si>
    <t>2)GO:0003674: 49329(1.41%)</t>
  </si>
  <si>
    <t>3)GO:0005575: 45169(1.29%)</t>
  </si>
  <si>
    <t>4)GO:0008152: 41734(1.19%)</t>
  </si>
  <si>
    <t>5)GO:0044464: 41121(1.17%)</t>
  </si>
  <si>
    <t>6)GO:0005623: 41121(1.17%)</t>
  </si>
  <si>
    <t>7)GO:0009987: 38712(1.11%)</t>
  </si>
  <si>
    <t>8)GO:0005622: 36131(1.03%)</t>
  </si>
  <si>
    <t>9)GO:0044424: 35458(1.01%)</t>
  </si>
  <si>
    <t>10)GO:0005488: 35030(1.00%)</t>
  </si>
  <si>
    <t>Total molecular_function terms (lvl&gt;=0): 768863</t>
  </si>
  <si>
    <t>Total unique molecular_function terms (lvl&gt;=0): 2739</t>
  </si>
  <si>
    <t>Top 10 molecular_function terms assigned (lvl&gt;=0):</t>
  </si>
  <si>
    <t>1)GO:0003674: 49329(6.42%)</t>
  </si>
  <si>
    <t>2)GO:0005488: 35030(4.56%)</t>
  </si>
  <si>
    <t>3)GO:0003824: 33811(4.40%)</t>
  </si>
  <si>
    <t>4)GO:0097159: 26738(3.48%)</t>
  </si>
  <si>
    <t>5)GO:1901363: 26718(3.48%)</t>
  </si>
  <si>
    <t>6)GO:0043167: 24782(3.22%)</t>
  </si>
  <si>
    <t>7)GO:0036094: 15170(1.97%)</t>
  </si>
  <si>
    <t>8)GO:0003676: 15021(1.95%)</t>
  </si>
  <si>
    <t>9)GO:0000166: 14883(1.94%)</t>
  </si>
  <si>
    <t>10)GO:1901265: 14883(1.94%)</t>
  </si>
  <si>
    <t>Total biological_process terms (lvl&gt;=1): 1921965</t>
  </si>
  <si>
    <t>Total unique biological_process terms (lvl&gt;=1): 6819</t>
  </si>
  <si>
    <t>Top 10 biological_process terms assigned (lvl&gt;=1):</t>
  </si>
  <si>
    <t>1)GO:0008152: 41734(2.17%)</t>
  </si>
  <si>
    <t>2)GO:0009987: 38712(2.01%)</t>
  </si>
  <si>
    <t>3)GO:0071704: 33252(1.73%)</t>
  </si>
  <si>
    <t>4)GO:0044238: 32051(1.67%)</t>
  </si>
  <si>
    <t>5)GO:0044237: 31472(1.64%)</t>
  </si>
  <si>
    <t>6)GO:0043170: 24237(1.26%)</t>
  </si>
  <si>
    <t>7)GO:0044699: 23362(1.22%)</t>
  </si>
  <si>
    <t>8)GO:0044260: 21441(1.12%)</t>
  </si>
  <si>
    <t>9)GO:0044763: 19984(1.04%)</t>
  </si>
  <si>
    <t>10)GO:0050896: 17771(0.92%)</t>
  </si>
  <si>
    <t>Total cellular_component terms (lvl&gt;=1): 707205</t>
  </si>
  <si>
    <t>Total unique cellular_component terms (lvl&gt;=1): 1020</t>
  </si>
  <si>
    <t>Top 10 cellular_component terms assigned (lvl&gt;=1):</t>
  </si>
  <si>
    <t>1)GO:0005623: 41121(5.81%)</t>
  </si>
  <si>
    <t>2)GO:0044464: 41121(5.81%)</t>
  </si>
  <si>
    <t>3)GO:0005622: 36131(5.11%)</t>
  </si>
  <si>
    <t>4)GO:0044424: 35458(5.01%)</t>
  </si>
  <si>
    <t>5)GO:0043226: 31834(4.50%)</t>
  </si>
  <si>
    <t>6)GO:0043229: 31828(4.50%)</t>
  </si>
  <si>
    <t>7)GO:0043227: 30409(4.30%)</t>
  </si>
  <si>
    <t>8)GO:0043231: 30403(4.30%)</t>
  </si>
  <si>
    <t>9)GO:0005737: 27090(3.83%)</t>
  </si>
  <si>
    <t>10)GO:0044444: 24550(3.47%)</t>
  </si>
  <si>
    <t>Total overall terms (lvl&gt;=1): 3348485</t>
  </si>
  <si>
    <t>Total unique overall terms (lvl&gt;=1): 10575</t>
  </si>
  <si>
    <t>Top 10 overall terms assigned (lvl&gt;=1):</t>
  </si>
  <si>
    <t>1)GO:0008152: 41734(1.25%)</t>
  </si>
  <si>
    <t>2)GO:0044464: 41121(1.23%)</t>
  </si>
  <si>
    <t>3)GO:0005623: 41121(1.23%)</t>
  </si>
  <si>
    <t>4)GO:0009987: 38712(1.16%)</t>
  </si>
  <si>
    <t>5)GO:0005622: 36131(1.08%)</t>
  </si>
  <si>
    <t>6)GO:0044424: 35458(1.06%)</t>
  </si>
  <si>
    <t>7)GO:0005488: 35030(1.05%)</t>
  </si>
  <si>
    <t>8)GO:0003824: 33811(1.01%)</t>
  </si>
  <si>
    <t>9)GO:0071704: 33252(0.99%)</t>
  </si>
  <si>
    <t>10)GO:0044238: 32051(0.96%)</t>
  </si>
  <si>
    <t>Total molecular_function terms (lvl&gt;=1): 719315</t>
  </si>
  <si>
    <t>Total unique molecular_function terms (lvl&gt;=1): 2736</t>
  </si>
  <si>
    <t>Top 10 molecular_function terms assigned (lvl&gt;=1):</t>
  </si>
  <si>
    <t>1)GO:0005488: 35030(4.87%)</t>
  </si>
  <si>
    <t>2)GO:0003824: 33811(4.70%)</t>
  </si>
  <si>
    <t>3)GO:0097159: 26738(3.72%)</t>
  </si>
  <si>
    <t>4)GO:1901363: 26718(3.71%)</t>
  </si>
  <si>
    <t>5)GO:0043167: 24782(3.45%)</t>
  </si>
  <si>
    <t>6)GO:0036094: 15170(2.11%)</t>
  </si>
  <si>
    <t>7)GO:0003676: 15021(2.09%)</t>
  </si>
  <si>
    <t>8)GO:0000166: 14883(2.07%)</t>
  </si>
  <si>
    <t>9)GO:1901265: 14883(2.07%)</t>
  </si>
  <si>
    <t>10)GO:0016740: 14234(1.98%)</t>
  </si>
  <si>
    <t>Total unique sequences with at least one pathway (KEGG) assignment: 17844</t>
  </si>
  <si>
    <t>Total unique sequences without pathways (KEGG): 51004</t>
  </si>
  <si>
    <t>Total pathways (KEGG) assigned: 58419</t>
  </si>
  <si>
    <t>Total Sequences: 69563</t>
  </si>
  <si>
    <t>Total unique sequences with an alignment: 64377</t>
  </si>
  <si>
    <t>Total unique sequences without an alignment: 5186</t>
  </si>
  <si>
    <t>Total unique sequences annotated (similarity search alignments only): 215</t>
  </si>
  <si>
    <t>Total unique sequences annotated (gene family assignment only): 4686</t>
  </si>
  <si>
    <t>Total unique sequences annotated (gene family and/or similarity search): 69063</t>
  </si>
  <si>
    <t>Total unique sequences unannotated (gene family and/or similarity search): 500</t>
  </si>
  <si>
    <t>Total runtime (minutes): 346</t>
  </si>
  <si>
    <t>Hisat alignment trimmed reads</t>
  </si>
  <si>
    <t>Hisat alignment trimmed &amp; contamfilt reads</t>
  </si>
  <si>
    <t>Flye --nano-hq</t>
  </si>
  <si>
    <t>Flye output</t>
  </si>
  <si>
    <t>Total length: 2457273019</t>
  </si>
  <si>
    <t>Fragments: 101257</t>
  </si>
  <si>
    <t>Fragments N50: 76594</t>
  </si>
  <si>
    <t>Largest frg: 1080899</t>
  </si>
  <si>
    <t>Scaffolds: 0</t>
  </si>
  <si>
    <t>Mean coverage: 27</t>
  </si>
  <si>
    <t># contigs (&gt;= 0 bp)</t>
  </si>
  <si>
    <t># contigs (&gt;= 1000 bp)</t>
  </si>
  <si>
    <t># contigs (&gt;= 5000 bp)</t>
  </si>
  <si>
    <t># contigs (&gt;= 10000 bp)</t>
  </si>
  <si>
    <t># contigs (&gt;= 25000 bp)</t>
  </si>
  <si>
    <t># contigs (&gt;= 50000 bp)</t>
  </si>
  <si>
    <t>Total length (&gt;= 0 bp)</t>
  </si>
  <si>
    <t>Total length (&gt;= 1000 bp)</t>
  </si>
  <si>
    <t>Total length (&gt;= 5000 bp)</t>
  </si>
  <si>
    <t>Total length (&gt;= 10000 bp)</t>
  </si>
  <si>
    <t>Total length (&gt;= 25000 bp)</t>
  </si>
  <si>
    <t>Total length (&gt;= 50000 bp)</t>
  </si>
  <si>
    <t># contigs</t>
  </si>
  <si>
    <t>Largest contig</t>
  </si>
  <si>
    <t>Total length</t>
  </si>
  <si>
    <t>GC (%)</t>
  </si>
  <si>
    <t>N90</t>
  </si>
  <si>
    <t>auN</t>
  </si>
  <si>
    <t>L50</t>
  </si>
  <si>
    <t>L90</t>
  </si>
  <si>
    <t>BUSCO embryophta odb_10 (N: 1614)</t>
  </si>
  <si>
    <t>C:99.2%[S:20.0%,D:79.2%],F:0.3%,M:0.5%</t>
  </si>
  <si>
    <t>Assembly</t>
  </si>
  <si>
    <t>DEINVI_genome</t>
  </si>
  <si>
    <t># N's per 100 kbp</t>
  </si>
  <si>
    <t>Flye ONT assembly</t>
  </si>
  <si>
    <t>Contig assembly</t>
  </si>
  <si>
    <t>C:98.1%[S:82.4%,D:15.7%],F:0.9%,M:1.0%,n:1614</t>
  </si>
  <si>
    <t>DEINVI_genome   all     525551443       844324759       62.2452</t>
  </si>
  <si>
    <t>Merqury</t>
  </si>
  <si>
    <t>Completeness stat</t>
  </si>
  <si>
    <t>DEINVI_genome   38844067        1663633471      29.4908 0.00112441</t>
  </si>
  <si>
    <t>QV</t>
  </si>
  <si>
    <t>Oxford Nanopore</t>
  </si>
  <si>
    <t>HiFi</t>
  </si>
  <si>
    <t>Runs</t>
  </si>
  <si>
    <t>A1</t>
  </si>
  <si>
    <t>B1</t>
  </si>
  <si>
    <t>C1</t>
  </si>
  <si>
    <t>*Coverage based on assembly length</t>
  </si>
  <si>
    <t>1: 443453 (17.2)</t>
  </si>
  <si>
    <t>2: 349605 (13.9)</t>
  </si>
  <si>
    <t>3: 301043 (14.1)</t>
  </si>
  <si>
    <t>4: 295206 (17.9)</t>
  </si>
  <si>
    <t>5: 290768 (13.4)</t>
  </si>
  <si>
    <t>Top 5 longest reads and their mean basecall quality score</t>
  </si>
  <si>
    <t>%GC</t>
  </si>
  <si>
    <t>Coverage*</t>
  </si>
  <si>
    <t>Omni-C</t>
  </si>
  <si>
    <t>S1 R1</t>
  </si>
  <si>
    <t>S1 R2</t>
  </si>
  <si>
    <t>S2 R1</t>
  </si>
  <si>
    <t>S2 R2</t>
  </si>
  <si>
    <t>Run</t>
  </si>
  <si>
    <t>file name: DEINVI_genome.fasta</t>
  </si>
  <si>
    <t>sequences: 28693</t>
  </si>
  <si>
    <t>total length: 1674664524 bp (1664609331 bp excl N/X-runs)</t>
  </si>
  <si>
    <t>GC level: 37.27 %</t>
  </si>
  <si>
    <t>bases masked: 1252736803 bp ( 74.81 %)</t>
  </si>
  <si>
    <t>number of length percentage</t>
  </si>
  <si>
    <t>elements* occupied of sequence</t>
  </si>
  <si>
    <t>--------------------------------------------------</t>
  </si>
  <si>
    <t>Retroelements 889846 751055480 bp 44.85 %</t>
  </si>
  <si>
    <t>SINEs: 8233 1813465 bp 0.11 %</t>
  </si>
  <si>
    <t>Penelope: 663 263444 bp 0.02 %</t>
  </si>
  <si>
    <t>LINEs: 44957 21214258 bp 1.27 %</t>
  </si>
  <si>
    <t>CRE/SLACS 4018 1104741 bp 0.07 %</t>
  </si>
  <si>
    <t>L2/CR1/Rex 0 0 bp 0.00 %</t>
  </si>
  <si>
    <t>R1/LOA/Jockey 64 23100 bp 0.00 %</t>
  </si>
  <si>
    <t>R2/R4/NeSL 0 0 bp 0.00 %</t>
  </si>
  <si>
    <t>RTE/Bov-B 5628 1857197 bp 0.11 %</t>
  </si>
  <si>
    <t>L1/CIN4 34378 18019534 bp 1.08 %</t>
  </si>
  <si>
    <t>LTR elements: 836656 728027757 bp 43.47 %</t>
  </si>
  <si>
    <t>BEL/Pao 114 21123 bp 0.00 %</t>
  </si>
  <si>
    <t>Ty1/Copia 380238 379666090 bp 22.67 %</t>
  </si>
  <si>
    <t>Gypsy/DIRS1 171146 225469534 bp 13.46 %</t>
  </si>
  <si>
    <t>Retroviral 9671 6607183 bp 0.39 %</t>
  </si>
  <si>
    <t>DNA transposons 108637 44624507 bp 2.66 %</t>
  </si>
  <si>
    <t>hobo-Activator 16507 4948719 bp 0.30 %</t>
  </si>
  <si>
    <t>Tc1-IS630-Pogo 1621 1048074 bp 0.06 %</t>
  </si>
  <si>
    <t>En-Spm 0 0 bp 0.00 %</t>
  </si>
  <si>
    <t>MULE-MuDR 27864 12675573 bp 0.76 %</t>
  </si>
  <si>
    <t>PiggyBac 0 0 bp 0.00 %</t>
  </si>
  <si>
    <t>Tourist/Harbinger 26859 9533368 bp 0.57 %</t>
  </si>
  <si>
    <t>Other (Mirage, 0 0 bp 0.00 %</t>
  </si>
  <si>
    <t>P-element, Transib)</t>
  </si>
  <si>
    <t>Rolling-circles 9161 5623554 bp 0.34 %</t>
  </si>
  <si>
    <t>Unclassified: 1457877 434012252 bp 25.92 %</t>
  </si>
  <si>
    <t>Total interspersed repeats: 1229955683 bp 73.44 %</t>
  </si>
  <si>
    <t>Small RNA: 6795 3673401 bp 0.22 %</t>
  </si>
  <si>
    <t>Satellites: 4985 1095346 bp 0.07 %</t>
  </si>
  <si>
    <t>Simple repeats: 246339 12149277 bp 0.73 %</t>
  </si>
  <si>
    <t>Low complexity: 34778 1765876 bp 0.11 %</t>
  </si>
  <si>
    <t>* most repeats fragmented by insertions or deletions</t>
  </si>
  <si>
    <t>have been counted as one element</t>
  </si>
  <si>
    <t>RepeatMasker version 4.1.5 , default mode</t>
  </si>
  <si>
    <t>run with rmblastn version 2.13.0+</t>
  </si>
  <si>
    <t>The query was compared to classified sequences in "flye_3ddna-erc5_ltrstruct_inpactor_all.fa"</t>
  </si>
  <si>
    <t>#This file gives some summary info about the masking, total, by class and by family</t>
  </si>
  <si>
    <t>#(all repeats are detailed in the file ../output/DEINVI_genome.fasta.out.parseRM.all-repeats.tab)</t>
  </si>
  <si>
    <t>#Overlap or double corresponds to DNA fragments that are masked by several elements.</t>
  </si>
  <si>
    <t>#These amounts need to be subtracted in order to get more accurate TE amount.</t>
  </si>
  <si>
    <t>#If a .align file was parsed, these amounts will be much higher than for the associated .out</t>
  </si>
  <si>
    <t>#Note that overlaps may not be parsed correctly if names are not formatted consistently (Rname#Rclass/Rfam)</t>
  </si>
  <si>
    <t>#TOTAL:</t>
  </si>
  <si>
    <t>#nt_total_in_genome nt_masked-minus-double %_masked FYI:nt_masked_double</t>
  </si>
  <si>
    <t>#BY CLASS</t>
  </si>
  <si>
    <t>#BY FAMILY</t>
  </si>
  <si>
    <t>LTR</t>
  </si>
  <si>
    <t>LINE</t>
  </si>
  <si>
    <t>RC</t>
  </si>
  <si>
    <t>Unknown</t>
  </si>
  <si>
    <t>DNA</t>
  </si>
  <si>
    <t>PLE</t>
  </si>
  <si>
    <t>SINE</t>
  </si>
  <si>
    <t>#class</t>
  </si>
  <si>
    <t>nt_masked-minus-double</t>
  </si>
  <si>
    <t>%_masked</t>
  </si>
  <si>
    <t>FYI:nt_masked_double</t>
  </si>
  <si>
    <t>#family</t>
  </si>
  <si>
    <t>RTE-BovB</t>
  </si>
  <si>
    <t>I</t>
  </si>
  <si>
    <t>hAT-Ac</t>
  </si>
  <si>
    <t>tRNA-RTE</t>
  </si>
  <si>
    <t>CMC-EnSpm</t>
  </si>
  <si>
    <t>ERVL</t>
  </si>
  <si>
    <t>Penelope</t>
  </si>
  <si>
    <t>Helitron</t>
  </si>
  <si>
    <t>PIF-Harbinger</t>
  </si>
  <si>
    <t>TcMar-Tc2</t>
  </si>
  <si>
    <t>ERV1</t>
  </si>
  <si>
    <t>MULE-MuDR</t>
  </si>
  <si>
    <t>Zisupton</t>
  </si>
  <si>
    <t>L1</t>
  </si>
  <si>
    <t>tRNA</t>
  </si>
  <si>
    <t>TcMar-Pogo</t>
  </si>
  <si>
    <t>Caulimovirus</t>
  </si>
  <si>
    <t>Pao</t>
  </si>
  <si>
    <t>hAT-Tag1</t>
  </si>
  <si>
    <t>Kolobok-T2</t>
  </si>
  <si>
    <t>Copia</t>
  </si>
  <si>
    <t>L1-Tx1</t>
  </si>
  <si>
    <t>ERVK</t>
  </si>
  <si>
    <t>Chlamys</t>
  </si>
  <si>
    <t>CRE</t>
  </si>
  <si>
    <t>hAT-Tip100</t>
  </si>
  <si>
    <t>Gypsy</t>
  </si>
  <si>
    <t>Ngaro</t>
  </si>
  <si>
    <t>MIR</t>
  </si>
  <si>
    <t>U-L1</t>
  </si>
  <si>
    <t>ERVL-MaLR</t>
  </si>
  <si>
    <t>IS3EU</t>
  </si>
  <si>
    <t>RTE</t>
  </si>
  <si>
    <t>Purge haplotigs 0,40,190</t>
  </si>
  <si>
    <t>primary</t>
  </si>
  <si>
    <t>C:98.3%[S:76.1%,D:22.2%],F:0.8%,M:0.9%,n:1614</t>
  </si>
  <si>
    <t>curated</t>
  </si>
  <si>
    <t>alternate</t>
  </si>
  <si>
    <t>C:75.0%[S:47.2%,D:27.8%],F:1.9%,M:23.1%,n:1614</t>
  </si>
  <si>
    <t>curated.haplotigs</t>
  </si>
  <si>
    <t>RepeatMasker .tbl</t>
  </si>
  <si>
    <t>ParseRM summary</t>
  </si>
  <si>
    <t>Repeatmodeler de novo + Inpactor-LTR library</t>
  </si>
  <si>
    <t>curated_wrapped.FINAL</t>
  </si>
  <si>
    <t>Primary scaffolded 3ddna-erc5</t>
  </si>
  <si>
    <t>Final scaffolded, contam and plastid cleaned, gap filled assembly</t>
  </si>
  <si>
    <t>Canu ONT assembly</t>
  </si>
  <si>
    <t>Canu ONT</t>
  </si>
  <si>
    <t>Purge haplotigs 0,55,190 -a 60</t>
  </si>
  <si>
    <t>Purge haplotigs 0,55,190</t>
  </si>
  <si>
    <t>Verkko ONT HiFi adapterfilt</t>
  </si>
  <si>
    <t>Purge haplotigs 0,60,190 -a 50</t>
  </si>
  <si>
    <t>Purge haplotigs 0,60,190</t>
  </si>
  <si>
    <t>Purge haplotigs 0,10,75</t>
  </si>
  <si>
    <t>C:98.7%[S:11.8%,D:86.9%],F:0.4%,M:0.9%,n:1614</t>
  </si>
  <si>
    <t>C:99.0%[S:10.4%,D:88.6%],F:0.3%,M:0.7%,n:1614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</si>
</sst>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Roboto"/>
    </font>
    <font>
      <sz val="12"/>
      <color rgb="FF000000"/>
      <name val="Calibri"/>
      <family val="2"/>
    </font>
    <font>
      <sz val="11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sz val="13"/>
      <color rgb="FF000000"/>
      <name val="Helvetica"/>
      <family val="2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sz val="11"/>
      <color rgb="FF000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right"/>
    </xf>
    <xf numFmtId="0" fontId="2" fillId="0" borderId="0" xfId="0" applyFont="1"/>
    <xf numFmtId="0" fontId="14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3" fontId="0" fillId="0" borderId="0" xfId="0" applyNumberFormat="1"/>
    <xf numFmtId="1" fontId="17" fillId="0" borderId="0" xfId="0" applyNumberFormat="1" applyFont="1"/>
    <xf numFmtId="3" fontId="14" fillId="0" borderId="0" xfId="0" applyNumberFormat="1" applyFont="1"/>
    <xf numFmtId="0" fontId="19" fillId="0" borderId="0" xfId="0" applyFont="1"/>
    <xf numFmtId="1" fontId="18" fillId="0" borderId="0" xfId="0" applyNumberFormat="1" applyFont="1"/>
    <xf numFmtId="0" fontId="18" fillId="0" borderId="0" xfId="0" applyFont="1"/>
    <xf numFmtId="0" fontId="20" fillId="0" borderId="0" xfId="0" applyFont="1"/>
    <xf numFmtId="0" fontId="2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" fontId="5" fillId="0" borderId="0" xfId="0" applyNumberFormat="1" applyFont="1"/>
    <xf numFmtId="0" fontId="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3" fontId="18" fillId="0" borderId="0" xfId="0" applyNumberFormat="1" applyFont="1"/>
    <xf numFmtId="3" fontId="0" fillId="0" borderId="0" xfId="0" applyNumberFormat="1" applyAlignment="1">
      <alignment horizontal="right"/>
    </xf>
    <xf numFmtId="0" fontId="18" fillId="0" borderId="0" xfId="0" applyFont="1" applyAlignment="1">
      <alignment wrapText="1"/>
    </xf>
    <xf numFmtId="0" fontId="2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32FB-1C76-3C4E-BBE6-A78222D448A5}">
  <dimension ref="A1:M31"/>
  <sheetViews>
    <sheetView workbookViewId="0">
      <selection activeCell="B16" sqref="B16"/>
    </sheetView>
  </sheetViews>
  <sheetFormatPr baseColWidth="10" defaultRowHeight="13" x14ac:dyDescent="0.15"/>
  <cols>
    <col min="1" max="1" width="6.1640625" customWidth="1"/>
    <col min="2" max="2" width="13.6640625" bestFit="1" customWidth="1"/>
    <col min="3" max="3" width="14.6640625" customWidth="1"/>
    <col min="4" max="4" width="13.83203125" customWidth="1"/>
    <col min="7" max="7" width="7.33203125" customWidth="1"/>
    <col min="8" max="8" width="4.6640625" customWidth="1"/>
    <col min="10" max="10" width="7.83203125" customWidth="1"/>
    <col min="11" max="11" width="15.6640625" customWidth="1"/>
    <col min="12" max="12" width="23.83203125" customWidth="1"/>
  </cols>
  <sheetData>
    <row r="1" spans="1:13" ht="16" x14ac:dyDescent="0.2">
      <c r="A1" s="14" t="s">
        <v>542</v>
      </c>
      <c r="I1" s="14" t="s">
        <v>541</v>
      </c>
    </row>
    <row r="2" spans="1:13" ht="16" x14ac:dyDescent="0.2">
      <c r="A2" s="14" t="s">
        <v>18</v>
      </c>
      <c r="I2" s="14" t="s">
        <v>18</v>
      </c>
    </row>
    <row r="3" spans="1:13" ht="42" x14ac:dyDescent="0.15">
      <c r="A3" s="23" t="s">
        <v>543</v>
      </c>
      <c r="B3" s="16" t="s">
        <v>19</v>
      </c>
      <c r="C3" s="32" t="s">
        <v>21</v>
      </c>
      <c r="D3" s="32" t="s">
        <v>20</v>
      </c>
      <c r="E3" t="s">
        <v>22</v>
      </c>
      <c r="F3" s="23" t="s">
        <v>555</v>
      </c>
      <c r="G3" s="32" t="s">
        <v>554</v>
      </c>
      <c r="H3" s="32"/>
      <c r="I3" t="s">
        <v>19</v>
      </c>
      <c r="J3" s="23" t="s">
        <v>21</v>
      </c>
      <c r="K3" t="s">
        <v>20</v>
      </c>
      <c r="L3" s="36" t="s">
        <v>553</v>
      </c>
      <c r="M3" s="23" t="s">
        <v>555</v>
      </c>
    </row>
    <row r="4" spans="1:13" x14ac:dyDescent="0.15">
      <c r="A4" s="33" t="s">
        <v>544</v>
      </c>
      <c r="B4" s="35">
        <v>2162014</v>
      </c>
      <c r="C4" s="34">
        <v>12810</v>
      </c>
      <c r="D4" s="34">
        <v>25700506383</v>
      </c>
      <c r="E4" s="34">
        <v>60304</v>
      </c>
      <c r="F4">
        <f>D4/$D$17</f>
        <v>15.382336862919942</v>
      </c>
      <c r="G4" s="34">
        <v>38</v>
      </c>
      <c r="H4" s="34"/>
      <c r="I4" s="34">
        <v>14754332</v>
      </c>
      <c r="J4" s="34">
        <v>10742</v>
      </c>
      <c r="K4" s="34">
        <v>101150146319</v>
      </c>
      <c r="L4" s="23" t="s">
        <v>548</v>
      </c>
      <c r="M4">
        <f>K4/D17</f>
        <v>60.540660219897099</v>
      </c>
    </row>
    <row r="5" spans="1:13" x14ac:dyDescent="0.15">
      <c r="A5" s="23" t="s">
        <v>545</v>
      </c>
      <c r="B5" s="18">
        <v>2157413</v>
      </c>
      <c r="C5" s="34">
        <v>13034</v>
      </c>
      <c r="D5" s="34">
        <v>26475173531</v>
      </c>
      <c r="E5" s="34">
        <v>54280</v>
      </c>
      <c r="F5">
        <f>D5/$D$17</f>
        <v>15.845992747733776</v>
      </c>
      <c r="G5" s="34">
        <v>38</v>
      </c>
      <c r="H5" s="34"/>
      <c r="I5" s="17"/>
      <c r="J5" s="17"/>
      <c r="K5" s="17"/>
      <c r="L5" s="23" t="s">
        <v>549</v>
      </c>
    </row>
    <row r="6" spans="1:13" x14ac:dyDescent="0.15">
      <c r="A6" s="23" t="s">
        <v>546</v>
      </c>
      <c r="B6" s="18">
        <v>1972754</v>
      </c>
      <c r="C6" s="34">
        <v>13445</v>
      </c>
      <c r="D6" s="34">
        <v>24639312353</v>
      </c>
      <c r="E6" s="34">
        <v>55154</v>
      </c>
      <c r="F6">
        <f>D6/$D$17</f>
        <v>14.747188130707526</v>
      </c>
      <c r="G6" s="34">
        <v>38</v>
      </c>
      <c r="H6" s="34"/>
      <c r="I6" s="18"/>
      <c r="J6" s="18"/>
      <c r="K6" s="18"/>
      <c r="L6" s="23" t="s">
        <v>550</v>
      </c>
    </row>
    <row r="7" spans="1:13" ht="16" x14ac:dyDescent="0.2">
      <c r="A7" s="14"/>
      <c r="B7" s="18">
        <f>SUM(B4:B6)</f>
        <v>6292181</v>
      </c>
      <c r="C7" s="18"/>
      <c r="D7" s="18">
        <f>SUM(D4:D6)</f>
        <v>76814992267</v>
      </c>
      <c r="E7" s="18"/>
      <c r="F7">
        <f>D7/$D$17</f>
        <v>45.975517741361244</v>
      </c>
      <c r="I7" s="14"/>
      <c r="L7" s="23" t="s">
        <v>551</v>
      </c>
    </row>
    <row r="8" spans="1:13" x14ac:dyDescent="0.15">
      <c r="A8" s="16"/>
      <c r="B8" s="16"/>
      <c r="C8" s="16"/>
      <c r="L8" s="23" t="s">
        <v>552</v>
      </c>
    </row>
    <row r="9" spans="1:13" ht="16" x14ac:dyDescent="0.2">
      <c r="A9" s="14" t="s">
        <v>556</v>
      </c>
      <c r="D9" s="17"/>
      <c r="I9" s="17"/>
      <c r="J9" s="17"/>
      <c r="K9" s="17"/>
    </row>
    <row r="10" spans="1:13" x14ac:dyDescent="0.15">
      <c r="A10" s="23" t="s">
        <v>561</v>
      </c>
      <c r="B10" s="16" t="s">
        <v>23</v>
      </c>
      <c r="C10" s="16" t="s">
        <v>20</v>
      </c>
      <c r="D10" s="32" t="s">
        <v>555</v>
      </c>
      <c r="I10" s="18"/>
      <c r="J10" s="18"/>
      <c r="K10" s="18"/>
    </row>
    <row r="11" spans="1:13" s="8" customFormat="1" ht="16" x14ac:dyDescent="0.2">
      <c r="A11" s="23" t="s">
        <v>557</v>
      </c>
      <c r="B11" s="34">
        <v>233572081</v>
      </c>
      <c r="C11" s="34">
        <v>34900197808</v>
      </c>
      <c r="I11" s="21"/>
      <c r="J11" s="20"/>
      <c r="K11" s="20"/>
    </row>
    <row r="12" spans="1:13" x14ac:dyDescent="0.15">
      <c r="A12" s="23" t="s">
        <v>558</v>
      </c>
      <c r="B12" s="35">
        <v>233572081</v>
      </c>
      <c r="C12" s="34">
        <v>34895647381</v>
      </c>
      <c r="I12" s="16"/>
      <c r="J12" s="16"/>
      <c r="K12" s="16"/>
    </row>
    <row r="13" spans="1:13" x14ac:dyDescent="0.15">
      <c r="A13" s="37" t="s">
        <v>559</v>
      </c>
      <c r="B13" s="18">
        <v>190612548</v>
      </c>
      <c r="C13" s="34">
        <v>28481338469</v>
      </c>
      <c r="D13" s="17"/>
      <c r="E13" s="22"/>
      <c r="F13" s="17"/>
      <c r="G13" s="17"/>
      <c r="H13" s="17"/>
      <c r="I13" s="17"/>
      <c r="J13" s="17"/>
      <c r="K13" s="17"/>
      <c r="L13" s="17"/>
      <c r="M13" s="22"/>
    </row>
    <row r="14" spans="1:13" x14ac:dyDescent="0.15">
      <c r="A14" s="23" t="s">
        <v>560</v>
      </c>
      <c r="B14" s="18">
        <v>190612548</v>
      </c>
      <c r="C14" s="34">
        <v>28477671891</v>
      </c>
      <c r="I14" s="18"/>
      <c r="J14" s="18"/>
      <c r="K14" s="18"/>
    </row>
    <row r="15" spans="1:13" ht="16" x14ac:dyDescent="0.2">
      <c r="A15" s="14"/>
      <c r="B15" s="18">
        <f>SUM(B11:B14)</f>
        <v>848369258</v>
      </c>
      <c r="C15" s="18">
        <f>SUM(C11:C14)</f>
        <v>126754855549</v>
      </c>
      <c r="D15">
        <f>C15/D17</f>
        <v>75.865660310693002</v>
      </c>
      <c r="I15" s="14"/>
    </row>
    <row r="16" spans="1:13" x14ac:dyDescent="0.15">
      <c r="I16" s="16"/>
      <c r="J16" s="16"/>
      <c r="K16" s="16"/>
    </row>
    <row r="17" spans="1:11" x14ac:dyDescent="0.15">
      <c r="A17" s="23" t="s">
        <v>547</v>
      </c>
      <c r="D17" s="18">
        <v>1670780364</v>
      </c>
    </row>
    <row r="19" spans="1:11" ht="16" x14ac:dyDescent="0.2">
      <c r="A19" s="14"/>
      <c r="I19" s="14"/>
    </row>
    <row r="20" spans="1:11" x14ac:dyDescent="0.15">
      <c r="A20" s="16"/>
      <c r="B20" s="16"/>
      <c r="C20" s="16"/>
      <c r="I20" s="16"/>
      <c r="J20" s="16"/>
      <c r="K20" s="16"/>
    </row>
    <row r="21" spans="1:11" x14ac:dyDescent="0.15">
      <c r="C21" s="16"/>
    </row>
    <row r="23" spans="1:11" ht="16" x14ac:dyDescent="0.2">
      <c r="A23" s="14"/>
      <c r="I23" s="14"/>
    </row>
    <row r="24" spans="1:11" x14ac:dyDescent="0.15">
      <c r="A24" s="16"/>
      <c r="B24" s="16"/>
      <c r="C24" s="16"/>
      <c r="I24" s="16"/>
      <c r="J24" s="16"/>
      <c r="K24" s="16"/>
    </row>
    <row r="25" spans="1:11" ht="17" x14ac:dyDescent="0.2">
      <c r="C25" s="16"/>
      <c r="F25" s="19"/>
    </row>
    <row r="31" spans="1:11" x14ac:dyDescent="0.15">
      <c r="A31" s="17"/>
      <c r="I3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14"/>
  <sheetViews>
    <sheetView tabSelected="1" zoomScale="96" zoomScaleNormal="96" workbookViewId="0">
      <selection activeCell="P1" sqref="P1"/>
    </sheetView>
  </sheetViews>
  <sheetFormatPr baseColWidth="10" defaultColWidth="12.6640625" defaultRowHeight="15.75" customHeight="1" x14ac:dyDescent="0.15"/>
  <cols>
    <col min="1" max="1" width="23.33203125" customWidth="1"/>
    <col min="2" max="2" width="14.83203125" customWidth="1"/>
    <col min="3" max="3" width="28" customWidth="1"/>
    <col min="4" max="4" width="23.6640625" customWidth="1"/>
    <col min="5" max="5" width="15.6640625" customWidth="1"/>
    <col min="6" max="6" width="9.83203125" customWidth="1"/>
    <col min="7" max="7" width="18.83203125" customWidth="1"/>
    <col min="8" max="8" width="9.33203125" customWidth="1"/>
    <col min="9" max="9" width="23.5" customWidth="1"/>
    <col min="10" max="10" width="17.6640625" customWidth="1"/>
    <col min="11" max="11" width="8" customWidth="1"/>
    <col min="12" max="12" width="21.1640625" customWidth="1"/>
    <col min="13" max="13" width="12.1640625" customWidth="1"/>
    <col min="14" max="14" width="15" customWidth="1"/>
  </cols>
  <sheetData>
    <row r="1" spans="1:34" ht="24" customHeight="1" x14ac:dyDescent="0.2">
      <c r="A1" s="21" t="s">
        <v>533</v>
      </c>
      <c r="L1" s="40" t="s">
        <v>674</v>
      </c>
      <c r="M1" s="40"/>
      <c r="N1" s="40"/>
      <c r="P1" s="8" t="s">
        <v>678</v>
      </c>
    </row>
    <row r="2" spans="1:34" s="15" customFormat="1" ht="20" customHeight="1" x14ac:dyDescent="0.2">
      <c r="A2" s="25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 spans="1:34" ht="28" x14ac:dyDescent="0.15">
      <c r="A3" s="7" t="s">
        <v>534</v>
      </c>
      <c r="B3" s="10"/>
      <c r="C3" s="10"/>
      <c r="D3" s="8" t="s">
        <v>661</v>
      </c>
      <c r="E3" s="10"/>
      <c r="F3" s="10"/>
      <c r="G3" s="38" t="s">
        <v>672</v>
      </c>
      <c r="H3" s="10"/>
      <c r="I3" s="39" t="s">
        <v>673</v>
      </c>
      <c r="J3" s="39"/>
      <c r="K3" s="11"/>
      <c r="L3" s="8" t="s">
        <v>675</v>
      </c>
      <c r="M3" s="23"/>
      <c r="N3" s="23"/>
      <c r="O3" s="10"/>
      <c r="P3" s="8" t="s">
        <v>678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ht="13" x14ac:dyDescent="0.15">
      <c r="A4" s="11"/>
      <c r="B4" s="8" t="s">
        <v>500</v>
      </c>
      <c r="C4" s="12"/>
      <c r="D4" s="8" t="s">
        <v>662</v>
      </c>
      <c r="E4" s="8" t="s">
        <v>665</v>
      </c>
      <c r="F4" s="8"/>
      <c r="G4" s="8"/>
      <c r="H4" s="8"/>
      <c r="I4" s="25"/>
      <c r="K4" s="1"/>
      <c r="L4" s="8" t="s">
        <v>676</v>
      </c>
      <c r="M4" s="8" t="s">
        <v>677</v>
      </c>
      <c r="O4" s="1"/>
      <c r="P4" s="8" t="s">
        <v>679</v>
      </c>
      <c r="Q4" s="8" t="s">
        <v>680</v>
      </c>
      <c r="R4" s="8" t="s">
        <v>681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3" x14ac:dyDescent="0.15">
      <c r="A5" s="1" t="s">
        <v>528</v>
      </c>
      <c r="B5" s="8"/>
      <c r="C5" s="8" t="s">
        <v>501</v>
      </c>
      <c r="E5" s="12"/>
      <c r="F5" s="12"/>
      <c r="G5" s="12"/>
      <c r="H5" s="12"/>
      <c r="I5" s="1" t="s">
        <v>528</v>
      </c>
      <c r="K5" s="1"/>
      <c r="L5" s="23"/>
      <c r="M5" s="23"/>
      <c r="N5" s="8" t="s">
        <v>665</v>
      </c>
      <c r="O5" s="1"/>
      <c r="P5" s="23"/>
      <c r="Q5" s="23"/>
      <c r="R5" s="23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3" x14ac:dyDescent="0.15">
      <c r="A6" s="23" t="s">
        <v>529</v>
      </c>
      <c r="B6" s="8"/>
      <c r="C6" s="23" t="s">
        <v>502</v>
      </c>
      <c r="D6" s="23" t="s">
        <v>663</v>
      </c>
      <c r="E6" s="11" t="s">
        <v>666</v>
      </c>
      <c r="F6" s="11"/>
      <c r="G6" s="23" t="s">
        <v>535</v>
      </c>
      <c r="H6" s="11"/>
      <c r="I6" s="31" t="s">
        <v>535</v>
      </c>
      <c r="K6" s="1"/>
      <c r="L6" s="23"/>
      <c r="M6" s="23"/>
      <c r="N6" s="23"/>
      <c r="O6" s="11"/>
      <c r="P6" s="23" t="s">
        <v>682</v>
      </c>
      <c r="Q6" s="23" t="s">
        <v>683</v>
      </c>
      <c r="R6" s="23" t="s">
        <v>683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6" x14ac:dyDescent="0.2">
      <c r="A7" s="23"/>
      <c r="C7" s="12" t="s">
        <v>503</v>
      </c>
      <c r="D7" s="23" t="s">
        <v>664</v>
      </c>
      <c r="E7" t="s">
        <v>667</v>
      </c>
      <c r="F7" s="11"/>
      <c r="G7" s="23" t="s">
        <v>671</v>
      </c>
      <c r="H7" s="11"/>
      <c r="I7" s="11" t="s">
        <v>530</v>
      </c>
      <c r="J7" t="s">
        <v>531</v>
      </c>
      <c r="K7" s="1"/>
      <c r="L7" s="23" t="s">
        <v>664</v>
      </c>
      <c r="M7" s="23" t="s">
        <v>664</v>
      </c>
      <c r="N7" s="23" t="s">
        <v>667</v>
      </c>
      <c r="O7" s="26"/>
      <c r="P7" s="23" t="s">
        <v>664</v>
      </c>
      <c r="Q7" s="23" t="s">
        <v>664</v>
      </c>
      <c r="R7" s="23" t="s">
        <v>664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6" x14ac:dyDescent="0.2">
      <c r="A8" s="23" t="s">
        <v>508</v>
      </c>
      <c r="B8" s="23">
        <v>101257</v>
      </c>
      <c r="C8" s="12" t="s">
        <v>504</v>
      </c>
      <c r="D8" s="23">
        <v>37428</v>
      </c>
      <c r="E8">
        <v>36376</v>
      </c>
      <c r="F8" s="11"/>
      <c r="G8" s="23">
        <v>28776</v>
      </c>
      <c r="H8" s="11"/>
      <c r="I8" s="11" t="s">
        <v>508</v>
      </c>
      <c r="J8" s="1">
        <v>28693</v>
      </c>
      <c r="K8" s="1"/>
      <c r="L8" s="23">
        <v>37162</v>
      </c>
      <c r="M8" s="23">
        <v>37428</v>
      </c>
      <c r="N8" s="23">
        <v>36376</v>
      </c>
      <c r="O8" s="26"/>
      <c r="P8" s="23">
        <v>46860</v>
      </c>
      <c r="Q8" s="23">
        <v>50424</v>
      </c>
      <c r="R8" s="23">
        <v>50342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6" x14ac:dyDescent="0.2">
      <c r="A9" s="23" t="s">
        <v>509</v>
      </c>
      <c r="B9" s="23">
        <v>92976</v>
      </c>
      <c r="C9" s="23" t="s">
        <v>505</v>
      </c>
      <c r="D9" s="23">
        <v>37428</v>
      </c>
      <c r="E9">
        <v>36376</v>
      </c>
      <c r="F9" s="11"/>
      <c r="G9" s="23">
        <v>28776</v>
      </c>
      <c r="H9" s="11"/>
      <c r="I9" s="11" t="s">
        <v>509</v>
      </c>
      <c r="J9" s="1">
        <v>28693</v>
      </c>
      <c r="K9" s="1"/>
      <c r="L9" s="23">
        <v>37162</v>
      </c>
      <c r="M9" s="23">
        <v>37428</v>
      </c>
      <c r="N9" s="23">
        <v>36376</v>
      </c>
      <c r="O9" s="26"/>
      <c r="P9" s="23">
        <v>46860</v>
      </c>
      <c r="Q9" s="23">
        <v>50424</v>
      </c>
      <c r="R9" s="23">
        <v>50342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6" x14ac:dyDescent="0.2">
      <c r="A10" s="23" t="s">
        <v>510</v>
      </c>
      <c r="B10" s="23">
        <v>59044</v>
      </c>
      <c r="C10" s="23" t="s">
        <v>506</v>
      </c>
      <c r="D10" s="23">
        <v>30269</v>
      </c>
      <c r="E10">
        <v>28455</v>
      </c>
      <c r="F10" s="11"/>
      <c r="G10" s="23">
        <v>18176</v>
      </c>
      <c r="H10" s="11"/>
      <c r="I10" s="11" t="s">
        <v>510</v>
      </c>
      <c r="J10" s="1">
        <v>18099</v>
      </c>
      <c r="K10" s="1"/>
      <c r="L10" s="23">
        <v>37094</v>
      </c>
      <c r="M10" s="23">
        <v>30269</v>
      </c>
      <c r="N10" s="23">
        <v>28455</v>
      </c>
      <c r="O10" s="26"/>
      <c r="P10" s="23">
        <v>46826</v>
      </c>
      <c r="Q10" s="23">
        <v>50387</v>
      </c>
      <c r="R10" s="23">
        <v>50305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6" x14ac:dyDescent="0.2">
      <c r="A11" s="23" t="s">
        <v>511</v>
      </c>
      <c r="B11" s="23">
        <v>44137</v>
      </c>
      <c r="C11" s="23" t="s">
        <v>507</v>
      </c>
      <c r="D11" s="23">
        <v>23959</v>
      </c>
      <c r="E11">
        <v>19996</v>
      </c>
      <c r="F11" s="11"/>
      <c r="G11" s="23">
        <v>10109</v>
      </c>
      <c r="H11" s="11"/>
      <c r="I11" s="11" t="s">
        <v>511</v>
      </c>
      <c r="J11" s="1">
        <v>10046</v>
      </c>
      <c r="K11" s="1"/>
      <c r="L11" s="23">
        <v>36170</v>
      </c>
      <c r="M11" s="23">
        <v>23959</v>
      </c>
      <c r="N11" s="23">
        <v>19996</v>
      </c>
      <c r="O11" s="26"/>
      <c r="P11" s="23">
        <v>44703</v>
      </c>
      <c r="Q11" s="23">
        <v>48084</v>
      </c>
      <c r="R11" s="23">
        <v>48003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6" x14ac:dyDescent="0.2">
      <c r="A12" s="23" t="s">
        <v>512</v>
      </c>
      <c r="B12" s="23">
        <v>24734</v>
      </c>
      <c r="C12" s="11"/>
      <c r="D12" s="23">
        <v>15866</v>
      </c>
      <c r="E12">
        <v>8846</v>
      </c>
      <c r="F12" s="11"/>
      <c r="G12" s="23">
        <v>2613</v>
      </c>
      <c r="H12" s="11"/>
      <c r="I12" s="11" t="s">
        <v>512</v>
      </c>
      <c r="J12" s="1">
        <v>2589</v>
      </c>
      <c r="K12" s="1"/>
      <c r="L12" s="23">
        <v>25811</v>
      </c>
      <c r="M12" s="23">
        <v>15866</v>
      </c>
      <c r="N12" s="23">
        <v>8846</v>
      </c>
      <c r="O12" s="26"/>
      <c r="P12" s="23">
        <v>31130</v>
      </c>
      <c r="Q12" s="23">
        <v>33260</v>
      </c>
      <c r="R12" s="23">
        <v>33206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6" x14ac:dyDescent="0.2">
      <c r="A13" s="23" t="s">
        <v>513</v>
      </c>
      <c r="B13" s="12">
        <v>13275</v>
      </c>
      <c r="C13" s="11"/>
      <c r="D13" s="23">
        <v>10127</v>
      </c>
      <c r="E13">
        <v>3145</v>
      </c>
      <c r="F13" s="11"/>
      <c r="G13" s="23">
        <v>687</v>
      </c>
      <c r="H13" s="11"/>
      <c r="I13" s="11" t="s">
        <v>513</v>
      </c>
      <c r="J13" s="1">
        <v>679</v>
      </c>
      <c r="K13" s="1"/>
      <c r="L13" s="23">
        <v>14800</v>
      </c>
      <c r="M13" s="23">
        <v>10127</v>
      </c>
      <c r="N13" s="23">
        <v>3145</v>
      </c>
      <c r="O13" s="26"/>
      <c r="P13" s="23">
        <v>18081</v>
      </c>
      <c r="Q13" s="23">
        <v>19265</v>
      </c>
      <c r="R13" s="23">
        <v>19248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6" x14ac:dyDescent="0.2">
      <c r="A14" s="23" t="s">
        <v>514</v>
      </c>
      <c r="B14" s="30">
        <v>2457273019</v>
      </c>
      <c r="C14" s="11"/>
      <c r="D14" s="23">
        <v>1666145056</v>
      </c>
      <c r="E14">
        <v>744594801</v>
      </c>
      <c r="F14" s="11"/>
      <c r="G14" s="23">
        <v>1676266556</v>
      </c>
      <c r="H14" s="11"/>
      <c r="I14" s="11" t="s">
        <v>514</v>
      </c>
      <c r="J14" s="1">
        <v>1674664524</v>
      </c>
      <c r="K14" s="1"/>
      <c r="L14" s="23">
        <v>2282152418</v>
      </c>
      <c r="M14" s="23">
        <v>1666145056</v>
      </c>
      <c r="N14" s="23">
        <v>744594801</v>
      </c>
      <c r="O14" s="26"/>
      <c r="P14" s="23">
        <v>4330816213</v>
      </c>
      <c r="Q14" s="23">
        <v>4582868307</v>
      </c>
      <c r="R14" s="23">
        <v>4579299301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6" x14ac:dyDescent="0.2">
      <c r="A15" s="23" t="s">
        <v>515</v>
      </c>
      <c r="B15" s="12">
        <v>2451593459</v>
      </c>
      <c r="C15" s="11"/>
      <c r="D15" s="23">
        <v>1666145056</v>
      </c>
      <c r="E15">
        <v>744594801</v>
      </c>
      <c r="F15" s="11"/>
      <c r="G15" s="23">
        <v>1676266556</v>
      </c>
      <c r="H15" s="11"/>
      <c r="I15" s="11" t="s">
        <v>515</v>
      </c>
      <c r="J15" s="1">
        <v>1674664524</v>
      </c>
      <c r="K15" s="1"/>
      <c r="L15" s="23">
        <v>2282152418</v>
      </c>
      <c r="M15" s="23">
        <v>1666145056</v>
      </c>
      <c r="N15" s="23">
        <v>744594801</v>
      </c>
      <c r="O15" s="26"/>
      <c r="P15" s="23">
        <v>4330816213</v>
      </c>
      <c r="Q15" s="23">
        <v>4582868307</v>
      </c>
      <c r="R15" s="23">
        <v>4579299301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6" x14ac:dyDescent="0.2">
      <c r="A16" s="23" t="s">
        <v>516</v>
      </c>
      <c r="B16" s="12">
        <v>2355173940</v>
      </c>
      <c r="C16" s="11"/>
      <c r="D16" s="23">
        <v>1637915339</v>
      </c>
      <c r="E16">
        <v>713106233</v>
      </c>
      <c r="F16" s="11"/>
      <c r="G16" s="23">
        <v>1639894258</v>
      </c>
      <c r="H16" s="11"/>
      <c r="I16" s="11" t="s">
        <v>516</v>
      </c>
      <c r="J16" s="1">
        <v>1638314112</v>
      </c>
      <c r="K16" s="1"/>
      <c r="L16" s="23">
        <v>2281915220</v>
      </c>
      <c r="M16" s="23">
        <v>1637915339</v>
      </c>
      <c r="N16" s="23">
        <v>713106233</v>
      </c>
      <c r="O16" s="26"/>
      <c r="P16" s="23">
        <v>4330674163</v>
      </c>
      <c r="Q16" s="23">
        <v>4582716846</v>
      </c>
      <c r="R16" s="23">
        <v>4579147840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6" x14ac:dyDescent="0.2">
      <c r="A17" s="23" t="s">
        <v>517</v>
      </c>
      <c r="B17" s="12">
        <v>2247796699</v>
      </c>
      <c r="C17" s="11"/>
      <c r="D17" s="23">
        <v>1592731121</v>
      </c>
      <c r="E17">
        <v>651950868</v>
      </c>
      <c r="F17" s="11"/>
      <c r="G17" s="23">
        <v>1582125976</v>
      </c>
      <c r="H17" s="11"/>
      <c r="I17" s="11" t="s">
        <v>517</v>
      </c>
      <c r="J17" s="1">
        <v>1580646439</v>
      </c>
      <c r="K17" s="1"/>
      <c r="L17" s="23">
        <v>2274309211</v>
      </c>
      <c r="M17" s="23">
        <v>1592731121</v>
      </c>
      <c r="N17" s="23">
        <v>651950868</v>
      </c>
      <c r="O17" s="26"/>
      <c r="P17" s="23">
        <v>4313270565</v>
      </c>
      <c r="Q17" s="23">
        <v>4563867067</v>
      </c>
      <c r="R17" s="23">
        <v>4560306305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6" x14ac:dyDescent="0.2">
      <c r="A18" s="23" t="s">
        <v>518</v>
      </c>
      <c r="B18" s="12">
        <v>1928866184</v>
      </c>
      <c r="C18" s="11"/>
      <c r="D18" s="23">
        <v>1459305907</v>
      </c>
      <c r="E18">
        <v>468834336</v>
      </c>
      <c r="F18" s="11"/>
      <c r="G18" s="23">
        <v>1470094381</v>
      </c>
      <c r="H18" s="11"/>
      <c r="I18" s="11" t="s">
        <v>518</v>
      </c>
      <c r="J18" s="1">
        <v>1469258196</v>
      </c>
      <c r="K18" s="1"/>
      <c r="L18" s="23">
        <v>2087654032</v>
      </c>
      <c r="M18" s="23">
        <v>1459305907</v>
      </c>
      <c r="N18" s="23">
        <v>468834336</v>
      </c>
      <c r="O18" s="26"/>
      <c r="P18" s="23">
        <v>4072085452</v>
      </c>
      <c r="Q18" s="23">
        <v>4300396181</v>
      </c>
      <c r="R18" s="23">
        <v>4297345351</v>
      </c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6" x14ac:dyDescent="0.2">
      <c r="A19" s="23" t="s">
        <v>519</v>
      </c>
      <c r="B19" s="12">
        <v>1525524789</v>
      </c>
      <c r="C19" s="11"/>
      <c r="D19" s="23">
        <v>1253509011</v>
      </c>
      <c r="E19">
        <v>271854522</v>
      </c>
      <c r="F19" s="11"/>
      <c r="G19" s="23">
        <v>1404656982</v>
      </c>
      <c r="H19" s="11"/>
      <c r="I19" s="11" t="s">
        <v>519</v>
      </c>
      <c r="J19" s="1">
        <v>1404366947</v>
      </c>
      <c r="K19" s="1"/>
      <c r="L19" s="23">
        <v>1694782955</v>
      </c>
      <c r="M19" s="23">
        <v>1253509011</v>
      </c>
      <c r="N19" s="23">
        <v>271854522</v>
      </c>
      <c r="O19" s="26"/>
      <c r="P19" s="23">
        <v>3616381923</v>
      </c>
      <c r="Q19" s="23">
        <v>3812362028</v>
      </c>
      <c r="R19" s="23">
        <v>3810623570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6" x14ac:dyDescent="0.2">
      <c r="A20" s="23" t="s">
        <v>520</v>
      </c>
      <c r="B20" s="12">
        <v>101040</v>
      </c>
      <c r="C20" s="11"/>
      <c r="D20" s="23">
        <v>37428</v>
      </c>
      <c r="E20">
        <v>36376</v>
      </c>
      <c r="F20" s="11"/>
      <c r="G20" s="23">
        <v>26461</v>
      </c>
      <c r="H20" s="11"/>
      <c r="I20" s="11" t="s">
        <v>520</v>
      </c>
      <c r="J20" s="1">
        <v>28693</v>
      </c>
      <c r="K20" s="1"/>
      <c r="L20" s="23">
        <v>37138</v>
      </c>
      <c r="M20" s="23">
        <v>37428</v>
      </c>
      <c r="N20" s="23">
        <v>36376</v>
      </c>
      <c r="O20" s="26"/>
      <c r="P20" s="23">
        <v>46858</v>
      </c>
      <c r="Q20" s="23">
        <v>50421</v>
      </c>
      <c r="R20" s="23">
        <v>50339</v>
      </c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6" x14ac:dyDescent="0.2">
      <c r="A21" s="23" t="s">
        <v>521</v>
      </c>
      <c r="B21" s="12">
        <v>1080899</v>
      </c>
      <c r="C21" s="11"/>
      <c r="D21" s="23">
        <v>1080899</v>
      </c>
      <c r="E21">
        <v>350245</v>
      </c>
      <c r="F21" s="11"/>
      <c r="G21" s="23">
        <v>132869780</v>
      </c>
      <c r="H21" s="11"/>
      <c r="I21" s="11" t="s">
        <v>521</v>
      </c>
      <c r="J21" s="1">
        <v>132903021</v>
      </c>
      <c r="K21" s="1"/>
      <c r="L21" s="23">
        <v>1160180</v>
      </c>
      <c r="M21" s="23">
        <v>1080899</v>
      </c>
      <c r="N21" s="23">
        <v>350245</v>
      </c>
      <c r="O21" s="26"/>
      <c r="P21" s="23">
        <v>5843295</v>
      </c>
      <c r="Q21" s="23">
        <v>5843295</v>
      </c>
      <c r="R21" s="23">
        <v>5843295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6" x14ac:dyDescent="0.2">
      <c r="A22" s="23" t="s">
        <v>522</v>
      </c>
      <c r="B22" s="12">
        <v>2457207640</v>
      </c>
      <c r="C22" s="11"/>
      <c r="D22" s="23">
        <v>1666145056</v>
      </c>
      <c r="E22">
        <v>744594801</v>
      </c>
      <c r="F22" s="11"/>
      <c r="G22" s="23">
        <v>1672382396</v>
      </c>
      <c r="H22" s="11"/>
      <c r="I22" s="11" t="s">
        <v>522</v>
      </c>
      <c r="J22" s="1">
        <v>1674664524</v>
      </c>
      <c r="K22" s="1"/>
      <c r="L22" s="23">
        <v>2282098333</v>
      </c>
      <c r="M22" s="23">
        <v>1666145056</v>
      </c>
      <c r="N22" s="23">
        <v>744594801</v>
      </c>
      <c r="O22" s="26"/>
      <c r="P22" s="23">
        <v>4330812813</v>
      </c>
      <c r="Q22" s="23">
        <v>4582862433</v>
      </c>
      <c r="R22" s="23">
        <v>4579293427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6" x14ac:dyDescent="0.2">
      <c r="A23" s="23" t="s">
        <v>523</v>
      </c>
      <c r="B23" s="23">
        <v>36.96</v>
      </c>
      <c r="C23" s="11"/>
      <c r="D23" s="23">
        <v>37.270000000000003</v>
      </c>
      <c r="E23">
        <v>36.200000000000003</v>
      </c>
      <c r="F23" s="11"/>
      <c r="G23" s="23">
        <v>37.270000000000003</v>
      </c>
      <c r="H23" s="11"/>
      <c r="I23" s="11" t="s">
        <v>523</v>
      </c>
      <c r="J23" s="1">
        <v>37.270000000000003</v>
      </c>
      <c r="K23" s="1"/>
      <c r="L23" s="23">
        <v>38.270000000000003</v>
      </c>
      <c r="M23" s="23">
        <v>37.270000000000003</v>
      </c>
      <c r="N23" s="23">
        <v>36.200000000000003</v>
      </c>
      <c r="O23" s="26"/>
      <c r="P23" s="23">
        <v>38.119999999999997</v>
      </c>
      <c r="Q23" s="23">
        <v>38.1</v>
      </c>
      <c r="R23" s="23">
        <v>38.1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6" x14ac:dyDescent="0.2">
      <c r="A24" s="23" t="s">
        <v>21</v>
      </c>
      <c r="B24" s="23">
        <v>76599</v>
      </c>
      <c r="C24" s="11"/>
      <c r="D24" s="23">
        <v>107746</v>
      </c>
      <c r="E24">
        <v>34994</v>
      </c>
      <c r="F24" s="11"/>
      <c r="G24" s="23">
        <v>74863711</v>
      </c>
      <c r="H24" s="11"/>
      <c r="I24" s="11" t="s">
        <v>21</v>
      </c>
      <c r="J24" s="1">
        <v>74894508</v>
      </c>
      <c r="K24" s="1"/>
      <c r="L24" s="23">
        <v>94259</v>
      </c>
      <c r="M24" s="23">
        <v>107746</v>
      </c>
      <c r="N24" s="23">
        <v>34994</v>
      </c>
      <c r="O24" s="26"/>
      <c r="P24" s="23">
        <v>215917</v>
      </c>
      <c r="Q24" s="23">
        <v>210590</v>
      </c>
      <c r="R24" s="23">
        <v>210740</v>
      </c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6" x14ac:dyDescent="0.2">
      <c r="A25" s="23" t="s">
        <v>524</v>
      </c>
      <c r="B25" s="23">
        <v>11766</v>
      </c>
      <c r="C25" s="11"/>
      <c r="D25" s="23">
        <v>20730</v>
      </c>
      <c r="E25">
        <v>8580</v>
      </c>
      <c r="F25" s="11"/>
      <c r="G25" s="23">
        <v>18095</v>
      </c>
      <c r="H25" s="11"/>
      <c r="I25" s="11" t="s">
        <v>524</v>
      </c>
      <c r="J25" s="1">
        <v>17589</v>
      </c>
      <c r="K25" s="1"/>
      <c r="L25" s="23">
        <v>27016</v>
      </c>
      <c r="M25" s="23">
        <v>20730</v>
      </c>
      <c r="N25" s="23">
        <v>8580</v>
      </c>
      <c r="O25" s="26"/>
      <c r="P25" s="23">
        <v>32936</v>
      </c>
      <c r="Q25" s="23">
        <v>32382</v>
      </c>
      <c r="R25" s="23">
        <v>32405</v>
      </c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6" x14ac:dyDescent="0.2">
      <c r="A26" s="23" t="s">
        <v>525</v>
      </c>
      <c r="B26" s="23">
        <v>108130.6</v>
      </c>
      <c r="C26" s="11"/>
      <c r="D26" s="23">
        <v>136211.70000000001</v>
      </c>
      <c r="E26">
        <v>51835.7</v>
      </c>
      <c r="F26" s="11"/>
      <c r="G26" s="23">
        <v>68272392.299999997</v>
      </c>
      <c r="H26" s="11"/>
      <c r="I26" s="11" t="s">
        <v>525</v>
      </c>
      <c r="J26" s="1">
        <v>68225345.5</v>
      </c>
      <c r="K26" s="1"/>
      <c r="L26" s="23">
        <v>132333.70000000001</v>
      </c>
      <c r="M26" s="23">
        <v>136211.70000000001</v>
      </c>
      <c r="N26" s="23">
        <v>51835.7</v>
      </c>
      <c r="O26" s="26"/>
      <c r="P26" s="23">
        <v>581830.40000000002</v>
      </c>
      <c r="Q26" s="23">
        <v>562289</v>
      </c>
      <c r="R26" s="23">
        <v>562653.9</v>
      </c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6" x14ac:dyDescent="0.2">
      <c r="A27" s="23" t="s">
        <v>526</v>
      </c>
      <c r="B27" s="23">
        <v>8515</v>
      </c>
      <c r="C27" s="11"/>
      <c r="D27" s="23">
        <v>4535</v>
      </c>
      <c r="E27">
        <v>5574</v>
      </c>
      <c r="F27" s="11"/>
      <c r="G27" s="23">
        <v>9</v>
      </c>
      <c r="H27" s="11"/>
      <c r="I27" s="11" t="s">
        <v>526</v>
      </c>
      <c r="J27" s="1">
        <v>9</v>
      </c>
      <c r="K27" s="1"/>
      <c r="L27" s="23">
        <v>6751</v>
      </c>
      <c r="M27" s="23">
        <v>4535</v>
      </c>
      <c r="N27" s="23">
        <v>5574</v>
      </c>
      <c r="O27" s="26"/>
      <c r="P27" s="23">
        <v>4057</v>
      </c>
      <c r="Q27" s="23">
        <v>4478</v>
      </c>
      <c r="R27" s="23">
        <v>4470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3" x14ac:dyDescent="0.15">
      <c r="A28" s="23" t="s">
        <v>527</v>
      </c>
      <c r="B28" s="23">
        <v>40796</v>
      </c>
      <c r="C28" s="11"/>
      <c r="D28" s="23">
        <v>17632</v>
      </c>
      <c r="E28">
        <v>21953</v>
      </c>
      <c r="F28" s="11"/>
      <c r="G28" s="23">
        <v>4261</v>
      </c>
      <c r="H28" s="11"/>
      <c r="I28" s="11" t="s">
        <v>527</v>
      </c>
      <c r="J28" s="1">
        <v>4402</v>
      </c>
      <c r="K28" s="1"/>
      <c r="L28" s="23">
        <v>24513</v>
      </c>
      <c r="M28" s="23">
        <v>17632</v>
      </c>
      <c r="N28" s="23">
        <v>21953</v>
      </c>
      <c r="O28" s="11"/>
      <c r="P28" s="23">
        <v>25059</v>
      </c>
      <c r="Q28" s="23">
        <v>27085</v>
      </c>
      <c r="R28" s="23">
        <v>27028</v>
      </c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3" x14ac:dyDescent="0.15">
      <c r="A29" s="11" t="s">
        <v>532</v>
      </c>
      <c r="B29" s="23">
        <v>0</v>
      </c>
      <c r="C29" s="11"/>
      <c r="D29" s="23">
        <v>0</v>
      </c>
      <c r="E29" s="11">
        <v>0</v>
      </c>
      <c r="F29" s="11"/>
      <c r="G29" s="23">
        <v>605.21</v>
      </c>
      <c r="H29" s="11"/>
      <c r="I29" s="11" t="s">
        <v>532</v>
      </c>
      <c r="J29" s="1">
        <v>600.42999999999995</v>
      </c>
      <c r="K29" s="1"/>
      <c r="L29" s="23">
        <v>0</v>
      </c>
      <c r="M29" s="23">
        <v>0</v>
      </c>
      <c r="N29" s="23">
        <v>0</v>
      </c>
      <c r="O29" s="11"/>
      <c r="P29" s="23">
        <v>0</v>
      </c>
      <c r="Q29" s="23">
        <v>0</v>
      </c>
      <c r="R29" s="23">
        <v>0</v>
      </c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3" x14ac:dyDescent="0.15">
      <c r="A30" s="11"/>
      <c r="B30" s="23"/>
      <c r="C30" s="11"/>
      <c r="D30" s="11"/>
      <c r="E30" s="11"/>
      <c r="F30" s="11"/>
      <c r="G30" s="11"/>
      <c r="H30" s="11"/>
      <c r="I30" s="11"/>
      <c r="J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3" x14ac:dyDescent="0.15">
      <c r="A31" s="11"/>
      <c r="C31" s="11"/>
      <c r="D31" s="11"/>
      <c r="E31" s="11"/>
      <c r="F31" s="11"/>
      <c r="G31" s="11"/>
      <c r="H31" s="11"/>
      <c r="I31" s="1" t="s">
        <v>537</v>
      </c>
      <c r="K31" s="7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" x14ac:dyDescent="0.2">
      <c r="A32" s="11"/>
      <c r="C32" s="28"/>
      <c r="D32" s="11"/>
      <c r="E32" s="11"/>
      <c r="F32" s="11"/>
      <c r="G32" s="11"/>
      <c r="H32" s="11"/>
      <c r="I32" s="1" t="s">
        <v>538</v>
      </c>
      <c r="J32" s="1" t="s">
        <v>536</v>
      </c>
      <c r="K32" s="7"/>
      <c r="L32" s="29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3" x14ac:dyDescent="0.15">
      <c r="A33" s="11"/>
      <c r="C33" s="25"/>
      <c r="D33" s="11"/>
      <c r="E33" s="11"/>
      <c r="F33" s="11"/>
      <c r="G33" s="11"/>
      <c r="H33" s="11"/>
      <c r="I33" s="1" t="s">
        <v>540</v>
      </c>
      <c r="J33" s="1" t="s">
        <v>539</v>
      </c>
      <c r="K33" s="11"/>
      <c r="L33" s="25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3" x14ac:dyDescent="0.15">
      <c r="D34" s="11"/>
      <c r="E34" s="11"/>
      <c r="F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6.5" customHeight="1" x14ac:dyDescent="0.15">
      <c r="E35" s="13"/>
      <c r="F35" s="13"/>
      <c r="G35" s="13"/>
      <c r="H35" s="13"/>
      <c r="I35" s="13"/>
      <c r="J35" s="27"/>
      <c r="K35" s="13"/>
      <c r="L35" s="27"/>
      <c r="M35" s="13"/>
      <c r="N35" s="13"/>
      <c r="O35" s="13"/>
      <c r="P35" s="13"/>
      <c r="Q35" s="13"/>
      <c r="R35" s="13"/>
      <c r="S35" s="13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6.5" customHeight="1" x14ac:dyDescent="0.15">
      <c r="E36" s="13"/>
      <c r="F36" s="13"/>
      <c r="G36" s="13"/>
      <c r="H36" s="13"/>
      <c r="I36" s="13"/>
      <c r="J36" s="27"/>
      <c r="K36" s="13"/>
      <c r="L36" s="27"/>
      <c r="M36" s="13"/>
      <c r="N36" s="13"/>
      <c r="O36" s="13"/>
      <c r="P36" s="13"/>
      <c r="Q36" s="13"/>
      <c r="R36" s="13"/>
      <c r="S36" s="13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6.5" customHeight="1" x14ac:dyDescent="0.15">
      <c r="E37" s="13"/>
      <c r="F37" s="13"/>
      <c r="G37" s="13"/>
      <c r="H37" s="13"/>
      <c r="I37" s="13"/>
      <c r="J37" s="27"/>
      <c r="K37" s="13"/>
      <c r="L37" s="27"/>
      <c r="M37" s="13"/>
      <c r="N37" s="13"/>
      <c r="O37" s="13"/>
      <c r="P37" s="13"/>
      <c r="Q37" s="13"/>
      <c r="R37" s="13"/>
      <c r="S37" s="13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3" x14ac:dyDescent="0.15">
      <c r="E38" s="11"/>
      <c r="F38" s="11"/>
      <c r="G38" s="11"/>
      <c r="H38" s="11"/>
      <c r="I38" s="11"/>
      <c r="J38" s="11"/>
      <c r="K38" s="11"/>
      <c r="L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3" x14ac:dyDescent="0.15">
      <c r="E39" s="11"/>
      <c r="F39" s="11"/>
      <c r="G39" s="11"/>
      <c r="H39" s="11"/>
      <c r="I39" s="11"/>
      <c r="J39" s="11"/>
      <c r="K39" s="11"/>
      <c r="L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3" x14ac:dyDescent="0.15">
      <c r="E40" s="11"/>
      <c r="F40" s="11"/>
      <c r="G40" s="11"/>
      <c r="H40" s="11"/>
      <c r="I40" s="11"/>
      <c r="J40" s="11"/>
      <c r="K40" s="11"/>
      <c r="L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3" x14ac:dyDescent="0.15">
      <c r="E41" s="11"/>
      <c r="F41" s="11"/>
      <c r="G41" s="11"/>
      <c r="H41" s="11"/>
      <c r="I41" s="11"/>
      <c r="J41" s="11"/>
      <c r="K41" s="11"/>
      <c r="L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3" x14ac:dyDescent="0.15">
      <c r="E42" s="11"/>
      <c r="F42" s="11"/>
      <c r="G42" s="11"/>
      <c r="H42" s="11"/>
      <c r="I42" s="11"/>
      <c r="J42" s="11"/>
      <c r="K42" s="11"/>
      <c r="L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3" x14ac:dyDescent="0.15">
      <c r="E43" s="11"/>
      <c r="F43" s="11"/>
      <c r="G43" s="11"/>
      <c r="H43" s="11"/>
      <c r="I43" s="11"/>
      <c r="J43" s="11"/>
      <c r="K43" s="11"/>
      <c r="L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3" x14ac:dyDescent="0.15">
      <c r="E44" s="11"/>
      <c r="F44" s="11"/>
      <c r="G44" s="11"/>
      <c r="H44" s="11"/>
      <c r="I44" s="11"/>
      <c r="J44" s="11"/>
      <c r="K44" s="11"/>
      <c r="L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3" x14ac:dyDescent="0.15">
      <c r="E45" s="11"/>
      <c r="F45" s="11"/>
      <c r="G45" s="11"/>
      <c r="H45" s="11"/>
      <c r="I45" s="11"/>
      <c r="J45" s="11"/>
      <c r="K45" s="11"/>
      <c r="L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3" x14ac:dyDescent="0.15">
      <c r="E46" s="11"/>
      <c r="F46" s="11"/>
      <c r="G46" s="11"/>
      <c r="H46" s="11"/>
      <c r="I46" s="11"/>
      <c r="J46" s="11"/>
      <c r="K46" s="11"/>
      <c r="L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3" x14ac:dyDescent="0.15">
      <c r="E47" s="11"/>
      <c r="F47" s="11"/>
      <c r="G47" s="11"/>
      <c r="H47" s="11"/>
      <c r="I47" s="11"/>
      <c r="J47" s="11"/>
      <c r="K47" s="11"/>
      <c r="L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3" x14ac:dyDescent="0.15">
      <c r="E48" s="11"/>
      <c r="F48" s="11"/>
      <c r="G48" s="11"/>
      <c r="H48" s="11"/>
      <c r="I48" s="11"/>
      <c r="J48" s="11"/>
      <c r="K48" s="11"/>
      <c r="L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4:34" ht="13" x14ac:dyDescent="0.15">
      <c r="E49" s="11"/>
      <c r="F49" s="11"/>
      <c r="G49" s="11"/>
      <c r="H49" s="11"/>
      <c r="I49" s="11"/>
      <c r="J49" s="11"/>
      <c r="K49" s="11"/>
      <c r="L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4:34" ht="13" x14ac:dyDescent="0.15">
      <c r="E50" s="11"/>
      <c r="F50" s="11"/>
      <c r="G50" s="11"/>
      <c r="H50" s="11"/>
      <c r="I50" s="11"/>
      <c r="J50" s="11"/>
      <c r="K50" s="11"/>
      <c r="L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4:34" ht="13" x14ac:dyDescent="0.15">
      <c r="E51" s="11"/>
      <c r="F51" s="11"/>
      <c r="G51" s="11"/>
      <c r="H51" s="11"/>
      <c r="I51" s="11"/>
      <c r="J51" s="11"/>
      <c r="K51" s="11"/>
      <c r="L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4:34" ht="13" x14ac:dyDescent="0.15">
      <c r="E52" s="11"/>
      <c r="F52" s="11"/>
      <c r="G52" s="11"/>
      <c r="H52" s="11"/>
      <c r="I52" s="11"/>
      <c r="J52" s="11"/>
      <c r="K52" s="11"/>
      <c r="L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4:34" ht="13" x14ac:dyDescent="0.15">
      <c r="E53" s="11"/>
      <c r="F53" s="11"/>
      <c r="G53" s="11"/>
      <c r="H53" s="11"/>
      <c r="I53" s="11"/>
      <c r="J53" s="11"/>
      <c r="K53" s="1"/>
      <c r="L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4:34" ht="13" x14ac:dyDescent="0.15">
      <c r="E54" s="11"/>
      <c r="F54" s="11"/>
      <c r="G54" s="11"/>
      <c r="H54" s="11"/>
      <c r="I54" s="11"/>
      <c r="J54" s="11"/>
      <c r="K54" s="11"/>
      <c r="L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4:34" ht="13" x14ac:dyDescent="0.15">
      <c r="E55" s="11"/>
      <c r="F55" s="11"/>
      <c r="G55" s="11"/>
      <c r="H55" s="11"/>
      <c r="I55" s="11"/>
      <c r="J55" s="11"/>
      <c r="K55" s="11"/>
      <c r="L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4:34" ht="13" x14ac:dyDescent="0.15">
      <c r="E56" s="11"/>
      <c r="F56" s="11"/>
      <c r="G56" s="11"/>
      <c r="H56" s="11"/>
      <c r="I56" s="11"/>
      <c r="J56" s="11"/>
      <c r="K56" s="11"/>
      <c r="L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4:34" ht="13" x14ac:dyDescent="0.15">
      <c r="E57" s="11"/>
      <c r="F57" s="11"/>
      <c r="G57" s="11"/>
      <c r="H57" s="11"/>
      <c r="I57" s="11"/>
      <c r="J57" s="11"/>
      <c r="K57" s="11"/>
      <c r="L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4:34" ht="13" x14ac:dyDescent="0.15">
      <c r="E58" s="11"/>
      <c r="F58" s="11"/>
      <c r="G58" s="11"/>
      <c r="H58" s="11"/>
      <c r="I58" s="11"/>
      <c r="J58" s="11"/>
      <c r="K58" s="11"/>
      <c r="L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4:34" ht="13" x14ac:dyDescent="0.15">
      <c r="E59" s="11"/>
      <c r="F59" s="11"/>
      <c r="G59" s="11"/>
      <c r="H59" s="11"/>
      <c r="I59" s="11"/>
      <c r="J59" s="11"/>
      <c r="K59" s="11"/>
      <c r="L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4:34" ht="13" x14ac:dyDescent="0.15">
      <c r="E60" s="11"/>
      <c r="F60" s="11"/>
      <c r="G60" s="11"/>
      <c r="H60" s="11"/>
      <c r="I60" s="11"/>
      <c r="J60" s="11"/>
      <c r="K60" s="11"/>
      <c r="L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4:34" ht="13" x14ac:dyDescent="0.15">
      <c r="E61" s="11"/>
      <c r="F61" s="11"/>
      <c r="G61" s="11"/>
      <c r="H61" s="11"/>
      <c r="I61" s="11"/>
      <c r="J61" s="11"/>
      <c r="K61" s="11"/>
      <c r="L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4:34" ht="13" x14ac:dyDescent="0.15">
      <c r="E62" s="11"/>
      <c r="F62" s="11"/>
      <c r="G62" s="11"/>
      <c r="H62" s="11"/>
      <c r="I62" s="11"/>
      <c r="J62" s="11"/>
      <c r="K62" s="11"/>
      <c r="L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4:34" ht="13" x14ac:dyDescent="0.15">
      <c r="E63" s="11"/>
      <c r="F63" s="11"/>
      <c r="G63" s="11"/>
      <c r="H63" s="11"/>
      <c r="I63" s="11"/>
      <c r="K63" s="10"/>
      <c r="L63" s="10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4:34" ht="13" x14ac:dyDescent="0.15">
      <c r="D64" s="7"/>
      <c r="E64" s="11"/>
      <c r="F64" s="11"/>
      <c r="G64" s="11"/>
      <c r="H64" s="11"/>
      <c r="I64" s="11"/>
      <c r="K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2:34" ht="13" x14ac:dyDescent="0.15">
      <c r="D65" s="1"/>
      <c r="E65" s="11"/>
      <c r="F65" s="11"/>
      <c r="G65" s="11"/>
      <c r="H65" s="11"/>
      <c r="I65" s="11"/>
      <c r="K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2:34" ht="13" x14ac:dyDescent="0.15">
      <c r="B66" s="11"/>
      <c r="C66" s="11"/>
      <c r="D66" s="1"/>
      <c r="E66" s="11"/>
      <c r="F66" s="11"/>
      <c r="G66" s="11"/>
      <c r="H66" s="11"/>
      <c r="I66" s="11"/>
      <c r="K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2:34" ht="13" x14ac:dyDescent="0.15">
      <c r="B67" s="11"/>
      <c r="C67" s="11"/>
      <c r="D67" s="1"/>
      <c r="E67" s="11"/>
      <c r="F67" s="11"/>
      <c r="G67" s="11"/>
      <c r="H67" s="11"/>
      <c r="I67" s="11"/>
      <c r="K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2:34" ht="13" x14ac:dyDescent="0.15">
      <c r="B68" s="11"/>
      <c r="C68" s="11"/>
      <c r="D68" s="1"/>
      <c r="E68" s="11"/>
      <c r="F68" s="11"/>
      <c r="G68" s="11"/>
      <c r="H68" s="11"/>
      <c r="I68" s="11"/>
      <c r="K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2:34" ht="13" x14ac:dyDescent="0.15">
      <c r="B69" s="11"/>
      <c r="C69" s="11"/>
      <c r="D69" s="1"/>
      <c r="E69" s="11"/>
      <c r="F69" s="11"/>
      <c r="G69" s="11"/>
      <c r="H69" s="11"/>
      <c r="I69" s="11"/>
      <c r="K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2:34" ht="13" x14ac:dyDescent="0.15">
      <c r="B70" s="11"/>
      <c r="C70" s="11"/>
      <c r="D70" s="1"/>
      <c r="E70" s="11"/>
      <c r="F70" s="11"/>
      <c r="G70" s="11"/>
      <c r="H70" s="11"/>
      <c r="I70" s="11"/>
      <c r="K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2:34" ht="13" x14ac:dyDescent="0.15">
      <c r="B71" s="11"/>
      <c r="C71" s="11"/>
      <c r="D71" s="1"/>
      <c r="E71" s="11"/>
      <c r="F71" s="11"/>
      <c r="G71" s="11"/>
      <c r="H71" s="11"/>
      <c r="I71" s="11"/>
      <c r="K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2:34" ht="13" x14ac:dyDescent="0.15">
      <c r="B72" s="11"/>
      <c r="C72" s="11"/>
      <c r="D72" s="1"/>
      <c r="E72" s="11"/>
      <c r="F72" s="11"/>
      <c r="G72" s="11"/>
      <c r="H72" s="11"/>
      <c r="I72" s="11"/>
      <c r="K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2:34" ht="13" x14ac:dyDescent="0.15">
      <c r="B73" s="11"/>
      <c r="C73" s="11"/>
      <c r="D73" s="1"/>
      <c r="E73" s="11"/>
      <c r="F73" s="11"/>
      <c r="G73" s="11"/>
      <c r="H73" s="11"/>
      <c r="I73" s="11"/>
      <c r="K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2:34" ht="13" x14ac:dyDescent="0.15">
      <c r="B74" s="11"/>
      <c r="C74" s="11"/>
      <c r="D74" s="1"/>
      <c r="E74" s="11"/>
      <c r="F74" s="11"/>
      <c r="G74" s="11"/>
      <c r="H74" s="11"/>
      <c r="I74" s="11"/>
      <c r="K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2:34" ht="13" x14ac:dyDescent="0.15">
      <c r="B75" s="11"/>
      <c r="C75" s="11"/>
      <c r="D75" s="1"/>
      <c r="E75" s="11"/>
      <c r="F75" s="11"/>
      <c r="G75" s="11"/>
      <c r="H75" s="11"/>
      <c r="I75" s="11"/>
      <c r="K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2:34" ht="13" x14ac:dyDescent="0.15">
      <c r="B76" s="11"/>
      <c r="C76" s="11"/>
      <c r="D76" s="1"/>
      <c r="E76" s="11"/>
      <c r="F76" s="11"/>
      <c r="G76" s="11"/>
      <c r="H76" s="11"/>
      <c r="I76" s="11"/>
      <c r="K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2:34" ht="13" x14ac:dyDescent="0.15">
      <c r="B77" s="11"/>
      <c r="C77" s="11"/>
      <c r="D77" s="1"/>
      <c r="E77" s="11"/>
      <c r="F77" s="11"/>
      <c r="G77" s="11"/>
      <c r="H77" s="11"/>
      <c r="I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2:34" ht="13" x14ac:dyDescent="0.15">
      <c r="B78" s="11"/>
      <c r="C78" s="11"/>
      <c r="D78" s="1"/>
      <c r="E78" s="11"/>
      <c r="F78" s="11"/>
      <c r="G78" s="11"/>
      <c r="H78" s="11"/>
      <c r="I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2:34" ht="13" x14ac:dyDescent="0.15">
      <c r="B79" s="11"/>
      <c r="C79" s="11"/>
      <c r="D79" s="1"/>
      <c r="E79" s="11"/>
      <c r="F79" s="11"/>
      <c r="G79" s="11"/>
      <c r="H79" s="11"/>
      <c r="I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2:34" ht="13" x14ac:dyDescent="0.15">
      <c r="B80" s="11"/>
      <c r="C80" s="11"/>
      <c r="D80" s="1"/>
      <c r="E80" s="11"/>
      <c r="F80" s="11"/>
      <c r="G80" s="11"/>
      <c r="H80" s="11"/>
      <c r="I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13" x14ac:dyDescent="0.15">
      <c r="B81" s="11"/>
      <c r="C81" s="11"/>
      <c r="D81" s="1"/>
      <c r="E81" s="11"/>
      <c r="F81" s="11"/>
      <c r="G81" s="11"/>
      <c r="H81" s="11"/>
      <c r="I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ht="13" x14ac:dyDescent="0.15">
      <c r="B82" s="11"/>
      <c r="C82" s="11"/>
      <c r="D82" s="1"/>
      <c r="E82" s="11"/>
      <c r="F82" s="11"/>
      <c r="G82" s="11"/>
      <c r="H82" s="11"/>
      <c r="I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13" x14ac:dyDescent="0.15">
      <c r="B83" s="11"/>
      <c r="C83" s="11"/>
      <c r="D83" s="1"/>
      <c r="E83" s="11"/>
      <c r="F83" s="11"/>
      <c r="G83" s="11"/>
      <c r="H83" s="11"/>
      <c r="I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ht="13" x14ac:dyDescent="0.15">
      <c r="B84" s="11"/>
      <c r="C84" s="11"/>
      <c r="D84" s="1"/>
      <c r="E84" s="11"/>
      <c r="F84" s="11"/>
      <c r="G84" s="11"/>
      <c r="H84" s="11"/>
      <c r="I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1:34" ht="13" x14ac:dyDescent="0.15">
      <c r="B85" s="11"/>
      <c r="C85" s="11"/>
      <c r="D85" s="1"/>
      <c r="E85" s="11"/>
      <c r="F85" s="11"/>
      <c r="G85" s="11"/>
      <c r="H85" s="11"/>
      <c r="I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1:34" ht="13" x14ac:dyDescent="0.15">
      <c r="B86" s="11"/>
      <c r="C86" s="11"/>
      <c r="D86" s="1"/>
      <c r="E86" s="11"/>
      <c r="F86" s="11"/>
      <c r="G86" s="11"/>
      <c r="H86" s="11"/>
      <c r="I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ht="13" x14ac:dyDescent="0.15">
      <c r="B87" s="11"/>
      <c r="C87" s="11"/>
      <c r="D87" s="1"/>
      <c r="E87" s="11"/>
      <c r="F87" s="11"/>
      <c r="G87" s="11"/>
      <c r="H87" s="11"/>
      <c r="I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1:34" ht="13" x14ac:dyDescent="0.15">
      <c r="C88" s="11"/>
      <c r="D88" s="1"/>
      <c r="E88" s="11"/>
      <c r="F88" s="11"/>
      <c r="G88" s="11"/>
      <c r="H88" s="11"/>
      <c r="I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1:34" ht="13" x14ac:dyDescent="0.15">
      <c r="B89" s="8"/>
      <c r="C89" s="11"/>
      <c r="D89" s="1"/>
      <c r="E89" s="11"/>
      <c r="F89" s="11"/>
      <c r="G89" s="11"/>
      <c r="H89" s="11"/>
      <c r="I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1:34" ht="13" x14ac:dyDescent="0.15">
      <c r="B90" s="23"/>
      <c r="C90" s="11"/>
      <c r="D90" s="1"/>
      <c r="E90" s="11"/>
      <c r="F90" s="11"/>
      <c r="G90" s="11"/>
      <c r="H90" s="11"/>
      <c r="I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1:34" ht="13" x14ac:dyDescent="0.15">
      <c r="B91" s="23"/>
      <c r="C91" s="11"/>
      <c r="D91" s="1"/>
      <c r="E91" s="11"/>
      <c r="F91" s="11"/>
      <c r="G91" s="11"/>
      <c r="H91" s="11"/>
      <c r="I91" s="11"/>
      <c r="K91" s="10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1:34" ht="13" x14ac:dyDescent="0.15">
      <c r="B92" s="23"/>
      <c r="C92" s="11"/>
      <c r="D92" s="1"/>
      <c r="E92" s="11"/>
      <c r="F92" s="11"/>
      <c r="G92" s="11"/>
      <c r="H92" s="11"/>
      <c r="I92" s="11"/>
      <c r="K92" s="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1:34" ht="13" x14ac:dyDescent="0.15">
      <c r="B93" s="23"/>
      <c r="C93" s="11"/>
      <c r="D93" s="1"/>
      <c r="E93" s="11"/>
      <c r="F93" s="11"/>
      <c r="G93" s="11"/>
      <c r="H93" s="11"/>
      <c r="I93" s="11"/>
      <c r="K93" s="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1:34" ht="13" x14ac:dyDescent="0.15">
      <c r="B94" s="23"/>
      <c r="C94" s="11"/>
      <c r="D94" s="1"/>
      <c r="E94" s="11"/>
      <c r="F94" s="11"/>
      <c r="G94" s="11"/>
      <c r="H94" s="11"/>
      <c r="I94" s="11"/>
      <c r="K94" s="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1:34" ht="13" x14ac:dyDescent="0.15">
      <c r="A95" s="11"/>
      <c r="B95" s="23"/>
      <c r="C95" s="11"/>
      <c r="D95" s="1"/>
      <c r="E95" s="11"/>
      <c r="F95" s="11"/>
      <c r="G95" s="11"/>
      <c r="H95" s="11"/>
      <c r="I95" s="11"/>
      <c r="K95" s="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ht="13" x14ac:dyDescent="0.15">
      <c r="B96" s="23"/>
      <c r="C96" s="11"/>
      <c r="D96" s="1"/>
      <c r="E96" s="11"/>
      <c r="F96" s="11"/>
      <c r="G96" s="11"/>
      <c r="H96" s="11"/>
      <c r="I96" s="11"/>
      <c r="K96" s="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2:34" ht="13" x14ac:dyDescent="0.15">
      <c r="B97" s="23"/>
      <c r="D97" s="1"/>
      <c r="E97" s="11"/>
      <c r="F97" s="11"/>
      <c r="G97" s="11"/>
      <c r="H97" s="11"/>
      <c r="I97" s="11"/>
      <c r="K97" s="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2:34" ht="13" x14ac:dyDescent="0.15">
      <c r="B98" s="23"/>
      <c r="D98" s="1"/>
      <c r="E98" s="11"/>
      <c r="F98" s="11"/>
      <c r="G98" s="11"/>
      <c r="H98" s="11"/>
      <c r="I98" s="11"/>
      <c r="K98" s="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2:34" ht="13" x14ac:dyDescent="0.15">
      <c r="B99" s="23"/>
      <c r="D99" s="1"/>
      <c r="E99" s="11"/>
      <c r="F99" s="11"/>
      <c r="G99" s="11"/>
      <c r="H99" s="11"/>
      <c r="I99" s="11"/>
      <c r="K99" s="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2:34" ht="13" x14ac:dyDescent="0.15">
      <c r="B100" s="23"/>
      <c r="D100" s="1"/>
      <c r="E100" s="11"/>
      <c r="F100" s="11"/>
      <c r="G100" s="11"/>
      <c r="H100" s="11"/>
      <c r="I100" s="11"/>
      <c r="K100" s="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2:34" ht="13" x14ac:dyDescent="0.15">
      <c r="B101" s="23"/>
      <c r="D101" s="1"/>
      <c r="E101" s="11"/>
      <c r="F101" s="11"/>
      <c r="G101" s="11"/>
      <c r="H101" s="11"/>
      <c r="I101" s="11"/>
      <c r="K101" s="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2:34" ht="13" x14ac:dyDescent="0.15">
      <c r="B102" s="23"/>
      <c r="D102" s="1"/>
      <c r="E102" s="11"/>
      <c r="F102" s="11"/>
      <c r="G102" s="11"/>
      <c r="H102" s="11"/>
      <c r="I102" s="11"/>
      <c r="K102" s="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2:34" ht="13" x14ac:dyDescent="0.15">
      <c r="B103" s="23"/>
      <c r="D103" s="1"/>
      <c r="E103" s="11"/>
      <c r="F103" s="11"/>
      <c r="G103" s="11"/>
      <c r="H103" s="11"/>
      <c r="I103" s="11"/>
      <c r="K103" s="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2:34" ht="13" x14ac:dyDescent="0.15">
      <c r="B104" s="23"/>
      <c r="D104" s="1"/>
      <c r="E104" s="11"/>
      <c r="F104" s="11"/>
      <c r="G104" s="11"/>
      <c r="H104" s="11"/>
      <c r="I104" s="11"/>
      <c r="K104" s="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2:34" ht="13" x14ac:dyDescent="0.15">
      <c r="B105" s="23"/>
      <c r="D105" s="1"/>
      <c r="E105" s="11"/>
      <c r="F105" s="11"/>
      <c r="G105" s="11"/>
      <c r="H105" s="11"/>
      <c r="I105" s="11"/>
      <c r="K105" s="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2:34" ht="13" x14ac:dyDescent="0.15">
      <c r="B106" s="23"/>
      <c r="D106" s="1"/>
      <c r="E106" s="11"/>
      <c r="F106" s="11"/>
      <c r="G106" s="11"/>
      <c r="H106" s="11"/>
      <c r="I106" s="11"/>
      <c r="K106" s="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2:34" ht="13" x14ac:dyDescent="0.15">
      <c r="B107" s="23"/>
      <c r="D107" s="1"/>
      <c r="E107" s="11"/>
      <c r="F107" s="11"/>
      <c r="G107" s="11"/>
      <c r="H107" s="11"/>
      <c r="I107" s="11"/>
      <c r="K107" s="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2:34" ht="13" x14ac:dyDescent="0.15">
      <c r="B108" s="23"/>
      <c r="D108" s="1"/>
      <c r="E108" s="11"/>
      <c r="F108" s="11"/>
      <c r="G108" s="11"/>
      <c r="H108" s="11"/>
      <c r="I108" s="11"/>
      <c r="K108" s="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2:34" ht="13" x14ac:dyDescent="0.15">
      <c r="B109" s="23"/>
      <c r="D109" s="1"/>
      <c r="E109" s="11"/>
      <c r="F109" s="11"/>
      <c r="G109" s="11"/>
      <c r="H109" s="11"/>
      <c r="I109" s="11"/>
      <c r="K109" s="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2:34" ht="13" x14ac:dyDescent="0.15">
      <c r="B110" s="23"/>
      <c r="D110" s="1"/>
      <c r="E110" s="11"/>
      <c r="F110" s="11"/>
      <c r="G110" s="11"/>
      <c r="H110" s="11"/>
      <c r="I110" s="11"/>
      <c r="K110" s="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2:34" ht="13" x14ac:dyDescent="0.15">
      <c r="B111" s="23"/>
      <c r="D111" s="1"/>
      <c r="E111" s="11"/>
      <c r="F111" s="11"/>
      <c r="G111" s="11"/>
      <c r="H111" s="11"/>
      <c r="I111" s="11"/>
      <c r="K111" s="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spans="2:34" ht="13" x14ac:dyDescent="0.15">
      <c r="B112" s="1"/>
      <c r="D112" s="1"/>
      <c r="E112" s="11"/>
      <c r="F112" s="11"/>
      <c r="G112" s="11"/>
      <c r="H112" s="11"/>
      <c r="I112" s="11"/>
      <c r="K112" s="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2:34" ht="13" x14ac:dyDescent="0.15">
      <c r="B113" s="1"/>
      <c r="D113" s="1"/>
      <c r="E113" s="11"/>
      <c r="F113" s="11"/>
      <c r="G113" s="11"/>
      <c r="H113" s="11"/>
      <c r="I113" s="11"/>
      <c r="K113" s="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2:34" ht="13" x14ac:dyDescent="0.15">
      <c r="B114" s="1"/>
      <c r="D114" s="1"/>
      <c r="E114" s="11"/>
      <c r="F114" s="11"/>
      <c r="G114" s="11"/>
      <c r="H114" s="11"/>
      <c r="I114" s="11"/>
      <c r="K114" s="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spans="2:34" ht="13" x14ac:dyDescent="0.15">
      <c r="B115" s="1"/>
      <c r="D115" s="1"/>
      <c r="E115" s="11"/>
      <c r="F115" s="11"/>
      <c r="G115" s="11"/>
      <c r="H115" s="11"/>
      <c r="I115" s="11"/>
      <c r="K115" s="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2:34" ht="13" x14ac:dyDescent="0.15">
      <c r="B116" s="1"/>
      <c r="E116" s="11"/>
      <c r="F116" s="11"/>
      <c r="G116" s="11"/>
      <c r="H116" s="11"/>
      <c r="I116" s="11"/>
      <c r="K116" s="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2:34" ht="13" x14ac:dyDescent="0.15">
      <c r="B117" s="1"/>
      <c r="E117" s="11"/>
      <c r="F117" s="11"/>
      <c r="G117" s="11"/>
      <c r="H117" s="11"/>
      <c r="I117" s="11"/>
      <c r="K117" s="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2:34" ht="13" x14ac:dyDescent="0.15">
      <c r="B118" s="1"/>
      <c r="E118" s="11"/>
      <c r="F118" s="11"/>
      <c r="G118" s="11"/>
      <c r="H118" s="11"/>
      <c r="I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spans="2:34" ht="13" x14ac:dyDescent="0.15">
      <c r="B119" s="1"/>
      <c r="E119" s="11"/>
      <c r="F119" s="11"/>
      <c r="G119" s="11"/>
      <c r="H119" s="11"/>
      <c r="I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2:34" ht="13" x14ac:dyDescent="0.15">
      <c r="E120" s="11"/>
      <c r="F120" s="11"/>
      <c r="G120" s="11"/>
      <c r="H120" s="11"/>
      <c r="I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spans="2:34" ht="13" x14ac:dyDescent="0.15">
      <c r="E121" s="11"/>
      <c r="F121" s="11"/>
      <c r="G121" s="11"/>
      <c r="H121" s="11"/>
      <c r="I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2:34" ht="13" x14ac:dyDescent="0.15">
      <c r="E122" s="11"/>
      <c r="F122" s="11"/>
      <c r="G122" s="11"/>
      <c r="H122" s="11"/>
      <c r="I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2:34" ht="13" x14ac:dyDescent="0.15">
      <c r="E123" s="11"/>
      <c r="F123" s="11"/>
      <c r="G123" s="11"/>
      <c r="H123" s="11"/>
      <c r="I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spans="2:34" ht="13" x14ac:dyDescent="0.15">
      <c r="E124" s="11"/>
      <c r="F124" s="11"/>
      <c r="G124" s="11"/>
      <c r="H124" s="11"/>
      <c r="I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spans="2:34" ht="13" x14ac:dyDescent="0.15">
      <c r="E125" s="11"/>
      <c r="F125" s="11"/>
      <c r="G125" s="11"/>
      <c r="H125" s="11"/>
      <c r="I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spans="2:34" ht="13" x14ac:dyDescent="0.15">
      <c r="E126" s="11"/>
      <c r="F126" s="11"/>
      <c r="G126" s="11"/>
      <c r="H126" s="11"/>
      <c r="I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spans="2:34" ht="13" x14ac:dyDescent="0.15">
      <c r="E127" s="11"/>
      <c r="F127" s="11"/>
      <c r="G127" s="11"/>
      <c r="H127" s="11"/>
      <c r="I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spans="2:34" ht="13" x14ac:dyDescent="0.15">
      <c r="E128" s="11"/>
      <c r="F128" s="11"/>
      <c r="G128" s="11"/>
      <c r="H128" s="11"/>
      <c r="I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spans="5:34" ht="13" x14ac:dyDescent="0.15">
      <c r="E129" s="11"/>
      <c r="F129" s="11"/>
      <c r="G129" s="11"/>
      <c r="H129" s="11"/>
      <c r="I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spans="5:34" ht="13" x14ac:dyDescent="0.15">
      <c r="E130" s="11"/>
      <c r="F130" s="11"/>
      <c r="G130" s="11"/>
      <c r="H130" s="11"/>
      <c r="I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spans="5:34" ht="13" x14ac:dyDescent="0.15">
      <c r="E131" s="11"/>
      <c r="F131" s="11"/>
      <c r="G131" s="11"/>
      <c r="H131" s="11"/>
      <c r="I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spans="5:34" ht="13" x14ac:dyDescent="0.15">
      <c r="E132" s="11"/>
      <c r="F132" s="11"/>
      <c r="G132" s="11"/>
      <c r="H132" s="11"/>
      <c r="I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spans="5:34" ht="13" x14ac:dyDescent="0.15">
      <c r="E133" s="11"/>
      <c r="F133" s="11"/>
      <c r="G133" s="11"/>
      <c r="H133" s="11"/>
      <c r="I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spans="5:34" ht="13" x14ac:dyDescent="0.15">
      <c r="E134" s="11"/>
      <c r="F134" s="11"/>
      <c r="G134" s="11"/>
      <c r="H134" s="11"/>
      <c r="I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spans="5:34" ht="13" x14ac:dyDescent="0.15">
      <c r="E135" s="11"/>
      <c r="F135" s="11"/>
      <c r="G135" s="11"/>
      <c r="H135" s="11"/>
      <c r="I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spans="5:34" ht="13" x14ac:dyDescent="0.15">
      <c r="E136" s="11"/>
      <c r="F136" s="11"/>
      <c r="G136" s="11"/>
      <c r="H136" s="11"/>
      <c r="I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spans="5:34" ht="13" x14ac:dyDescent="0.15">
      <c r="E137" s="11"/>
      <c r="F137" s="11"/>
      <c r="G137" s="11"/>
      <c r="H137" s="11"/>
      <c r="I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spans="5:34" ht="13" x14ac:dyDescent="0.15">
      <c r="E138" s="11"/>
      <c r="F138" s="11"/>
      <c r="G138" s="11"/>
      <c r="H138" s="11"/>
      <c r="I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spans="5:34" ht="13" x14ac:dyDescent="0.15">
      <c r="E139" s="11"/>
      <c r="F139" s="11"/>
      <c r="G139" s="11"/>
      <c r="H139" s="11"/>
      <c r="I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spans="5:34" ht="13" x14ac:dyDescent="0.15">
      <c r="E140" s="11"/>
      <c r="F140" s="11"/>
      <c r="G140" s="11"/>
      <c r="H140" s="11"/>
      <c r="I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spans="5:34" ht="13" x14ac:dyDescent="0.15">
      <c r="E141" s="11"/>
      <c r="F141" s="11"/>
      <c r="G141" s="11"/>
      <c r="H141" s="11"/>
      <c r="I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spans="5:34" ht="13" x14ac:dyDescent="0.15">
      <c r="E142" s="11"/>
      <c r="F142" s="11"/>
      <c r="G142" s="11"/>
      <c r="H142" s="11"/>
      <c r="I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spans="5:34" ht="13" x14ac:dyDescent="0.15">
      <c r="E143" s="11"/>
      <c r="F143" s="11"/>
      <c r="G143" s="11"/>
      <c r="H143" s="11"/>
      <c r="I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spans="5:34" ht="13" x14ac:dyDescent="0.15">
      <c r="E144" s="11"/>
      <c r="F144" s="11"/>
      <c r="G144" s="11"/>
      <c r="H144" s="11"/>
      <c r="I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spans="1:34" ht="13" x14ac:dyDescent="0.15">
      <c r="A145" s="11"/>
      <c r="E145" s="11"/>
      <c r="F145" s="11"/>
      <c r="G145" s="11"/>
      <c r="H145" s="11"/>
      <c r="I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spans="1:34" ht="13" x14ac:dyDescent="0.15">
      <c r="A146" s="11"/>
      <c r="E146" s="11"/>
      <c r="F146" s="11"/>
      <c r="G146" s="11"/>
      <c r="H146" s="11"/>
      <c r="I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spans="1:34" ht="13" x14ac:dyDescent="0.15">
      <c r="A147" s="11"/>
      <c r="E147" s="11"/>
      <c r="F147" s="11"/>
      <c r="G147" s="11"/>
      <c r="H147" s="11"/>
      <c r="I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spans="1:34" ht="13" x14ac:dyDescent="0.15">
      <c r="A148" s="11"/>
      <c r="E148" s="11"/>
      <c r="F148" s="11"/>
      <c r="G148" s="11"/>
      <c r="H148" s="11"/>
      <c r="I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spans="1:34" ht="13" x14ac:dyDescent="0.15">
      <c r="A149" s="11"/>
      <c r="E149" s="11"/>
      <c r="F149" s="11"/>
      <c r="G149" s="11"/>
      <c r="H149" s="11"/>
      <c r="I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spans="1:34" ht="13" x14ac:dyDescent="0.15">
      <c r="A150" s="11"/>
      <c r="E150" s="11"/>
      <c r="F150" s="11"/>
      <c r="G150" s="11"/>
      <c r="H150" s="11"/>
      <c r="I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spans="1:34" ht="13" x14ac:dyDescent="0.15">
      <c r="A151" s="11"/>
      <c r="E151" s="11"/>
      <c r="F151" s="11"/>
      <c r="G151" s="11"/>
      <c r="H151" s="11"/>
      <c r="I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spans="1:34" ht="13" x14ac:dyDescent="0.15">
      <c r="A152" s="11"/>
      <c r="E152" s="11"/>
      <c r="F152" s="11"/>
      <c r="G152" s="11"/>
      <c r="H152" s="11"/>
      <c r="I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spans="1:34" ht="13" x14ac:dyDescent="0.15">
      <c r="A153" s="11"/>
      <c r="E153" s="11"/>
      <c r="F153" s="11"/>
      <c r="G153" s="11"/>
      <c r="H153" s="11"/>
      <c r="I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spans="1:34" ht="13" x14ac:dyDescent="0.15">
      <c r="A154" s="11"/>
      <c r="E154" s="11"/>
      <c r="F154" s="11"/>
      <c r="G154" s="11"/>
      <c r="H154" s="11"/>
      <c r="I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spans="1:34" ht="13" x14ac:dyDescent="0.15">
      <c r="A155" s="11"/>
      <c r="E155" s="11"/>
      <c r="F155" s="11"/>
      <c r="G155" s="11"/>
      <c r="H155" s="11"/>
      <c r="I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spans="1:34" ht="13" x14ac:dyDescent="0.15">
      <c r="A156" s="11"/>
      <c r="E156" s="11"/>
      <c r="F156" s="11"/>
      <c r="G156" s="11"/>
      <c r="H156" s="11"/>
      <c r="I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spans="1:34" ht="13" x14ac:dyDescent="0.15">
      <c r="A157" s="11"/>
      <c r="E157" s="11"/>
      <c r="F157" s="11"/>
      <c r="G157" s="11"/>
      <c r="H157" s="11"/>
      <c r="I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spans="1:34" ht="13" x14ac:dyDescent="0.15">
      <c r="A158" s="11"/>
      <c r="E158" s="11"/>
      <c r="F158" s="11"/>
      <c r="G158" s="11"/>
      <c r="H158" s="11"/>
      <c r="I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spans="1:34" ht="13" x14ac:dyDescent="0.15">
      <c r="A159" s="11"/>
      <c r="E159" s="11"/>
      <c r="F159" s="11"/>
      <c r="G159" s="11"/>
      <c r="H159" s="11"/>
      <c r="I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spans="1:34" ht="13" x14ac:dyDescent="0.15">
      <c r="A160" s="11"/>
      <c r="E160" s="11"/>
      <c r="F160" s="11"/>
      <c r="G160" s="11"/>
      <c r="H160" s="11"/>
      <c r="I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spans="1:34" ht="13" x14ac:dyDescent="0.15">
      <c r="A161" s="11"/>
      <c r="E161" s="11"/>
      <c r="F161" s="11"/>
      <c r="G161" s="11"/>
      <c r="H161" s="11"/>
      <c r="I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spans="1:34" ht="13" x14ac:dyDescent="0.15">
      <c r="A162" s="11"/>
      <c r="E162" s="11"/>
      <c r="F162" s="11"/>
      <c r="G162" s="11"/>
      <c r="H162" s="11"/>
      <c r="I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spans="1:34" ht="13" x14ac:dyDescent="0.15">
      <c r="A163" s="11"/>
      <c r="E163" s="11"/>
      <c r="F163" s="11"/>
      <c r="G163" s="11"/>
      <c r="H163" s="11"/>
      <c r="I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spans="1:34" ht="13" x14ac:dyDescent="0.15">
      <c r="A164" s="11"/>
      <c r="E164" s="11"/>
      <c r="F164" s="11"/>
      <c r="G164" s="11"/>
      <c r="H164" s="11"/>
      <c r="I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spans="1:34" ht="13" x14ac:dyDescent="0.15">
      <c r="A165" s="11"/>
      <c r="E165" s="11"/>
      <c r="F165" s="11"/>
      <c r="G165" s="11"/>
      <c r="H165" s="11"/>
      <c r="I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spans="1:34" ht="13" x14ac:dyDescent="0.15">
      <c r="A166" s="11"/>
      <c r="E166" s="11"/>
      <c r="F166" s="11"/>
      <c r="G166" s="11"/>
      <c r="H166" s="11"/>
      <c r="I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spans="1:34" ht="13" x14ac:dyDescent="0.15">
      <c r="A167" s="11"/>
      <c r="E167" s="11"/>
      <c r="F167" s="11"/>
      <c r="G167" s="11"/>
      <c r="H167" s="11"/>
      <c r="I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spans="1:34" ht="13" x14ac:dyDescent="0.15">
      <c r="A168" s="11"/>
      <c r="E168" s="11"/>
      <c r="F168" s="11"/>
      <c r="G168" s="11"/>
      <c r="H168" s="11"/>
      <c r="I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spans="1:34" ht="13" x14ac:dyDescent="0.15">
      <c r="A169" s="11"/>
      <c r="E169" s="11"/>
      <c r="F169" s="11"/>
      <c r="G169" s="11"/>
      <c r="H169" s="11"/>
      <c r="I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spans="1:34" ht="13" x14ac:dyDescent="0.15">
      <c r="A170" s="11"/>
      <c r="E170" s="11"/>
      <c r="F170" s="11"/>
      <c r="G170" s="11"/>
      <c r="H170" s="11"/>
      <c r="I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spans="1:34" ht="13" x14ac:dyDescent="0.15">
      <c r="A171" s="11"/>
      <c r="E171" s="11"/>
      <c r="F171" s="11"/>
      <c r="G171" s="11"/>
      <c r="H171" s="11"/>
      <c r="I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spans="1:34" ht="13" x14ac:dyDescent="0.15">
      <c r="A172" s="11"/>
      <c r="E172" s="11"/>
      <c r="F172" s="11"/>
      <c r="G172" s="11"/>
      <c r="H172" s="11"/>
      <c r="I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spans="1:34" ht="13" x14ac:dyDescent="0.15">
      <c r="A173" s="11"/>
      <c r="E173" s="11"/>
      <c r="F173" s="11"/>
      <c r="G173" s="11"/>
      <c r="H173" s="11"/>
      <c r="I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spans="1:34" ht="13" x14ac:dyDescent="0.15">
      <c r="A174" s="11"/>
      <c r="E174" s="11"/>
      <c r="F174" s="11"/>
      <c r="G174" s="11"/>
      <c r="H174" s="11"/>
      <c r="I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spans="1:34" ht="13" x14ac:dyDescent="0.15">
      <c r="A175" s="11"/>
      <c r="E175" s="11"/>
      <c r="F175" s="11"/>
      <c r="G175" s="11"/>
      <c r="H175" s="11"/>
      <c r="I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spans="1:34" ht="13" x14ac:dyDescent="0.15">
      <c r="A176" s="11"/>
      <c r="E176" s="11"/>
      <c r="F176" s="11"/>
      <c r="G176" s="11"/>
      <c r="H176" s="11"/>
      <c r="I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spans="1:34" ht="13" x14ac:dyDescent="0.15">
      <c r="A177" s="11"/>
      <c r="E177" s="11"/>
      <c r="F177" s="11"/>
      <c r="G177" s="11"/>
      <c r="H177" s="11"/>
      <c r="I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spans="1:34" ht="13" x14ac:dyDescent="0.15">
      <c r="A178" s="11"/>
      <c r="E178" s="11"/>
      <c r="F178" s="11"/>
      <c r="G178" s="11"/>
      <c r="H178" s="11"/>
      <c r="I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spans="1:34" ht="13" x14ac:dyDescent="0.15">
      <c r="A179" s="11"/>
      <c r="E179" s="11"/>
      <c r="F179" s="11"/>
      <c r="G179" s="11"/>
      <c r="H179" s="11"/>
      <c r="I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spans="1:34" ht="13" x14ac:dyDescent="0.15">
      <c r="A180" s="11"/>
      <c r="E180" s="11"/>
      <c r="F180" s="11"/>
      <c r="G180" s="11"/>
      <c r="H180" s="11"/>
      <c r="I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spans="1:34" ht="13" x14ac:dyDescent="0.15">
      <c r="A181" s="11"/>
      <c r="E181" s="11"/>
      <c r="F181" s="11"/>
      <c r="G181" s="11"/>
      <c r="H181" s="11"/>
      <c r="I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spans="1:34" ht="13" x14ac:dyDescent="0.15">
      <c r="A182" s="11"/>
      <c r="E182" s="11"/>
      <c r="F182" s="11"/>
      <c r="G182" s="11"/>
      <c r="H182" s="11"/>
      <c r="I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spans="1:34" ht="13" x14ac:dyDescent="0.15">
      <c r="A183" s="11"/>
      <c r="E183" s="11"/>
      <c r="F183" s="11"/>
      <c r="G183" s="11"/>
      <c r="H183" s="11"/>
      <c r="I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spans="1:34" ht="13" x14ac:dyDescent="0.15">
      <c r="A184" s="11"/>
      <c r="E184" s="11"/>
      <c r="F184" s="11"/>
      <c r="G184" s="11"/>
      <c r="H184" s="11"/>
      <c r="I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spans="1:34" ht="13" x14ac:dyDescent="0.15">
      <c r="A185" s="11"/>
      <c r="E185" s="11"/>
      <c r="F185" s="11"/>
      <c r="G185" s="11"/>
      <c r="H185" s="11"/>
      <c r="I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spans="1:34" ht="13" x14ac:dyDescent="0.15">
      <c r="A186" s="11"/>
      <c r="E186" s="11"/>
      <c r="F186" s="11"/>
      <c r="G186" s="11"/>
      <c r="H186" s="11"/>
      <c r="I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spans="1:34" ht="13" x14ac:dyDescent="0.15">
      <c r="A187" s="11"/>
      <c r="E187" s="11"/>
      <c r="F187" s="11"/>
      <c r="G187" s="11"/>
      <c r="H187" s="11"/>
      <c r="I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spans="1:34" ht="13" x14ac:dyDescent="0.15">
      <c r="A188" s="11"/>
      <c r="E188" s="11"/>
      <c r="F188" s="11"/>
      <c r="G188" s="11"/>
      <c r="H188" s="11"/>
      <c r="I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spans="1:34" ht="13" x14ac:dyDescent="0.15">
      <c r="A189" s="11"/>
      <c r="E189" s="11"/>
      <c r="F189" s="11"/>
      <c r="G189" s="11"/>
      <c r="H189" s="11"/>
      <c r="I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spans="1:34" ht="13" x14ac:dyDescent="0.15">
      <c r="A190" s="11"/>
      <c r="E190" s="11"/>
      <c r="F190" s="11"/>
      <c r="G190" s="11"/>
      <c r="H190" s="11"/>
      <c r="I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spans="1:34" ht="13" x14ac:dyDescent="0.15">
      <c r="A191" s="11"/>
      <c r="E191" s="11"/>
      <c r="F191" s="11"/>
      <c r="G191" s="11"/>
      <c r="H191" s="11"/>
      <c r="I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spans="1:34" ht="13" x14ac:dyDescent="0.15">
      <c r="A192" s="11"/>
      <c r="E192" s="11"/>
      <c r="F192" s="11"/>
      <c r="G192" s="11"/>
      <c r="H192" s="11"/>
      <c r="I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spans="1:34" ht="13" x14ac:dyDescent="0.15">
      <c r="A193" s="11"/>
      <c r="E193" s="11"/>
      <c r="F193" s="11"/>
      <c r="G193" s="11"/>
      <c r="H193" s="11"/>
      <c r="I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spans="1:34" ht="13" x14ac:dyDescent="0.15">
      <c r="A194" s="11"/>
      <c r="E194" s="11"/>
      <c r="F194" s="11"/>
      <c r="G194" s="11"/>
      <c r="H194" s="11"/>
      <c r="I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spans="1:34" ht="13" x14ac:dyDescent="0.15">
      <c r="A195" s="11"/>
      <c r="E195" s="11"/>
      <c r="F195" s="11"/>
      <c r="G195" s="11"/>
      <c r="H195" s="11"/>
      <c r="I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spans="1:34" ht="13" x14ac:dyDescent="0.15">
      <c r="A196" s="11"/>
      <c r="E196" s="11"/>
      <c r="F196" s="11"/>
      <c r="G196" s="11"/>
      <c r="H196" s="11"/>
      <c r="I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spans="1:34" ht="13" x14ac:dyDescent="0.15">
      <c r="A197" s="11"/>
      <c r="E197" s="11"/>
      <c r="F197" s="11"/>
      <c r="G197" s="11"/>
      <c r="H197" s="11"/>
      <c r="I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spans="1:34" ht="13" x14ac:dyDescent="0.15">
      <c r="A198" s="11"/>
      <c r="E198" s="11"/>
      <c r="F198" s="11"/>
      <c r="G198" s="11"/>
      <c r="H198" s="11"/>
      <c r="I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spans="1:34" ht="13" x14ac:dyDescent="0.15">
      <c r="A199" s="11"/>
      <c r="E199" s="11"/>
      <c r="F199" s="11"/>
      <c r="G199" s="11"/>
      <c r="H199" s="11"/>
      <c r="I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spans="1:34" ht="13" x14ac:dyDescent="0.15">
      <c r="A200" s="11"/>
      <c r="E200" s="11"/>
      <c r="F200" s="11"/>
      <c r="G200" s="11"/>
      <c r="H200" s="11"/>
      <c r="I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spans="1:34" ht="13" x14ac:dyDescent="0.15">
      <c r="A201" s="11"/>
      <c r="C201" s="11"/>
      <c r="D201" s="11"/>
      <c r="E201" s="11"/>
      <c r="F201" s="11"/>
      <c r="G201" s="11"/>
      <c r="H201" s="11"/>
      <c r="I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spans="1:34" ht="13" x14ac:dyDescent="0.15">
      <c r="A202" s="11"/>
      <c r="C202" s="11"/>
      <c r="D202" s="11"/>
      <c r="E202" s="11"/>
      <c r="F202" s="11"/>
      <c r="G202" s="11"/>
      <c r="H202" s="11"/>
      <c r="I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spans="1:34" ht="13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spans="1:34" ht="13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spans="1:34" ht="13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spans="1:34" ht="13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spans="1:34" ht="13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spans="1:34" ht="13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spans="1:34" ht="13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spans="1:34" ht="13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spans="1:34" ht="13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spans="1:34" ht="13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spans="1:34" ht="13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spans="1:34" ht="13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spans="1:34" ht="13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spans="1:34" ht="13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spans="1:34" ht="13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spans="1:34" ht="13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spans="1:34" ht="13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spans="1:34" ht="13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spans="1:34" ht="13" x14ac:dyDescent="0.15">
      <c r="A221" s="11"/>
      <c r="B221" s="11"/>
      <c r="C221" s="11"/>
      <c r="D221" s="11"/>
      <c r="E221" s="11"/>
      <c r="F221" s="11"/>
      <c r="G221" s="11"/>
      <c r="H221" s="11"/>
      <c r="I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spans="1:34" ht="13" x14ac:dyDescent="0.15">
      <c r="A222" s="11"/>
      <c r="B222" s="11"/>
      <c r="C222" s="11"/>
      <c r="D222" s="11"/>
      <c r="E222" s="11"/>
      <c r="F222" s="11"/>
      <c r="G222" s="11"/>
      <c r="H222" s="11"/>
      <c r="I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spans="1:34" ht="13" x14ac:dyDescent="0.15">
      <c r="A223" s="11"/>
      <c r="B223" s="11"/>
      <c r="C223" s="11"/>
      <c r="D223" s="11"/>
      <c r="E223" s="11"/>
      <c r="F223" s="11"/>
      <c r="G223" s="11"/>
      <c r="H223" s="11"/>
      <c r="I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spans="1:34" ht="13" x14ac:dyDescent="0.15">
      <c r="A224" s="11"/>
      <c r="B224" s="11"/>
      <c r="C224" s="11"/>
      <c r="D224" s="11"/>
      <c r="E224" s="11"/>
      <c r="F224" s="11"/>
      <c r="G224" s="11"/>
      <c r="H224" s="11"/>
      <c r="I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spans="1:34" ht="13" x14ac:dyDescent="0.15">
      <c r="A225" s="11"/>
      <c r="B225" s="11"/>
      <c r="C225" s="11"/>
      <c r="D225" s="11"/>
      <c r="E225" s="11"/>
      <c r="F225" s="11"/>
      <c r="G225" s="11"/>
      <c r="H225" s="11"/>
      <c r="I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spans="1:34" ht="13" x14ac:dyDescent="0.15">
      <c r="A226" s="11"/>
      <c r="B226" s="11"/>
      <c r="C226" s="11"/>
      <c r="D226" s="11"/>
      <c r="E226" s="11"/>
      <c r="F226" s="11"/>
      <c r="G226" s="11"/>
      <c r="H226" s="11"/>
      <c r="I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spans="1:34" ht="13" x14ac:dyDescent="0.15">
      <c r="A227" s="11"/>
      <c r="B227" s="11"/>
      <c r="C227" s="11"/>
      <c r="D227" s="11"/>
      <c r="E227" s="11"/>
      <c r="F227" s="11"/>
      <c r="G227" s="11"/>
      <c r="H227" s="11"/>
      <c r="I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spans="1:34" ht="13" x14ac:dyDescent="0.15">
      <c r="A228" s="11"/>
      <c r="B228" s="11"/>
      <c r="C228" s="11"/>
      <c r="D228" s="11"/>
      <c r="E228" s="11"/>
      <c r="F228" s="11"/>
      <c r="G228" s="11"/>
      <c r="H228" s="11"/>
      <c r="I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spans="1:34" ht="13" x14ac:dyDescent="0.15">
      <c r="A229" s="11"/>
      <c r="B229" s="11"/>
      <c r="C229" s="11"/>
      <c r="D229" s="11"/>
      <c r="E229" s="11"/>
      <c r="F229" s="11"/>
      <c r="G229" s="11"/>
      <c r="H229" s="11"/>
      <c r="I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spans="1:34" ht="13" x14ac:dyDescent="0.15">
      <c r="A230" s="11"/>
      <c r="B230" s="11"/>
      <c r="C230" s="11"/>
      <c r="D230" s="11"/>
      <c r="E230" s="11"/>
      <c r="F230" s="11"/>
      <c r="G230" s="11"/>
      <c r="H230" s="11"/>
      <c r="I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spans="1:34" ht="13" x14ac:dyDescent="0.15">
      <c r="A231" s="11"/>
      <c r="B231" s="11"/>
      <c r="C231" s="11"/>
      <c r="D231" s="11"/>
      <c r="E231" s="11"/>
      <c r="F231" s="11"/>
      <c r="G231" s="11"/>
      <c r="H231" s="11"/>
      <c r="I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spans="1:34" ht="13" x14ac:dyDescent="0.15">
      <c r="A232" s="11"/>
      <c r="B232" s="11"/>
      <c r="C232" s="11"/>
      <c r="D232" s="11"/>
      <c r="E232" s="11"/>
      <c r="F232" s="11"/>
      <c r="G232" s="11"/>
      <c r="H232" s="11"/>
      <c r="I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spans="1:34" ht="13" x14ac:dyDescent="0.15">
      <c r="A233" s="11"/>
      <c r="B233" s="11"/>
      <c r="C233" s="11"/>
      <c r="D233" s="11"/>
      <c r="E233" s="11"/>
      <c r="F233" s="11"/>
      <c r="G233" s="11"/>
      <c r="H233" s="11"/>
      <c r="I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spans="1:34" ht="13" x14ac:dyDescent="0.15">
      <c r="A234" s="11"/>
      <c r="B234" s="11"/>
      <c r="C234" s="11"/>
      <c r="D234" s="11"/>
      <c r="E234" s="11"/>
      <c r="F234" s="11"/>
      <c r="G234" s="11"/>
      <c r="H234" s="11"/>
      <c r="I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spans="1:34" ht="13" x14ac:dyDescent="0.15">
      <c r="A235" s="11"/>
      <c r="B235" s="11"/>
      <c r="C235" s="11"/>
      <c r="D235" s="11"/>
      <c r="E235" s="11"/>
      <c r="F235" s="11"/>
      <c r="G235" s="11"/>
      <c r="H235" s="11"/>
      <c r="I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spans="1:34" ht="13" x14ac:dyDescent="0.15">
      <c r="A236" s="11"/>
      <c r="B236" s="11"/>
      <c r="C236" s="11"/>
      <c r="D236" s="11"/>
      <c r="E236" s="11"/>
      <c r="F236" s="11"/>
      <c r="G236" s="11"/>
      <c r="H236" s="11"/>
      <c r="I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spans="1:34" ht="13" x14ac:dyDescent="0.15">
      <c r="A237" s="11"/>
      <c r="B237" s="11"/>
      <c r="C237" s="11"/>
      <c r="D237" s="11"/>
      <c r="E237" s="11"/>
      <c r="F237" s="11"/>
      <c r="G237" s="11"/>
      <c r="H237" s="11"/>
      <c r="I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spans="1:34" ht="13" x14ac:dyDescent="0.15">
      <c r="A238" s="11"/>
      <c r="B238" s="11"/>
      <c r="C238" s="11"/>
      <c r="D238" s="11"/>
      <c r="E238" s="11"/>
      <c r="F238" s="11"/>
      <c r="G238" s="11"/>
      <c r="H238" s="11"/>
      <c r="I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spans="1:34" ht="13" x14ac:dyDescent="0.15">
      <c r="A239" s="11"/>
      <c r="B239" s="11"/>
      <c r="C239" s="11"/>
      <c r="D239" s="11"/>
      <c r="E239" s="11"/>
      <c r="F239" s="11"/>
      <c r="G239" s="11"/>
      <c r="H239" s="11"/>
      <c r="I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spans="1:34" ht="13" x14ac:dyDescent="0.15">
      <c r="A240" s="11"/>
      <c r="B240" s="11"/>
      <c r="C240" s="11"/>
      <c r="D240" s="11"/>
      <c r="E240" s="11"/>
      <c r="F240" s="11"/>
      <c r="G240" s="11"/>
      <c r="H240" s="11"/>
      <c r="I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spans="1:34" ht="13" x14ac:dyDescent="0.15">
      <c r="A241" s="11"/>
      <c r="B241" s="11"/>
      <c r="C241" s="11"/>
      <c r="D241" s="11"/>
      <c r="E241" s="11"/>
      <c r="F241" s="11"/>
      <c r="G241" s="11"/>
      <c r="H241" s="11"/>
      <c r="I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spans="1:34" ht="13" x14ac:dyDescent="0.15">
      <c r="A242" s="11"/>
      <c r="B242" s="11"/>
      <c r="C242" s="11"/>
      <c r="D242" s="11"/>
      <c r="E242" s="11"/>
      <c r="F242" s="11"/>
      <c r="G242" s="11"/>
      <c r="H242" s="11"/>
      <c r="I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spans="1:34" ht="13" x14ac:dyDescent="0.15">
      <c r="A243" s="11"/>
      <c r="B243" s="11"/>
      <c r="C243" s="11"/>
      <c r="D243" s="11"/>
      <c r="E243" s="11"/>
      <c r="F243" s="11"/>
      <c r="G243" s="11"/>
      <c r="H243" s="11"/>
      <c r="I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spans="1:34" ht="13" x14ac:dyDescent="0.15">
      <c r="A244" s="11"/>
      <c r="B244" s="11"/>
      <c r="C244" s="11"/>
      <c r="D244" s="11"/>
      <c r="E244" s="11"/>
      <c r="F244" s="11"/>
      <c r="G244" s="11"/>
      <c r="H244" s="11"/>
      <c r="I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spans="1:34" ht="13" x14ac:dyDescent="0.15">
      <c r="A245" s="11"/>
      <c r="B245" s="11"/>
      <c r="C245" s="11"/>
      <c r="D245" s="11"/>
      <c r="E245" s="11"/>
      <c r="F245" s="11"/>
      <c r="G245" s="11"/>
      <c r="H245" s="11"/>
      <c r="I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spans="1:34" ht="13" x14ac:dyDescent="0.15">
      <c r="A246" s="11"/>
      <c r="B246" s="11"/>
      <c r="C246" s="11"/>
      <c r="D246" s="11"/>
      <c r="E246" s="11"/>
      <c r="F246" s="11"/>
      <c r="G246" s="11"/>
      <c r="H246" s="11"/>
      <c r="I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spans="1:34" ht="13" x14ac:dyDescent="0.15">
      <c r="A247" s="11"/>
      <c r="B247" s="11"/>
      <c r="C247" s="11"/>
      <c r="D247" s="11"/>
      <c r="E247" s="11"/>
      <c r="F247" s="11"/>
      <c r="G247" s="11"/>
      <c r="H247" s="11"/>
      <c r="I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spans="1:34" ht="13" x14ac:dyDescent="0.15">
      <c r="A248" s="11"/>
      <c r="B248" s="11"/>
      <c r="C248" s="11"/>
      <c r="D248" s="11"/>
      <c r="E248" s="11"/>
      <c r="F248" s="11"/>
      <c r="G248" s="11"/>
      <c r="H248" s="11"/>
      <c r="I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spans="1:34" ht="13" x14ac:dyDescent="0.15">
      <c r="A249" s="11"/>
      <c r="B249" s="11"/>
      <c r="C249" s="11"/>
      <c r="D249" s="11"/>
      <c r="E249" s="11"/>
      <c r="F249" s="11"/>
      <c r="G249" s="11"/>
      <c r="H249" s="11"/>
      <c r="I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spans="1:34" ht="13" x14ac:dyDescent="0.15">
      <c r="A250" s="11"/>
      <c r="B250" s="11"/>
      <c r="C250" s="11"/>
      <c r="D250" s="11"/>
      <c r="E250" s="11"/>
      <c r="F250" s="11"/>
      <c r="G250" s="11"/>
      <c r="H250" s="11"/>
      <c r="I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spans="1:34" ht="13" x14ac:dyDescent="0.15">
      <c r="A251" s="11"/>
      <c r="B251" s="11"/>
      <c r="C251" s="11"/>
      <c r="D251" s="11"/>
      <c r="E251" s="11"/>
      <c r="F251" s="11"/>
      <c r="G251" s="11"/>
      <c r="H251" s="11"/>
      <c r="I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spans="1:34" ht="13" x14ac:dyDescent="0.15">
      <c r="A252" s="11"/>
      <c r="B252" s="11"/>
      <c r="C252" s="11"/>
      <c r="D252" s="11"/>
      <c r="E252" s="11"/>
      <c r="F252" s="11"/>
      <c r="G252" s="11"/>
      <c r="H252" s="11"/>
      <c r="I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spans="1:34" ht="13" x14ac:dyDescent="0.15">
      <c r="A253" s="11"/>
      <c r="B253" s="11"/>
      <c r="C253" s="11"/>
      <c r="D253" s="11"/>
      <c r="E253" s="11"/>
      <c r="F253" s="11"/>
      <c r="G253" s="11"/>
      <c r="H253" s="11"/>
      <c r="I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spans="1:34" ht="13" x14ac:dyDescent="0.15">
      <c r="A254" s="11"/>
      <c r="B254" s="11"/>
      <c r="C254" s="11"/>
      <c r="D254" s="11"/>
      <c r="E254" s="11"/>
      <c r="F254" s="11"/>
      <c r="G254" s="11"/>
      <c r="H254" s="11"/>
      <c r="I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spans="1:34" ht="13" x14ac:dyDescent="0.15">
      <c r="A255" s="11"/>
      <c r="B255" s="11"/>
      <c r="C255" s="11"/>
      <c r="D255" s="11"/>
      <c r="E255" s="11"/>
      <c r="F255" s="11"/>
      <c r="G255" s="11"/>
      <c r="H255" s="11"/>
      <c r="I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spans="1:34" ht="13" x14ac:dyDescent="0.15">
      <c r="A256" s="11"/>
      <c r="B256" s="11"/>
      <c r="C256" s="11"/>
      <c r="D256" s="11"/>
      <c r="E256" s="11"/>
      <c r="F256" s="11"/>
      <c r="G256" s="11"/>
      <c r="H256" s="11"/>
      <c r="I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spans="1:34" ht="13" x14ac:dyDescent="0.15">
      <c r="A257" s="11"/>
      <c r="B257" s="11"/>
      <c r="C257" s="11"/>
      <c r="D257" s="11"/>
      <c r="E257" s="11"/>
      <c r="F257" s="11"/>
      <c r="G257" s="11"/>
      <c r="H257" s="11"/>
      <c r="I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spans="1:34" ht="13" x14ac:dyDescent="0.15">
      <c r="A258" s="11"/>
      <c r="B258" s="11"/>
      <c r="C258" s="11"/>
      <c r="D258" s="11"/>
      <c r="E258" s="11"/>
      <c r="F258" s="11"/>
      <c r="G258" s="11"/>
      <c r="H258" s="11"/>
      <c r="I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spans="1:34" ht="13" x14ac:dyDescent="0.15">
      <c r="A259" s="11"/>
      <c r="B259" s="11"/>
      <c r="C259" s="11"/>
      <c r="D259" s="11"/>
      <c r="E259" s="11"/>
      <c r="F259" s="11"/>
      <c r="G259" s="11"/>
      <c r="H259" s="11"/>
      <c r="I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spans="1:34" ht="13" x14ac:dyDescent="0.15">
      <c r="A260" s="11"/>
      <c r="B260" s="11"/>
      <c r="C260" s="11"/>
      <c r="D260" s="11"/>
      <c r="E260" s="11"/>
      <c r="F260" s="11"/>
      <c r="G260" s="11"/>
      <c r="H260" s="11"/>
      <c r="I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spans="1:34" ht="13" x14ac:dyDescent="0.15">
      <c r="A261" s="11"/>
      <c r="B261" s="11"/>
      <c r="C261" s="11"/>
      <c r="D261" s="11"/>
      <c r="E261" s="11"/>
      <c r="F261" s="11"/>
      <c r="G261" s="11"/>
      <c r="H261" s="11"/>
      <c r="I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spans="1:34" ht="13" x14ac:dyDescent="0.15">
      <c r="A262" s="11"/>
      <c r="B262" s="11"/>
      <c r="C262" s="11"/>
      <c r="D262" s="11"/>
      <c r="E262" s="11"/>
      <c r="F262" s="11"/>
      <c r="G262" s="11"/>
      <c r="H262" s="11"/>
      <c r="I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spans="1:34" ht="13" x14ac:dyDescent="0.15">
      <c r="A263" s="11"/>
      <c r="B263" s="11"/>
      <c r="C263" s="11"/>
      <c r="D263" s="11"/>
      <c r="E263" s="11"/>
      <c r="F263" s="11"/>
      <c r="G263" s="11"/>
      <c r="H263" s="11"/>
      <c r="I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spans="1:34" ht="13" x14ac:dyDescent="0.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spans="1:34" ht="13" x14ac:dyDescent="0.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spans="1:34" ht="13" x14ac:dyDescent="0.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spans="1:34" ht="13" x14ac:dyDescent="0.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spans="1:34" ht="13" x14ac:dyDescent="0.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spans="1:34" ht="13" x14ac:dyDescent="0.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spans="1:34" ht="13" x14ac:dyDescent="0.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spans="1:34" ht="13" x14ac:dyDescent="0.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spans="1:34" ht="13" x14ac:dyDescent="0.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spans="1:34" ht="13" x14ac:dyDescent="0.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spans="1:34" ht="13" x14ac:dyDescent="0.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spans="1:34" ht="13" x14ac:dyDescent="0.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spans="1:34" ht="13" x14ac:dyDescent="0.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spans="1:34" ht="13" x14ac:dyDescent="0.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spans="1:34" ht="13" x14ac:dyDescent="0.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spans="1:34" ht="13" x14ac:dyDescent="0.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spans="1:34" ht="13" x14ac:dyDescent="0.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spans="1:34" ht="13" x14ac:dyDescent="0.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spans="1:34" ht="13" x14ac:dyDescent="0.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spans="1:34" ht="13" x14ac:dyDescent="0.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spans="1:34" ht="13" x14ac:dyDescent="0.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spans="1:34" ht="13" x14ac:dyDescent="0.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spans="1:34" ht="13" x14ac:dyDescent="0.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 spans="1:34" ht="13" x14ac:dyDescent="0.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spans="1:34" ht="13" x14ac:dyDescent="0.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 spans="1:34" ht="13" x14ac:dyDescent="0.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 spans="1:34" ht="13" x14ac:dyDescent="0.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spans="1:34" ht="13" x14ac:dyDescent="0.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</row>
    <row r="292" spans="1:34" ht="13" x14ac:dyDescent="0.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</row>
    <row r="293" spans="1:34" ht="13" x14ac:dyDescent="0.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</row>
    <row r="294" spans="1:34" ht="13" x14ac:dyDescent="0.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</row>
    <row r="295" spans="1:34" ht="13" x14ac:dyDescent="0.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</row>
    <row r="296" spans="1:34" ht="13" x14ac:dyDescent="0.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</row>
    <row r="297" spans="1:34" ht="13" x14ac:dyDescent="0.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</row>
    <row r="298" spans="1:34" ht="13" x14ac:dyDescent="0.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</row>
    <row r="299" spans="1:34" ht="13" x14ac:dyDescent="0.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</row>
    <row r="300" spans="1:34" ht="13" x14ac:dyDescent="0.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</row>
    <row r="301" spans="1:34" ht="13" x14ac:dyDescent="0.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</row>
    <row r="302" spans="1:34" ht="13" x14ac:dyDescent="0.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</row>
    <row r="303" spans="1:34" ht="13" x14ac:dyDescent="0.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</row>
    <row r="304" spans="1:34" ht="13" x14ac:dyDescent="0.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spans="1:34" ht="13" x14ac:dyDescent="0.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spans="1:34" ht="13" x14ac:dyDescent="0.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spans="1:34" ht="13" x14ac:dyDescent="0.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spans="1:34" ht="13" x14ac:dyDescent="0.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pans="1:34" ht="13" x14ac:dyDescent="0.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</row>
    <row r="310" spans="1:34" ht="13" x14ac:dyDescent="0.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</row>
    <row r="311" spans="1:34" ht="13" x14ac:dyDescent="0.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</row>
    <row r="312" spans="1:34" ht="13" x14ac:dyDescent="0.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</row>
    <row r="313" spans="1:34" ht="13" x14ac:dyDescent="0.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</row>
    <row r="314" spans="1:34" ht="13" x14ac:dyDescent="0.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</row>
    <row r="315" spans="1:34" ht="13" x14ac:dyDescent="0.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</row>
    <row r="316" spans="1:34" ht="13" x14ac:dyDescent="0.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</row>
    <row r="317" spans="1:34" ht="13" x14ac:dyDescent="0.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</row>
    <row r="318" spans="1:34" ht="13" x14ac:dyDescent="0.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</row>
    <row r="319" spans="1:34" ht="13" x14ac:dyDescent="0.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</row>
    <row r="320" spans="1:34" ht="13" x14ac:dyDescent="0.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</row>
    <row r="321" spans="1:34" ht="13" x14ac:dyDescent="0.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</row>
    <row r="322" spans="1:34" ht="13" x14ac:dyDescent="0.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</row>
    <row r="323" spans="1:34" ht="13" x14ac:dyDescent="0.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</row>
    <row r="324" spans="1:34" ht="13" x14ac:dyDescent="0.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</row>
    <row r="325" spans="1:34" ht="13" x14ac:dyDescent="0.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</row>
    <row r="326" spans="1:34" ht="13" x14ac:dyDescent="0.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</row>
    <row r="327" spans="1:34" ht="13" x14ac:dyDescent="0.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</row>
    <row r="328" spans="1:34" ht="13" x14ac:dyDescent="0.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</row>
    <row r="329" spans="1:34" ht="13" x14ac:dyDescent="0.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</row>
    <row r="330" spans="1:34" ht="13" x14ac:dyDescent="0.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</row>
    <row r="331" spans="1:34" ht="13" x14ac:dyDescent="0.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</row>
    <row r="332" spans="1:34" ht="13" x14ac:dyDescent="0.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</row>
    <row r="333" spans="1:34" ht="13" x14ac:dyDescent="0.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</row>
    <row r="334" spans="1:34" ht="13" x14ac:dyDescent="0.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</row>
    <row r="335" spans="1:34" ht="13" x14ac:dyDescent="0.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</row>
    <row r="336" spans="1:34" ht="13" x14ac:dyDescent="0.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</row>
    <row r="337" spans="1:34" ht="13" x14ac:dyDescent="0.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</row>
    <row r="338" spans="1:34" ht="13" x14ac:dyDescent="0.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</row>
    <row r="339" spans="1:34" ht="13" x14ac:dyDescent="0.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</row>
    <row r="340" spans="1:34" ht="13" x14ac:dyDescent="0.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</row>
    <row r="341" spans="1:34" ht="13" x14ac:dyDescent="0.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</row>
    <row r="342" spans="1:34" ht="13" x14ac:dyDescent="0.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</row>
    <row r="343" spans="1:34" ht="13" x14ac:dyDescent="0.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</row>
    <row r="344" spans="1:34" ht="13" x14ac:dyDescent="0.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</row>
    <row r="345" spans="1:34" ht="13" x14ac:dyDescent="0.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</row>
    <row r="346" spans="1:34" ht="13" x14ac:dyDescent="0.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</row>
    <row r="347" spans="1:34" ht="13" x14ac:dyDescent="0.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</row>
    <row r="348" spans="1:34" ht="13" x14ac:dyDescent="0.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</row>
    <row r="349" spans="1:34" ht="13" x14ac:dyDescent="0.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</row>
    <row r="350" spans="1:34" ht="13" x14ac:dyDescent="0.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</row>
    <row r="351" spans="1:34" ht="13" x14ac:dyDescent="0.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</row>
    <row r="352" spans="1:34" ht="13" x14ac:dyDescent="0.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</row>
    <row r="353" spans="1:34" ht="13" x14ac:dyDescent="0.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spans="1:34" ht="13" x14ac:dyDescent="0.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spans="1:34" ht="13" x14ac:dyDescent="0.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spans="1:34" ht="13" x14ac:dyDescent="0.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spans="1:34" ht="13" x14ac:dyDescent="0.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 spans="1:34" ht="13" x14ac:dyDescent="0.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spans="1:34" ht="13" x14ac:dyDescent="0.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spans="1:34" ht="13" x14ac:dyDescent="0.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spans="1:34" ht="13" x14ac:dyDescent="0.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spans="1:34" ht="13" x14ac:dyDescent="0.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 spans="1:34" ht="13" x14ac:dyDescent="0.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spans="1:34" ht="13" x14ac:dyDescent="0.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 spans="1:34" ht="13" x14ac:dyDescent="0.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 spans="1:34" ht="13" x14ac:dyDescent="0.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spans="1:34" ht="13" x14ac:dyDescent="0.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spans="1:34" ht="13" x14ac:dyDescent="0.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 spans="1:34" ht="13" x14ac:dyDescent="0.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 spans="1:34" ht="13" x14ac:dyDescent="0.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 spans="1:34" ht="13" x14ac:dyDescent="0.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 spans="1:34" ht="13" x14ac:dyDescent="0.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spans="1:34" ht="13" x14ac:dyDescent="0.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spans="1:34" ht="13" x14ac:dyDescent="0.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spans="1:34" ht="13" x14ac:dyDescent="0.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spans="1:34" ht="13" x14ac:dyDescent="0.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 spans="1:34" ht="13" x14ac:dyDescent="0.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spans="1:34" ht="13" x14ac:dyDescent="0.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 spans="1:34" ht="13" x14ac:dyDescent="0.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spans="1:34" ht="13" x14ac:dyDescent="0.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spans="1:34" ht="13" x14ac:dyDescent="0.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spans="1:34" ht="13" x14ac:dyDescent="0.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spans="1:34" ht="13" x14ac:dyDescent="0.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spans="1:34" ht="13" x14ac:dyDescent="0.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 spans="1:34" ht="13" x14ac:dyDescent="0.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spans="1:34" ht="13" x14ac:dyDescent="0.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spans="1:34" ht="13" x14ac:dyDescent="0.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 spans="1:34" ht="13" x14ac:dyDescent="0.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spans="1:34" ht="13" x14ac:dyDescent="0.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spans="1:34" ht="13" x14ac:dyDescent="0.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spans="1:34" ht="13" x14ac:dyDescent="0.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 spans="1:34" ht="13" x14ac:dyDescent="0.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spans="1:34" ht="13" x14ac:dyDescent="0.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spans="1:34" ht="13" x14ac:dyDescent="0.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 spans="1:34" ht="13" x14ac:dyDescent="0.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 spans="1:34" ht="13" x14ac:dyDescent="0.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 spans="1:34" ht="13" x14ac:dyDescent="0.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 spans="1:34" ht="13" x14ac:dyDescent="0.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 spans="1:34" ht="13" x14ac:dyDescent="0.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spans="1:34" ht="13" x14ac:dyDescent="0.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 spans="1:34" ht="13" x14ac:dyDescent="0.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spans="1:34" ht="13" x14ac:dyDescent="0.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spans="1:34" ht="13" x14ac:dyDescent="0.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spans="1:34" ht="13" x14ac:dyDescent="0.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spans="1:34" ht="13" x14ac:dyDescent="0.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spans="1:34" ht="13" x14ac:dyDescent="0.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 spans="1:34" ht="13" x14ac:dyDescent="0.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 spans="1:34" ht="13" x14ac:dyDescent="0.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spans="1:34" ht="13" x14ac:dyDescent="0.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 spans="1:34" ht="13" x14ac:dyDescent="0.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 spans="1:34" ht="13" x14ac:dyDescent="0.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spans="1:34" ht="13" x14ac:dyDescent="0.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 spans="1:34" ht="13" x14ac:dyDescent="0.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spans="1:34" ht="13" x14ac:dyDescent="0.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spans="1:34" ht="13" x14ac:dyDescent="0.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 spans="1:34" ht="13" x14ac:dyDescent="0.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</row>
    <row r="417" spans="1:34" ht="13" x14ac:dyDescent="0.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</row>
    <row r="418" spans="1:34" ht="13" x14ac:dyDescent="0.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 spans="1:34" ht="13" x14ac:dyDescent="0.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 spans="1:34" ht="13" x14ac:dyDescent="0.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spans="1:34" ht="13" x14ac:dyDescent="0.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spans="1:34" ht="13" x14ac:dyDescent="0.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spans="1:34" ht="13" x14ac:dyDescent="0.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spans="1:34" ht="13" x14ac:dyDescent="0.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spans="1:34" ht="13" x14ac:dyDescent="0.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spans="1:34" ht="13" x14ac:dyDescent="0.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spans="1:34" ht="13" x14ac:dyDescent="0.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spans="1:34" ht="13" x14ac:dyDescent="0.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spans="1:34" ht="13" x14ac:dyDescent="0.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 spans="1:34" ht="13" x14ac:dyDescent="0.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spans="1:34" ht="13" x14ac:dyDescent="0.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 spans="1:34" ht="13" x14ac:dyDescent="0.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spans="1:34" ht="13" x14ac:dyDescent="0.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spans="1:34" ht="13" x14ac:dyDescent="0.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spans="1:34" ht="13" x14ac:dyDescent="0.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 spans="1:34" ht="13" x14ac:dyDescent="0.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 spans="1:34" ht="13" x14ac:dyDescent="0.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 spans="1:34" ht="13" x14ac:dyDescent="0.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 spans="1:34" ht="13" x14ac:dyDescent="0.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spans="1:34" ht="13" x14ac:dyDescent="0.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spans="1:34" ht="13" x14ac:dyDescent="0.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spans="1:34" ht="13" x14ac:dyDescent="0.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spans="1:34" ht="13" x14ac:dyDescent="0.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 spans="1:34" ht="13" x14ac:dyDescent="0.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spans="1:34" ht="13" x14ac:dyDescent="0.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spans="1:34" ht="13" x14ac:dyDescent="0.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spans="1:34" ht="13" x14ac:dyDescent="0.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 spans="1:34" ht="13" x14ac:dyDescent="0.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spans="1:34" ht="13" x14ac:dyDescent="0.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 spans="1:34" ht="13" x14ac:dyDescent="0.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spans="1:34" ht="13" x14ac:dyDescent="0.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 spans="1:34" ht="13" x14ac:dyDescent="0.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 spans="1:34" ht="13" x14ac:dyDescent="0.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 spans="1:34" ht="13" x14ac:dyDescent="0.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spans="1:34" ht="13" x14ac:dyDescent="0.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 spans="1:34" ht="13" x14ac:dyDescent="0.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 spans="1:34" ht="13" x14ac:dyDescent="0.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 spans="1:34" ht="13" x14ac:dyDescent="0.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 spans="1:34" ht="13" x14ac:dyDescent="0.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 spans="1:34" ht="13" x14ac:dyDescent="0.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spans="1:34" ht="13" x14ac:dyDescent="0.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spans="1:34" ht="13" x14ac:dyDescent="0.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 spans="1:34" ht="13" x14ac:dyDescent="0.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spans="1:34" ht="13" x14ac:dyDescent="0.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spans="1:34" ht="13" x14ac:dyDescent="0.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 spans="1:34" ht="13" x14ac:dyDescent="0.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spans="1:34" ht="13" x14ac:dyDescent="0.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spans="1:34" ht="13" x14ac:dyDescent="0.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 spans="1:34" ht="13" x14ac:dyDescent="0.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 spans="1:34" ht="13" x14ac:dyDescent="0.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spans="1:34" ht="13" x14ac:dyDescent="0.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 spans="1:34" ht="13" x14ac:dyDescent="0.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  <row r="473" spans="1:34" ht="13" x14ac:dyDescent="0.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 spans="1:34" ht="13" x14ac:dyDescent="0.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</row>
    <row r="475" spans="1:34" ht="13" x14ac:dyDescent="0.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 spans="1:34" ht="13" x14ac:dyDescent="0.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</row>
    <row r="477" spans="1:34" ht="13" x14ac:dyDescent="0.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 spans="1:34" ht="13" x14ac:dyDescent="0.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</row>
    <row r="479" spans="1:34" ht="13" x14ac:dyDescent="0.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</row>
    <row r="480" spans="1:34" ht="13" x14ac:dyDescent="0.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</row>
    <row r="481" spans="1:34" ht="13" x14ac:dyDescent="0.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 spans="1:34" ht="13" x14ac:dyDescent="0.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 spans="1:34" ht="13" x14ac:dyDescent="0.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 spans="1:34" ht="13" x14ac:dyDescent="0.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 spans="1:34" ht="13" x14ac:dyDescent="0.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</row>
    <row r="486" spans="1:34" ht="13" x14ac:dyDescent="0.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</row>
    <row r="487" spans="1:34" ht="13" x14ac:dyDescent="0.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 spans="1:34" ht="13" x14ac:dyDescent="0.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 spans="1:34" ht="13" x14ac:dyDescent="0.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 spans="1:34" ht="13" x14ac:dyDescent="0.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 spans="1:34" ht="13" x14ac:dyDescent="0.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 spans="1:34" ht="13" x14ac:dyDescent="0.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 spans="1:34" ht="13" x14ac:dyDescent="0.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 spans="1:34" ht="13" x14ac:dyDescent="0.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</row>
    <row r="495" spans="1:34" ht="13" x14ac:dyDescent="0.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 spans="1:34" ht="13" x14ac:dyDescent="0.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 spans="1:34" ht="13" x14ac:dyDescent="0.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 spans="1:34" ht="13" x14ac:dyDescent="0.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 spans="1:34" ht="13" x14ac:dyDescent="0.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 spans="1:34" ht="13" x14ac:dyDescent="0.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 spans="1:34" ht="13" x14ac:dyDescent="0.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 spans="1:34" ht="13" x14ac:dyDescent="0.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 spans="1:34" ht="13" x14ac:dyDescent="0.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 spans="1:34" ht="13" x14ac:dyDescent="0.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 spans="1:34" ht="13" x14ac:dyDescent="0.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 spans="1:34" ht="13" x14ac:dyDescent="0.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 spans="1:34" ht="13" x14ac:dyDescent="0.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 spans="1:34" ht="13" x14ac:dyDescent="0.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 spans="1:34" ht="13" x14ac:dyDescent="0.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 spans="1:34" ht="13" x14ac:dyDescent="0.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 spans="1:34" ht="13" x14ac:dyDescent="0.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 spans="1:34" ht="13" x14ac:dyDescent="0.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 spans="1:34" ht="13" x14ac:dyDescent="0.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 spans="1:34" ht="13" x14ac:dyDescent="0.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 spans="1:34" ht="13" x14ac:dyDescent="0.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 spans="1:34" ht="13" x14ac:dyDescent="0.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</row>
    <row r="517" spans="1:34" ht="13" x14ac:dyDescent="0.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 spans="1:34" ht="13" x14ac:dyDescent="0.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 spans="1:34" ht="13" x14ac:dyDescent="0.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 spans="1:34" ht="13" x14ac:dyDescent="0.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</row>
    <row r="521" spans="1:34" ht="13" x14ac:dyDescent="0.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</row>
    <row r="522" spans="1:34" ht="13" x14ac:dyDescent="0.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</row>
    <row r="523" spans="1:34" ht="13" x14ac:dyDescent="0.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 spans="1:34" ht="13" x14ac:dyDescent="0.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</row>
    <row r="525" spans="1:34" ht="13" x14ac:dyDescent="0.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 spans="1:34" ht="13" x14ac:dyDescent="0.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 spans="1:34" ht="13" x14ac:dyDescent="0.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 spans="1:34" ht="13" x14ac:dyDescent="0.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 spans="1:34" ht="13" x14ac:dyDescent="0.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</row>
    <row r="530" spans="1:34" ht="13" x14ac:dyDescent="0.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</row>
    <row r="531" spans="1:34" ht="13" x14ac:dyDescent="0.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</row>
    <row r="532" spans="1:34" ht="13" x14ac:dyDescent="0.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</row>
    <row r="533" spans="1:34" ht="13" x14ac:dyDescent="0.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</row>
    <row r="534" spans="1:34" ht="13" x14ac:dyDescent="0.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</row>
    <row r="535" spans="1:34" ht="13" x14ac:dyDescent="0.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</row>
    <row r="536" spans="1:34" ht="13" x14ac:dyDescent="0.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 spans="1:34" ht="13" x14ac:dyDescent="0.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</row>
    <row r="538" spans="1:34" ht="13" x14ac:dyDescent="0.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</row>
    <row r="539" spans="1:34" ht="13" x14ac:dyDescent="0.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</row>
    <row r="540" spans="1:34" ht="13" x14ac:dyDescent="0.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</row>
    <row r="541" spans="1:34" ht="13" x14ac:dyDescent="0.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</row>
    <row r="542" spans="1:34" ht="13" x14ac:dyDescent="0.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</row>
    <row r="543" spans="1:34" ht="13" x14ac:dyDescent="0.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</row>
    <row r="544" spans="1:34" ht="13" x14ac:dyDescent="0.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</row>
    <row r="545" spans="1:34" ht="13" x14ac:dyDescent="0.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</row>
    <row r="546" spans="1:34" ht="13" x14ac:dyDescent="0.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</row>
    <row r="547" spans="1:34" ht="13" x14ac:dyDescent="0.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</row>
    <row r="548" spans="1:34" ht="13" x14ac:dyDescent="0.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</row>
    <row r="549" spans="1:34" ht="13" x14ac:dyDescent="0.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</row>
    <row r="550" spans="1:34" ht="13" x14ac:dyDescent="0.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 spans="1:34" ht="13" x14ac:dyDescent="0.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 spans="1:34" ht="13" x14ac:dyDescent="0.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 spans="1:34" ht="13" x14ac:dyDescent="0.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</row>
    <row r="554" spans="1:34" ht="13" x14ac:dyDescent="0.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</row>
    <row r="555" spans="1:34" ht="13" x14ac:dyDescent="0.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 spans="1:34" ht="13" x14ac:dyDescent="0.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 spans="1:34" ht="13" x14ac:dyDescent="0.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 spans="1:34" ht="13" x14ac:dyDescent="0.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 spans="1:34" ht="13" x14ac:dyDescent="0.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 spans="1:34" ht="13" x14ac:dyDescent="0.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</row>
    <row r="561" spans="1:34" ht="13" x14ac:dyDescent="0.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</row>
    <row r="562" spans="1:34" ht="13" x14ac:dyDescent="0.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 spans="1:34" ht="13" x14ac:dyDescent="0.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 spans="1:34" ht="13" x14ac:dyDescent="0.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 spans="1:34" ht="13" x14ac:dyDescent="0.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 spans="1:34" ht="13" x14ac:dyDescent="0.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 spans="1:34" ht="13" x14ac:dyDescent="0.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 spans="1:34" ht="13" x14ac:dyDescent="0.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</row>
    <row r="569" spans="1:34" ht="13" x14ac:dyDescent="0.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 spans="1:34" ht="13" x14ac:dyDescent="0.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</row>
    <row r="571" spans="1:34" ht="13" x14ac:dyDescent="0.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 spans="1:34" ht="13" x14ac:dyDescent="0.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</row>
    <row r="573" spans="1:34" ht="13" x14ac:dyDescent="0.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</row>
    <row r="574" spans="1:34" ht="13" x14ac:dyDescent="0.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</row>
    <row r="575" spans="1:34" ht="13" x14ac:dyDescent="0.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 spans="1:34" ht="13" x14ac:dyDescent="0.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</row>
    <row r="577" spans="1:34" ht="13" x14ac:dyDescent="0.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</row>
    <row r="578" spans="1:34" ht="13" x14ac:dyDescent="0.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 spans="1:34" ht="13" x14ac:dyDescent="0.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 spans="1:34" ht="13" x14ac:dyDescent="0.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 spans="1:34" ht="13" x14ac:dyDescent="0.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 spans="1:34" ht="13" x14ac:dyDescent="0.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 spans="1:34" ht="13" x14ac:dyDescent="0.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</row>
    <row r="584" spans="1:34" ht="13" x14ac:dyDescent="0.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 spans="1:34" ht="13" x14ac:dyDescent="0.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 spans="1:34" ht="13" x14ac:dyDescent="0.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 spans="1:34" ht="13" x14ac:dyDescent="0.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 spans="1:34" ht="13" x14ac:dyDescent="0.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 spans="1:34" ht="13" x14ac:dyDescent="0.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 spans="1:34" ht="13" x14ac:dyDescent="0.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 spans="1:34" ht="13" x14ac:dyDescent="0.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</row>
    <row r="592" spans="1:34" ht="13" x14ac:dyDescent="0.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 spans="1:34" ht="13" x14ac:dyDescent="0.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</row>
    <row r="594" spans="1:34" ht="13" x14ac:dyDescent="0.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</row>
    <row r="595" spans="1:34" ht="13" x14ac:dyDescent="0.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</row>
    <row r="596" spans="1:34" ht="13" x14ac:dyDescent="0.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 spans="1:34" ht="13" x14ac:dyDescent="0.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</row>
    <row r="598" spans="1:34" ht="13" x14ac:dyDescent="0.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</row>
    <row r="599" spans="1:34" ht="13" x14ac:dyDescent="0.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</row>
    <row r="600" spans="1:34" ht="13" x14ac:dyDescent="0.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 spans="1:34" ht="13" x14ac:dyDescent="0.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</row>
    <row r="602" spans="1:34" ht="13" x14ac:dyDescent="0.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 spans="1:34" ht="13" x14ac:dyDescent="0.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</row>
    <row r="604" spans="1:34" ht="13" x14ac:dyDescent="0.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</row>
    <row r="605" spans="1:34" ht="13" x14ac:dyDescent="0.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</row>
    <row r="606" spans="1:34" ht="13" x14ac:dyDescent="0.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 spans="1:34" ht="13" x14ac:dyDescent="0.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 spans="1:34" ht="13" x14ac:dyDescent="0.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 spans="1:34" ht="13" x14ac:dyDescent="0.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 spans="1:34" ht="13" x14ac:dyDescent="0.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</row>
    <row r="611" spans="1:34" ht="13" x14ac:dyDescent="0.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</row>
    <row r="612" spans="1:34" ht="13" x14ac:dyDescent="0.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 spans="1:34" ht="13" x14ac:dyDescent="0.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</row>
    <row r="614" spans="1:34" ht="13" x14ac:dyDescent="0.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 spans="1:34" ht="13" x14ac:dyDescent="0.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</row>
    <row r="616" spans="1:34" ht="13" x14ac:dyDescent="0.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</row>
    <row r="617" spans="1:34" ht="13" x14ac:dyDescent="0.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</row>
    <row r="618" spans="1:34" ht="13" x14ac:dyDescent="0.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</row>
    <row r="619" spans="1:34" ht="13" x14ac:dyDescent="0.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 spans="1:34" ht="13" x14ac:dyDescent="0.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</row>
    <row r="621" spans="1:34" ht="13" x14ac:dyDescent="0.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 spans="1:34" ht="13" x14ac:dyDescent="0.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 spans="1:34" ht="13" x14ac:dyDescent="0.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 spans="1:34" ht="13" x14ac:dyDescent="0.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</row>
    <row r="625" spans="1:34" ht="13" x14ac:dyDescent="0.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</row>
    <row r="626" spans="1:34" ht="13" x14ac:dyDescent="0.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</row>
    <row r="627" spans="1:34" ht="13" x14ac:dyDescent="0.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 spans="1:34" ht="13" x14ac:dyDescent="0.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 spans="1:34" ht="13" x14ac:dyDescent="0.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</row>
    <row r="630" spans="1:34" ht="13" x14ac:dyDescent="0.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</row>
    <row r="631" spans="1:34" ht="13" x14ac:dyDescent="0.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 spans="1:34" ht="13" x14ac:dyDescent="0.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</row>
    <row r="633" spans="1:34" ht="13" x14ac:dyDescent="0.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</row>
    <row r="634" spans="1:34" ht="13" x14ac:dyDescent="0.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 spans="1:34" ht="13" x14ac:dyDescent="0.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 spans="1:34" ht="13" x14ac:dyDescent="0.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</row>
    <row r="637" spans="1:34" ht="13" x14ac:dyDescent="0.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 spans="1:34" ht="13" x14ac:dyDescent="0.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 spans="1:34" ht="13" x14ac:dyDescent="0.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spans="1:34" ht="13" x14ac:dyDescent="0.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spans="1:34" ht="13" x14ac:dyDescent="0.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spans="1:34" ht="13" x14ac:dyDescent="0.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spans="1:34" ht="13" x14ac:dyDescent="0.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spans="1:34" ht="13" x14ac:dyDescent="0.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spans="1:34" ht="13" x14ac:dyDescent="0.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spans="1:34" ht="13" x14ac:dyDescent="0.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</row>
    <row r="647" spans="1:34" ht="13" x14ac:dyDescent="0.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spans="1:34" ht="13" x14ac:dyDescent="0.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</row>
    <row r="649" spans="1:34" ht="13" x14ac:dyDescent="0.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</row>
    <row r="650" spans="1:34" ht="13" x14ac:dyDescent="0.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</row>
    <row r="651" spans="1:34" ht="13" x14ac:dyDescent="0.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</row>
    <row r="652" spans="1:34" ht="13" x14ac:dyDescent="0.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 spans="1:34" ht="13" x14ac:dyDescent="0.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 spans="1:34" ht="13" x14ac:dyDescent="0.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 spans="1:34" ht="13" x14ac:dyDescent="0.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 spans="1:34" ht="13" x14ac:dyDescent="0.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 spans="1:34" ht="13" x14ac:dyDescent="0.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spans="1:34" ht="13" x14ac:dyDescent="0.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 spans="1:34" ht="13" x14ac:dyDescent="0.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 spans="1:34" ht="13" x14ac:dyDescent="0.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 spans="1:34" ht="13" x14ac:dyDescent="0.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 spans="1:34" ht="13" x14ac:dyDescent="0.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 spans="1:34" ht="13" x14ac:dyDescent="0.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 spans="1:34" ht="13" x14ac:dyDescent="0.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 spans="1:34" ht="13" x14ac:dyDescent="0.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 spans="1:34" ht="13" x14ac:dyDescent="0.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 spans="1:34" ht="13" x14ac:dyDescent="0.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</row>
    <row r="668" spans="1:34" ht="13" x14ac:dyDescent="0.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</row>
    <row r="669" spans="1:34" ht="13" x14ac:dyDescent="0.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 spans="1:34" ht="13" x14ac:dyDescent="0.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 spans="1:34" ht="13" x14ac:dyDescent="0.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 spans="1:34" ht="13" x14ac:dyDescent="0.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 spans="1:34" ht="13" x14ac:dyDescent="0.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 spans="1:34" ht="13" x14ac:dyDescent="0.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 spans="1:34" ht="13" x14ac:dyDescent="0.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 spans="1:34" ht="13" x14ac:dyDescent="0.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</row>
    <row r="677" spans="1:34" ht="13" x14ac:dyDescent="0.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</row>
    <row r="678" spans="1:34" ht="13" x14ac:dyDescent="0.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 spans="1:34" ht="13" x14ac:dyDescent="0.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</row>
    <row r="680" spans="1:34" ht="13" x14ac:dyDescent="0.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 spans="1:34" ht="13" x14ac:dyDescent="0.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 spans="1:34" ht="13" x14ac:dyDescent="0.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</row>
    <row r="683" spans="1:34" ht="13" x14ac:dyDescent="0.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</row>
    <row r="684" spans="1:34" ht="13" x14ac:dyDescent="0.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</row>
    <row r="685" spans="1:34" ht="13" x14ac:dyDescent="0.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spans="1:34" ht="13" x14ac:dyDescent="0.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spans="1:34" ht="13" x14ac:dyDescent="0.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spans="1:34" ht="13" x14ac:dyDescent="0.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spans="1:34" ht="13" x14ac:dyDescent="0.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spans="1:34" ht="13" x14ac:dyDescent="0.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 spans="1:34" ht="13" x14ac:dyDescent="0.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 spans="1:34" ht="13" x14ac:dyDescent="0.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</row>
    <row r="693" spans="1:34" ht="13" x14ac:dyDescent="0.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</row>
    <row r="694" spans="1:34" ht="13" x14ac:dyDescent="0.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 spans="1:34" ht="13" x14ac:dyDescent="0.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 spans="1:34" ht="13" x14ac:dyDescent="0.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</row>
    <row r="697" spans="1:34" ht="13" x14ac:dyDescent="0.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 spans="1:34" ht="13" x14ac:dyDescent="0.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 spans="1:34" ht="13" x14ac:dyDescent="0.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 spans="1:34" ht="13" x14ac:dyDescent="0.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 spans="1:34" ht="13" x14ac:dyDescent="0.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 spans="1:34" ht="13" x14ac:dyDescent="0.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</row>
    <row r="703" spans="1:34" ht="13" x14ac:dyDescent="0.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 spans="1:34" ht="13" x14ac:dyDescent="0.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 spans="1:34" ht="13" x14ac:dyDescent="0.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</row>
    <row r="706" spans="1:34" ht="13" x14ac:dyDescent="0.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</row>
    <row r="707" spans="1:34" ht="13" x14ac:dyDescent="0.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 spans="1:34" ht="13" x14ac:dyDescent="0.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 spans="1:34" ht="13" x14ac:dyDescent="0.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spans="1:34" ht="13" x14ac:dyDescent="0.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</row>
    <row r="711" spans="1:34" ht="13" x14ac:dyDescent="0.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 spans="1:34" ht="13" x14ac:dyDescent="0.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 spans="1:34" ht="13" x14ac:dyDescent="0.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 spans="1:34" ht="13" x14ac:dyDescent="0.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</row>
    <row r="715" spans="1:34" ht="13" x14ac:dyDescent="0.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</row>
    <row r="716" spans="1:34" ht="13" x14ac:dyDescent="0.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</row>
    <row r="717" spans="1:34" ht="13" x14ac:dyDescent="0.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 spans="1:34" ht="13" x14ac:dyDescent="0.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</row>
    <row r="719" spans="1:34" ht="13" x14ac:dyDescent="0.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</row>
    <row r="720" spans="1:34" ht="13" x14ac:dyDescent="0.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</row>
    <row r="721" spans="1:34" ht="13" x14ac:dyDescent="0.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 spans="1:34" ht="13" x14ac:dyDescent="0.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</row>
    <row r="723" spans="1:34" ht="13" x14ac:dyDescent="0.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</row>
    <row r="724" spans="1:34" ht="13" x14ac:dyDescent="0.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 spans="1:34" ht="13" x14ac:dyDescent="0.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 spans="1:34" ht="13" x14ac:dyDescent="0.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 spans="1:34" ht="13" x14ac:dyDescent="0.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 spans="1:34" ht="13" x14ac:dyDescent="0.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</row>
    <row r="729" spans="1:34" ht="13" x14ac:dyDescent="0.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</row>
    <row r="730" spans="1:34" ht="13" x14ac:dyDescent="0.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 spans="1:34" ht="13" x14ac:dyDescent="0.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 spans="1:34" ht="13" x14ac:dyDescent="0.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</row>
    <row r="733" spans="1:34" ht="13" x14ac:dyDescent="0.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 spans="1:34" ht="13" x14ac:dyDescent="0.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 spans="1:34" ht="13" x14ac:dyDescent="0.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 spans="1:34" ht="13" x14ac:dyDescent="0.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 spans="1:34" ht="13" x14ac:dyDescent="0.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 spans="1:34" ht="13" x14ac:dyDescent="0.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 spans="1:34" ht="13" x14ac:dyDescent="0.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</row>
    <row r="740" spans="1:34" ht="13" x14ac:dyDescent="0.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</row>
    <row r="741" spans="1:34" ht="13" x14ac:dyDescent="0.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 spans="1:34" ht="13" x14ac:dyDescent="0.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</row>
    <row r="743" spans="1:34" ht="13" x14ac:dyDescent="0.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 spans="1:34" ht="13" x14ac:dyDescent="0.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 spans="1:34" ht="13" x14ac:dyDescent="0.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 spans="1:34" ht="13" x14ac:dyDescent="0.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 spans="1:34" ht="13" x14ac:dyDescent="0.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 spans="1:34" ht="13" x14ac:dyDescent="0.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 spans="1:34" ht="13" x14ac:dyDescent="0.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 spans="1:34" ht="13" x14ac:dyDescent="0.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 spans="1:34" ht="13" x14ac:dyDescent="0.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</row>
    <row r="752" spans="1:34" ht="13" x14ac:dyDescent="0.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</row>
    <row r="753" spans="1:34" ht="13" x14ac:dyDescent="0.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 spans="1:34" ht="13" x14ac:dyDescent="0.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 spans="1:34" ht="13" x14ac:dyDescent="0.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 spans="1:34" ht="13" x14ac:dyDescent="0.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 spans="1:34" ht="13" x14ac:dyDescent="0.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 spans="1:34" ht="13" x14ac:dyDescent="0.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 spans="1:34" ht="13" x14ac:dyDescent="0.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 spans="1:34" ht="13" x14ac:dyDescent="0.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 spans="1:34" ht="13" x14ac:dyDescent="0.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 spans="1:34" ht="13" x14ac:dyDescent="0.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 spans="1:34" ht="13" x14ac:dyDescent="0.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 spans="1:34" ht="13" x14ac:dyDescent="0.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 spans="1:34" ht="13" x14ac:dyDescent="0.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 spans="1:34" ht="13" x14ac:dyDescent="0.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</row>
    <row r="767" spans="1:34" ht="13" x14ac:dyDescent="0.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 spans="1:34" ht="13" x14ac:dyDescent="0.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 spans="1:34" ht="13" x14ac:dyDescent="0.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 spans="1:34" ht="13" x14ac:dyDescent="0.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</row>
    <row r="771" spans="1:34" ht="13" x14ac:dyDescent="0.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</row>
    <row r="772" spans="1:34" ht="13" x14ac:dyDescent="0.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 spans="1:34" ht="13" x14ac:dyDescent="0.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 spans="1:34" ht="13" x14ac:dyDescent="0.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</row>
    <row r="775" spans="1:34" ht="13" x14ac:dyDescent="0.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 spans="1:34" ht="13" x14ac:dyDescent="0.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 spans="1:34" ht="13" x14ac:dyDescent="0.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</row>
    <row r="778" spans="1:34" ht="13" x14ac:dyDescent="0.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 spans="1:34" ht="13" x14ac:dyDescent="0.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</row>
    <row r="780" spans="1:34" ht="13" x14ac:dyDescent="0.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</row>
    <row r="781" spans="1:34" ht="13" x14ac:dyDescent="0.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</row>
    <row r="782" spans="1:34" ht="13" x14ac:dyDescent="0.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</row>
    <row r="783" spans="1:34" ht="13" x14ac:dyDescent="0.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 spans="1:34" ht="13" x14ac:dyDescent="0.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</row>
    <row r="785" spans="1:34" ht="13" x14ac:dyDescent="0.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 spans="1:34" ht="13" x14ac:dyDescent="0.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 spans="1:34" ht="13" x14ac:dyDescent="0.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</row>
    <row r="788" spans="1:34" ht="13" x14ac:dyDescent="0.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</row>
    <row r="789" spans="1:34" ht="13" x14ac:dyDescent="0.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</row>
    <row r="790" spans="1:34" ht="13" x14ac:dyDescent="0.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 spans="1:34" ht="13" x14ac:dyDescent="0.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 spans="1:34" ht="13" x14ac:dyDescent="0.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 spans="1:34" ht="13" x14ac:dyDescent="0.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 spans="1:34" ht="13" x14ac:dyDescent="0.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</row>
    <row r="795" spans="1:34" ht="13" x14ac:dyDescent="0.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</row>
    <row r="796" spans="1:34" ht="13" x14ac:dyDescent="0.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</row>
    <row r="797" spans="1:34" ht="13" x14ac:dyDescent="0.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</row>
    <row r="798" spans="1:34" ht="13" x14ac:dyDescent="0.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 spans="1:34" ht="13" x14ac:dyDescent="0.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</row>
    <row r="800" spans="1:34" ht="13" x14ac:dyDescent="0.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 spans="1:34" ht="13" x14ac:dyDescent="0.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 spans="1:34" ht="13" x14ac:dyDescent="0.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 spans="1:34" ht="13" x14ac:dyDescent="0.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 spans="1:34" ht="13" x14ac:dyDescent="0.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 spans="1:34" ht="13" x14ac:dyDescent="0.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</row>
    <row r="806" spans="1:34" ht="13" x14ac:dyDescent="0.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</row>
    <row r="807" spans="1:34" ht="13" x14ac:dyDescent="0.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</row>
    <row r="808" spans="1:34" ht="13" x14ac:dyDescent="0.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 spans="1:34" ht="13" x14ac:dyDescent="0.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 spans="1:34" ht="13" x14ac:dyDescent="0.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 spans="1:34" ht="13" x14ac:dyDescent="0.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 spans="1:34" ht="13" x14ac:dyDescent="0.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</row>
    <row r="813" spans="1:34" ht="13" x14ac:dyDescent="0.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 spans="1:34" ht="13" x14ac:dyDescent="0.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 spans="1:34" ht="13" x14ac:dyDescent="0.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 spans="1:34" ht="13" x14ac:dyDescent="0.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</row>
    <row r="817" spans="1:34" ht="13" x14ac:dyDescent="0.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 spans="1:34" ht="13" x14ac:dyDescent="0.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 spans="1:34" ht="13" x14ac:dyDescent="0.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 spans="1:34" ht="13" x14ac:dyDescent="0.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 spans="1:34" ht="13" x14ac:dyDescent="0.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</row>
    <row r="822" spans="1:34" ht="13" x14ac:dyDescent="0.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spans="1:34" ht="13" x14ac:dyDescent="0.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spans="1:34" ht="13" x14ac:dyDescent="0.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spans="1:34" ht="13" x14ac:dyDescent="0.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spans="1:34" ht="13" x14ac:dyDescent="0.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spans="1:34" ht="13" x14ac:dyDescent="0.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spans="1:34" ht="13" x14ac:dyDescent="0.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spans="1:34" ht="13" x14ac:dyDescent="0.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spans="1:34" ht="13" x14ac:dyDescent="0.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</row>
    <row r="831" spans="1:34" ht="13" x14ac:dyDescent="0.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 spans="1:34" ht="13" x14ac:dyDescent="0.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</row>
    <row r="833" spans="1:34" ht="13" x14ac:dyDescent="0.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</row>
    <row r="834" spans="1:34" ht="13" x14ac:dyDescent="0.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</row>
    <row r="835" spans="1:34" ht="13" x14ac:dyDescent="0.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</row>
    <row r="836" spans="1:34" ht="13" x14ac:dyDescent="0.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 spans="1:34" ht="13" x14ac:dyDescent="0.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 spans="1:34" ht="13" x14ac:dyDescent="0.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</row>
    <row r="839" spans="1:34" ht="13" x14ac:dyDescent="0.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 spans="1:34" ht="13" x14ac:dyDescent="0.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 spans="1:34" ht="13" x14ac:dyDescent="0.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 spans="1:34" ht="13" x14ac:dyDescent="0.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 spans="1:34" ht="13" x14ac:dyDescent="0.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</row>
    <row r="844" spans="1:34" ht="13" x14ac:dyDescent="0.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</row>
    <row r="845" spans="1:34" ht="13" x14ac:dyDescent="0.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 spans="1:34" ht="13" x14ac:dyDescent="0.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 spans="1:34" ht="13" x14ac:dyDescent="0.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 spans="1:34" ht="13" x14ac:dyDescent="0.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 spans="1:34" ht="13" x14ac:dyDescent="0.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 spans="1:34" ht="13" x14ac:dyDescent="0.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 spans="1:34" ht="13" x14ac:dyDescent="0.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 spans="1:34" ht="13" x14ac:dyDescent="0.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</row>
    <row r="853" spans="1:34" ht="13" x14ac:dyDescent="0.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 spans="1:34" ht="13" x14ac:dyDescent="0.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</row>
    <row r="855" spans="1:34" ht="13" x14ac:dyDescent="0.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</row>
    <row r="856" spans="1:34" ht="13" x14ac:dyDescent="0.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</row>
    <row r="857" spans="1:34" ht="13" x14ac:dyDescent="0.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</row>
    <row r="858" spans="1:34" ht="13" x14ac:dyDescent="0.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</row>
    <row r="859" spans="1:34" ht="13" x14ac:dyDescent="0.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 spans="1:34" ht="13" x14ac:dyDescent="0.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 spans="1:34" ht="13" x14ac:dyDescent="0.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</row>
    <row r="862" spans="1:34" ht="13" x14ac:dyDescent="0.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</row>
    <row r="863" spans="1:34" ht="13" x14ac:dyDescent="0.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 spans="1:34" ht="13" x14ac:dyDescent="0.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 spans="1:34" ht="13" x14ac:dyDescent="0.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 spans="1:34" ht="13" x14ac:dyDescent="0.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</row>
    <row r="867" spans="1:34" ht="13" x14ac:dyDescent="0.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</row>
    <row r="868" spans="1:34" ht="13" x14ac:dyDescent="0.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</row>
    <row r="869" spans="1:34" ht="13" x14ac:dyDescent="0.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</row>
    <row r="870" spans="1:34" ht="13" x14ac:dyDescent="0.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</row>
    <row r="871" spans="1:34" ht="13" x14ac:dyDescent="0.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</row>
    <row r="872" spans="1:34" ht="13" x14ac:dyDescent="0.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</row>
    <row r="873" spans="1:34" ht="13" x14ac:dyDescent="0.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</row>
    <row r="874" spans="1:34" ht="13" x14ac:dyDescent="0.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</row>
    <row r="875" spans="1:34" ht="13" x14ac:dyDescent="0.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</row>
    <row r="876" spans="1:34" ht="13" x14ac:dyDescent="0.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</row>
    <row r="877" spans="1:34" ht="13" x14ac:dyDescent="0.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</row>
    <row r="878" spans="1:34" ht="13" x14ac:dyDescent="0.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</row>
    <row r="879" spans="1:34" ht="13" x14ac:dyDescent="0.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</row>
    <row r="880" spans="1:34" ht="13" x14ac:dyDescent="0.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</row>
    <row r="881" spans="1:34" ht="13" x14ac:dyDescent="0.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</row>
    <row r="882" spans="1:34" ht="13" x14ac:dyDescent="0.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</row>
    <row r="883" spans="1:34" ht="13" x14ac:dyDescent="0.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</row>
    <row r="884" spans="1:34" ht="13" x14ac:dyDescent="0.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</row>
    <row r="885" spans="1:34" ht="13" x14ac:dyDescent="0.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</row>
    <row r="886" spans="1:34" ht="13" x14ac:dyDescent="0.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</row>
    <row r="887" spans="1:34" ht="13" x14ac:dyDescent="0.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</row>
    <row r="888" spans="1:34" ht="13" x14ac:dyDescent="0.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</row>
    <row r="889" spans="1:34" ht="13" x14ac:dyDescent="0.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</row>
    <row r="890" spans="1:34" ht="13" x14ac:dyDescent="0.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</row>
    <row r="891" spans="1:34" ht="13" x14ac:dyDescent="0.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</row>
    <row r="892" spans="1:34" ht="13" x14ac:dyDescent="0.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</row>
    <row r="893" spans="1:34" ht="13" x14ac:dyDescent="0.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</row>
    <row r="894" spans="1:34" ht="13" x14ac:dyDescent="0.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</row>
    <row r="895" spans="1:34" ht="13" x14ac:dyDescent="0.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</row>
    <row r="896" spans="1:34" ht="13" x14ac:dyDescent="0.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</row>
    <row r="897" spans="1:34" ht="13" x14ac:dyDescent="0.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</row>
    <row r="898" spans="1:34" ht="13" x14ac:dyDescent="0.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</row>
    <row r="899" spans="1:34" ht="13" x14ac:dyDescent="0.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</row>
    <row r="900" spans="1:34" ht="13" x14ac:dyDescent="0.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</row>
    <row r="901" spans="1:34" ht="13" x14ac:dyDescent="0.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</row>
    <row r="902" spans="1:34" ht="13" x14ac:dyDescent="0.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</row>
    <row r="903" spans="1:34" ht="13" x14ac:dyDescent="0.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</row>
    <row r="904" spans="1:34" ht="13" x14ac:dyDescent="0.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</row>
    <row r="905" spans="1:34" ht="13" x14ac:dyDescent="0.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</row>
    <row r="906" spans="1:34" ht="13" x14ac:dyDescent="0.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</row>
    <row r="907" spans="1:34" ht="13" x14ac:dyDescent="0.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</row>
    <row r="908" spans="1:34" ht="13" x14ac:dyDescent="0.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</row>
    <row r="909" spans="1:34" ht="13" x14ac:dyDescent="0.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</row>
    <row r="910" spans="1:34" ht="13" x14ac:dyDescent="0.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</row>
    <row r="911" spans="1:34" ht="13" x14ac:dyDescent="0.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</row>
    <row r="912" spans="1:34" ht="13" x14ac:dyDescent="0.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</row>
    <row r="913" spans="1:34" ht="13" x14ac:dyDescent="0.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</row>
    <row r="914" spans="1:34" ht="13" x14ac:dyDescent="0.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</row>
    <row r="915" spans="1:34" ht="13" x14ac:dyDescent="0.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</row>
    <row r="916" spans="1:34" ht="13" x14ac:dyDescent="0.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</row>
    <row r="917" spans="1:34" ht="13" x14ac:dyDescent="0.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</row>
    <row r="918" spans="1:34" ht="13" x14ac:dyDescent="0.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</row>
    <row r="919" spans="1:34" ht="13" x14ac:dyDescent="0.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</row>
    <row r="920" spans="1:34" ht="13" x14ac:dyDescent="0.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</row>
    <row r="921" spans="1:34" ht="13" x14ac:dyDescent="0.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</row>
    <row r="922" spans="1:34" ht="13" x14ac:dyDescent="0.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</row>
    <row r="923" spans="1:34" ht="13" x14ac:dyDescent="0.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</row>
    <row r="924" spans="1:34" ht="13" x14ac:dyDescent="0.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</row>
    <row r="925" spans="1:34" ht="13" x14ac:dyDescent="0.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</row>
    <row r="926" spans="1:34" ht="13" x14ac:dyDescent="0.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</row>
    <row r="927" spans="1:34" ht="13" x14ac:dyDescent="0.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</row>
    <row r="928" spans="1:34" ht="13" x14ac:dyDescent="0.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</row>
    <row r="929" spans="1:34" ht="13" x14ac:dyDescent="0.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</row>
    <row r="930" spans="1:34" ht="13" x14ac:dyDescent="0.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</row>
    <row r="931" spans="1:34" ht="13" x14ac:dyDescent="0.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</row>
    <row r="932" spans="1:34" ht="13" x14ac:dyDescent="0.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</row>
    <row r="933" spans="1:34" ht="13" x14ac:dyDescent="0.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</row>
    <row r="934" spans="1:34" ht="13" x14ac:dyDescent="0.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</row>
    <row r="935" spans="1:34" ht="13" x14ac:dyDescent="0.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</row>
    <row r="936" spans="1:34" ht="13" x14ac:dyDescent="0.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</row>
    <row r="937" spans="1:34" ht="13" x14ac:dyDescent="0.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</row>
    <row r="938" spans="1:34" ht="13" x14ac:dyDescent="0.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</row>
    <row r="939" spans="1:34" ht="13" x14ac:dyDescent="0.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</row>
    <row r="940" spans="1:34" ht="13" x14ac:dyDescent="0.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</row>
    <row r="941" spans="1:34" ht="13" x14ac:dyDescent="0.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</row>
    <row r="942" spans="1:34" ht="13" x14ac:dyDescent="0.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</row>
    <row r="943" spans="1:34" ht="13" x14ac:dyDescent="0.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</row>
    <row r="944" spans="1:34" ht="13" x14ac:dyDescent="0.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</row>
    <row r="945" spans="1:34" ht="13" x14ac:dyDescent="0.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</row>
    <row r="946" spans="1:34" ht="13" x14ac:dyDescent="0.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</row>
    <row r="947" spans="1:34" ht="13" x14ac:dyDescent="0.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</row>
    <row r="948" spans="1:34" ht="13" x14ac:dyDescent="0.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</row>
    <row r="949" spans="1:34" ht="13" x14ac:dyDescent="0.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</row>
    <row r="950" spans="1:34" ht="13" x14ac:dyDescent="0.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</row>
    <row r="951" spans="1:34" ht="13" x14ac:dyDescent="0.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</row>
    <row r="952" spans="1:34" ht="13" x14ac:dyDescent="0.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</row>
    <row r="953" spans="1:34" ht="13" x14ac:dyDescent="0.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</row>
    <row r="954" spans="1:34" ht="13" x14ac:dyDescent="0.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</row>
    <row r="955" spans="1:34" ht="13" x14ac:dyDescent="0.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</row>
    <row r="956" spans="1:34" ht="13" x14ac:dyDescent="0.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</row>
    <row r="957" spans="1:34" ht="13" x14ac:dyDescent="0.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</row>
    <row r="958" spans="1:34" ht="13" x14ac:dyDescent="0.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</row>
    <row r="959" spans="1:34" ht="13" x14ac:dyDescent="0.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</row>
    <row r="960" spans="1:34" ht="13" x14ac:dyDescent="0.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</row>
    <row r="961" spans="1:34" ht="13" x14ac:dyDescent="0.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</row>
    <row r="962" spans="1:34" ht="13" x14ac:dyDescent="0.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</row>
    <row r="963" spans="1:34" ht="13" x14ac:dyDescent="0.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</row>
    <row r="964" spans="1:34" ht="13" x14ac:dyDescent="0.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</row>
    <row r="965" spans="1:34" ht="13" x14ac:dyDescent="0.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</row>
    <row r="966" spans="1:34" ht="13" x14ac:dyDescent="0.1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</row>
    <row r="967" spans="1:34" ht="13" x14ac:dyDescent="0.1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</row>
    <row r="968" spans="1:34" ht="13" x14ac:dyDescent="0.1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</row>
    <row r="969" spans="1:34" ht="13" x14ac:dyDescent="0.1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</row>
    <row r="970" spans="1:34" ht="13" x14ac:dyDescent="0.1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</row>
    <row r="971" spans="1:34" ht="13" x14ac:dyDescent="0.1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</row>
    <row r="972" spans="1:34" ht="13" x14ac:dyDescent="0.1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</row>
    <row r="973" spans="1:34" ht="13" x14ac:dyDescent="0.1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</row>
    <row r="974" spans="1:34" ht="13" x14ac:dyDescent="0.1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</row>
    <row r="975" spans="1:34" ht="13" x14ac:dyDescent="0.1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</row>
    <row r="976" spans="1:34" ht="13" x14ac:dyDescent="0.1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</row>
    <row r="977" spans="1:34" ht="13" x14ac:dyDescent="0.1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</row>
    <row r="978" spans="1:34" ht="13" x14ac:dyDescent="0.1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</row>
    <row r="979" spans="1:34" ht="13" x14ac:dyDescent="0.1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</row>
    <row r="980" spans="1:34" ht="13" x14ac:dyDescent="0.1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</row>
    <row r="981" spans="1:34" ht="13" x14ac:dyDescent="0.1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</row>
    <row r="982" spans="1:34" ht="13" x14ac:dyDescent="0.1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</row>
    <row r="983" spans="1:34" ht="13" x14ac:dyDescent="0.1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</row>
    <row r="984" spans="1:34" ht="13" x14ac:dyDescent="0.1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</row>
    <row r="985" spans="1:34" ht="13" x14ac:dyDescent="0.1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</row>
    <row r="986" spans="1:34" ht="13" x14ac:dyDescent="0.1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</row>
    <row r="987" spans="1:34" ht="13" x14ac:dyDescent="0.1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</row>
    <row r="988" spans="1:34" ht="13" x14ac:dyDescent="0.1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</row>
    <row r="989" spans="1:34" ht="13" x14ac:dyDescent="0.1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</row>
    <row r="990" spans="1:34" ht="13" x14ac:dyDescent="0.1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</row>
    <row r="991" spans="1:34" ht="13" x14ac:dyDescent="0.1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</row>
    <row r="992" spans="1:34" ht="13" x14ac:dyDescent="0.1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</row>
    <row r="993" spans="1:34" ht="13" x14ac:dyDescent="0.1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</row>
    <row r="994" spans="1:34" ht="13" x14ac:dyDescent="0.1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</row>
    <row r="995" spans="1:34" ht="13" x14ac:dyDescent="0.1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</row>
    <row r="996" spans="1:34" ht="13" x14ac:dyDescent="0.1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</row>
    <row r="997" spans="1:34" ht="13" x14ac:dyDescent="0.1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</row>
    <row r="998" spans="1:34" ht="13" x14ac:dyDescent="0.1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</row>
    <row r="999" spans="1:34" ht="13" x14ac:dyDescent="0.1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</row>
    <row r="1000" spans="1:34" ht="13" x14ac:dyDescent="0.1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</row>
    <row r="1001" spans="1:34" ht="13" x14ac:dyDescent="0.1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</row>
    <row r="1002" spans="1:34" ht="13" x14ac:dyDescent="0.1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</row>
    <row r="1003" spans="1:34" ht="13" x14ac:dyDescent="0.1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</row>
    <row r="1004" spans="1:34" ht="13" x14ac:dyDescent="0.1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</row>
    <row r="1005" spans="1:34" ht="13" x14ac:dyDescent="0.1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</row>
    <row r="1006" spans="1:34" ht="13" x14ac:dyDescent="0.1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</row>
    <row r="1007" spans="1:34" ht="13" x14ac:dyDescent="0.1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</row>
    <row r="1008" spans="1:34" ht="13" x14ac:dyDescent="0.1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</row>
    <row r="1009" spans="1:34" ht="13" x14ac:dyDescent="0.1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</row>
    <row r="1010" spans="1:34" ht="13" x14ac:dyDescent="0.1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</row>
    <row r="1011" spans="1:34" ht="13" x14ac:dyDescent="0.1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</row>
    <row r="1012" spans="1:34" ht="13" x14ac:dyDescent="0.1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</row>
    <row r="1013" spans="1:34" ht="15.75" customHeight="1" x14ac:dyDescent="0.15">
      <c r="A1013" s="11"/>
      <c r="B1013" s="11"/>
    </row>
    <row r="1014" spans="1:34" ht="15.75" customHeight="1" x14ac:dyDescent="0.15">
      <c r="A1014" s="11"/>
      <c r="B1014" s="11"/>
    </row>
  </sheetData>
  <mergeCells count="2">
    <mergeCell ref="I3:J3"/>
    <mergeCell ref="L1:N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22"/>
  <sheetViews>
    <sheetView workbookViewId="0"/>
  </sheetViews>
  <sheetFormatPr baseColWidth="10" defaultColWidth="12.6640625" defaultRowHeight="15.75" customHeight="1" x14ac:dyDescent="0.15"/>
  <cols>
    <col min="1" max="1" width="46" customWidth="1"/>
    <col min="2" max="2" width="10.5" customWidth="1"/>
    <col min="3" max="3" width="15.83203125" customWidth="1"/>
    <col min="4" max="5" width="10.5" customWidth="1"/>
    <col min="6" max="6" width="9.6640625" customWidth="1"/>
    <col min="7" max="8" width="10.1640625" customWidth="1"/>
    <col min="9" max="9" width="13.33203125" customWidth="1"/>
    <col min="10" max="11" width="10.1640625" customWidth="1"/>
    <col min="12" max="12" width="9.83203125" customWidth="1"/>
    <col min="13" max="17" width="8.6640625" customWidth="1"/>
    <col min="18" max="18" width="9.1640625" customWidth="1"/>
    <col min="19" max="22" width="9.6640625" customWidth="1"/>
  </cols>
  <sheetData>
    <row r="1" spans="1:31" ht="25" customHeight="1" x14ac:dyDescent="0.2">
      <c r="A1" s="21" t="s">
        <v>670</v>
      </c>
      <c r="B1" s="23"/>
      <c r="C1" s="23"/>
    </row>
    <row r="2" spans="1:31" s="9" customFormat="1" ht="23" customHeight="1" x14ac:dyDescent="0.2">
      <c r="A2" s="8" t="s">
        <v>668</v>
      </c>
      <c r="B2" s="8"/>
      <c r="C2" s="8" t="s">
        <v>669</v>
      </c>
    </row>
    <row r="3" spans="1:31" s="9" customFormat="1" ht="16" customHeight="1" x14ac:dyDescent="0.2">
      <c r="A3" s="23" t="s">
        <v>562</v>
      </c>
      <c r="C3" s="23" t="s">
        <v>603</v>
      </c>
    </row>
    <row r="4" spans="1:31" ht="15.75" customHeight="1" x14ac:dyDescent="0.15">
      <c r="A4" s="23" t="s">
        <v>563</v>
      </c>
      <c r="B4" s="2"/>
      <c r="C4" s="23" t="s">
        <v>604</v>
      </c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2"/>
      <c r="X4" s="2"/>
      <c r="Y4" s="2"/>
      <c r="Z4" s="2"/>
      <c r="AA4" s="2"/>
      <c r="AB4" s="2"/>
      <c r="AC4" s="2"/>
      <c r="AD4" s="2"/>
      <c r="AE4" s="2"/>
    </row>
    <row r="5" spans="1:31" ht="15.75" customHeight="1" x14ac:dyDescent="0.15">
      <c r="A5" s="23" t="s">
        <v>564</v>
      </c>
      <c r="B5" s="4"/>
      <c r="C5" s="23" t="s">
        <v>605</v>
      </c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</row>
    <row r="6" spans="1:31" ht="15.75" customHeight="1" x14ac:dyDescent="0.15">
      <c r="A6" s="23" t="s">
        <v>565</v>
      </c>
      <c r="B6" s="4"/>
      <c r="C6" s="23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</row>
    <row r="7" spans="1:31" ht="15.75" customHeight="1" x14ac:dyDescent="0.15">
      <c r="A7" s="23" t="s">
        <v>566</v>
      </c>
      <c r="B7" s="6"/>
      <c r="C7" s="23" t="s">
        <v>606</v>
      </c>
      <c r="D7" s="6"/>
      <c r="E7" s="6"/>
      <c r="F7" s="5"/>
      <c r="G7" s="4"/>
      <c r="H7" s="4"/>
      <c r="I7" s="4"/>
      <c r="J7" s="4"/>
      <c r="K7" s="4"/>
      <c r="L7" s="6"/>
      <c r="M7" s="4"/>
      <c r="N7" s="4"/>
      <c r="O7" s="4"/>
      <c r="P7" s="4"/>
      <c r="Q7" s="4"/>
      <c r="R7" s="6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</row>
    <row r="8" spans="1:31" ht="15.75" customHeight="1" x14ac:dyDescent="0.15">
      <c r="A8" s="23"/>
      <c r="B8" s="4"/>
      <c r="C8" s="23" t="s">
        <v>607</v>
      </c>
      <c r="D8" s="4"/>
      <c r="E8" s="4"/>
      <c r="F8" s="5"/>
      <c r="G8" s="23"/>
      <c r="H8" s="23"/>
      <c r="I8" s="23"/>
      <c r="J8" s="23"/>
      <c r="K8" s="23"/>
      <c r="L8" s="4"/>
      <c r="M8" s="23"/>
      <c r="N8" s="23"/>
      <c r="O8" s="23"/>
      <c r="P8" s="23"/>
      <c r="Q8" s="23"/>
      <c r="R8" s="4"/>
      <c r="S8" s="23"/>
      <c r="T8" s="23"/>
      <c r="U8" s="23"/>
      <c r="V8" s="23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 x14ac:dyDescent="0.15">
      <c r="A9" s="23" t="s">
        <v>567</v>
      </c>
      <c r="B9" s="4"/>
      <c r="C9" s="23" t="s">
        <v>608</v>
      </c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23"/>
      <c r="V9" s="23"/>
      <c r="W9" s="5"/>
      <c r="X9" s="5"/>
      <c r="Y9" s="5"/>
      <c r="Z9" s="5"/>
      <c r="AA9" s="5"/>
      <c r="AB9" s="5"/>
      <c r="AC9" s="5"/>
      <c r="AD9" s="5"/>
      <c r="AE9" s="5"/>
    </row>
    <row r="10" spans="1:31" ht="15.75" customHeight="1" x14ac:dyDescent="0.15">
      <c r="A10" s="23" t="s">
        <v>568</v>
      </c>
      <c r="B10" s="4"/>
      <c r="C10" s="23" t="s">
        <v>609</v>
      </c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5"/>
      <c r="Y10" s="5"/>
      <c r="Z10" s="5"/>
      <c r="AA10" s="5"/>
      <c r="AB10" s="5"/>
      <c r="AC10" s="5"/>
      <c r="AD10" s="5"/>
      <c r="AE10" s="5"/>
    </row>
    <row r="11" spans="1:31" ht="15.75" customHeight="1" x14ac:dyDescent="0.15">
      <c r="A11" s="23" t="s">
        <v>569</v>
      </c>
      <c r="B11" s="6"/>
      <c r="C11" s="23" t="s">
        <v>610</v>
      </c>
      <c r="D11" s="6"/>
      <c r="E11" s="6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 x14ac:dyDescent="0.15">
      <c r="A12" s="23" t="s">
        <v>570</v>
      </c>
      <c r="B12" s="6"/>
      <c r="C12" s="23" t="s">
        <v>611</v>
      </c>
      <c r="D12" s="6"/>
      <c r="E12" s="6"/>
      <c r="F12" s="5"/>
      <c r="G12" s="4"/>
      <c r="H12" s="4"/>
      <c r="I12" s="4"/>
      <c r="J12" s="4"/>
      <c r="K12" s="4"/>
      <c r="L12" s="4"/>
      <c r="M12" s="23"/>
      <c r="N12" s="23"/>
      <c r="O12" s="23"/>
      <c r="P12" s="23"/>
      <c r="Q12" s="23"/>
      <c r="R12" s="4"/>
      <c r="S12" s="4"/>
      <c r="T12" s="4"/>
      <c r="U12" s="4"/>
      <c r="V12" s="4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 x14ac:dyDescent="0.15">
      <c r="A13" s="23" t="s">
        <v>571</v>
      </c>
      <c r="B13" s="6"/>
      <c r="C13" s="23"/>
      <c r="D13" s="6"/>
      <c r="E13" s="6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customHeight="1" x14ac:dyDescent="0.15">
      <c r="A14" s="23" t="s">
        <v>572</v>
      </c>
      <c r="B14" s="6"/>
      <c r="C14" s="23" t="s">
        <v>612</v>
      </c>
      <c r="D14" s="6"/>
      <c r="E14" s="6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customHeight="1" x14ac:dyDescent="0.15">
      <c r="A15" s="23" t="s">
        <v>573</v>
      </c>
      <c r="B15" s="6"/>
      <c r="C15" s="23" t="s">
        <v>613</v>
      </c>
      <c r="D15" s="6"/>
      <c r="E15" s="6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 x14ac:dyDescent="0.15">
      <c r="A16" s="23" t="s">
        <v>574</v>
      </c>
      <c r="B16" s="6"/>
      <c r="C16" s="23">
        <v>1674664524</v>
      </c>
      <c r="D16" s="32">
        <v>1235673757</v>
      </c>
      <c r="E16" s="32">
        <v>73.786345819791194</v>
      </c>
      <c r="F16" s="1">
        <v>185850961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customHeight="1" x14ac:dyDescent="0.15">
      <c r="A17" s="23" t="s">
        <v>575</v>
      </c>
      <c r="B17" s="4"/>
      <c r="C17" s="23"/>
      <c r="D17" s="4"/>
      <c r="E17" s="4"/>
      <c r="F17" s="5"/>
      <c r="G17" s="23"/>
      <c r="H17" s="23"/>
      <c r="I17" s="23"/>
      <c r="J17" s="23"/>
      <c r="K17" s="23"/>
      <c r="L17" s="4"/>
      <c r="M17" s="23"/>
      <c r="N17" s="23"/>
      <c r="O17" s="23"/>
      <c r="P17" s="23"/>
      <c r="Q17" s="23"/>
      <c r="R17" s="4"/>
      <c r="S17" s="23"/>
      <c r="T17" s="23"/>
      <c r="U17" s="23"/>
      <c r="V17" s="23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customHeight="1" x14ac:dyDescent="0.15">
      <c r="A18" s="23" t="s">
        <v>576</v>
      </c>
      <c r="B18" s="4"/>
      <c r="C18" s="23" t="s">
        <v>614</v>
      </c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23"/>
      <c r="P18" s="23"/>
      <c r="Q18" s="23"/>
      <c r="R18" s="4"/>
      <c r="S18" s="4"/>
      <c r="T18" s="4"/>
      <c r="U18" s="23"/>
      <c r="V18" s="23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 x14ac:dyDescent="0.15">
      <c r="A19" s="23" t="s">
        <v>577</v>
      </c>
      <c r="B19" s="4"/>
      <c r="C19" s="23" t="s">
        <v>623</v>
      </c>
      <c r="D19" s="23" t="s">
        <v>624</v>
      </c>
      <c r="E19" s="23" t="s">
        <v>625</v>
      </c>
      <c r="F19" s="1" t="s">
        <v>626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</row>
    <row r="20" spans="1:31" ht="15.75" customHeight="1" x14ac:dyDescent="0.15">
      <c r="A20" s="23" t="s">
        <v>578</v>
      </c>
      <c r="B20" s="6"/>
      <c r="C20" s="23" t="s">
        <v>616</v>
      </c>
      <c r="D20" s="32">
        <v>736283551</v>
      </c>
      <c r="E20" s="32">
        <v>43.966032626126101</v>
      </c>
      <c r="F20" s="1">
        <v>83172555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5"/>
      <c r="X20" s="5"/>
      <c r="Y20" s="5"/>
      <c r="Z20" s="5"/>
      <c r="AA20" s="5"/>
      <c r="AB20" s="5"/>
      <c r="AC20" s="5"/>
      <c r="AD20" s="5"/>
      <c r="AE20" s="5"/>
    </row>
    <row r="21" spans="1:31" ht="15.75" customHeight="1" x14ac:dyDescent="0.15">
      <c r="A21" s="23" t="s">
        <v>579</v>
      </c>
      <c r="B21" s="6"/>
      <c r="C21" s="23" t="s">
        <v>617</v>
      </c>
      <c r="D21" s="32">
        <v>22010956</v>
      </c>
      <c r="E21" s="32">
        <v>1.3143501689177699</v>
      </c>
      <c r="F21" s="1">
        <v>3301407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"/>
      <c r="X21" s="5"/>
      <c r="Y21" s="5"/>
      <c r="Z21" s="5"/>
      <c r="AA21" s="5"/>
      <c r="AB21" s="5"/>
      <c r="AC21" s="5"/>
      <c r="AD21" s="5"/>
      <c r="AE21" s="5"/>
    </row>
    <row r="22" spans="1:31" ht="15.75" customHeight="1" x14ac:dyDescent="0.15">
      <c r="A22" s="23" t="s">
        <v>580</v>
      </c>
      <c r="B22" s="6"/>
      <c r="C22" s="23" t="s">
        <v>618</v>
      </c>
      <c r="D22" s="32">
        <v>5702734</v>
      </c>
      <c r="E22" s="23">
        <v>0.34052993410159599</v>
      </c>
      <c r="F22" s="1">
        <v>423171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 x14ac:dyDescent="0.15">
      <c r="A23" s="23" t="s">
        <v>581</v>
      </c>
      <c r="B23" s="6"/>
      <c r="C23" s="23" t="s">
        <v>619</v>
      </c>
      <c r="D23" s="32">
        <v>425867562</v>
      </c>
      <c r="E23" s="32">
        <v>25.430022305769</v>
      </c>
      <c r="F23" s="1">
        <v>79421306</v>
      </c>
      <c r="G23" s="4"/>
      <c r="H23" s="4"/>
      <c r="I23" s="4"/>
      <c r="J23" s="4"/>
      <c r="K23" s="4"/>
      <c r="L23" s="4"/>
      <c r="M23" s="23"/>
      <c r="N23" s="23"/>
      <c r="O23" s="23"/>
      <c r="P23" s="23"/>
      <c r="Q23" s="24"/>
      <c r="R23" s="4"/>
      <c r="S23" s="4"/>
      <c r="T23" s="4"/>
      <c r="U23" s="4"/>
      <c r="V23" s="4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 x14ac:dyDescent="0.15">
      <c r="A24" s="23" t="s">
        <v>582</v>
      </c>
      <c r="B24" s="6"/>
      <c r="C24" s="23" t="s">
        <v>620</v>
      </c>
      <c r="D24" s="32">
        <v>43570256</v>
      </c>
      <c r="E24" s="32">
        <v>2.60173039887002</v>
      </c>
      <c r="F24" s="1">
        <v>3839251</v>
      </c>
      <c r="G24" s="4"/>
      <c r="H24" s="4"/>
      <c r="I24" s="4"/>
      <c r="J24" s="4"/>
      <c r="K24" s="4"/>
      <c r="L24" s="4"/>
      <c r="M24" s="23"/>
      <c r="N24" s="23"/>
      <c r="O24" s="23"/>
      <c r="P24" s="23"/>
      <c r="Q24" s="24"/>
      <c r="R24" s="4"/>
      <c r="S24" s="4"/>
      <c r="T24" s="4"/>
      <c r="U24" s="4"/>
      <c r="V24" s="4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 x14ac:dyDescent="0.15">
      <c r="A25" s="23" t="s">
        <v>583</v>
      </c>
      <c r="B25" s="6"/>
      <c r="C25" s="23" t="s">
        <v>621</v>
      </c>
      <c r="D25" s="32">
        <v>226331</v>
      </c>
      <c r="E25" s="32">
        <v>1.35150053492146E-2</v>
      </c>
      <c r="F25" s="1">
        <v>51428</v>
      </c>
      <c r="G25" s="4"/>
      <c r="H25" s="4"/>
      <c r="I25" s="4"/>
      <c r="J25" s="4"/>
      <c r="K25" s="4"/>
      <c r="L25" s="4"/>
      <c r="M25" s="23"/>
      <c r="N25" s="23"/>
      <c r="O25" s="23"/>
      <c r="P25" s="23"/>
      <c r="Q25" s="24"/>
      <c r="R25" s="4"/>
      <c r="S25" s="4"/>
      <c r="T25" s="4"/>
      <c r="U25" s="4"/>
      <c r="V25" s="4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 x14ac:dyDescent="0.15">
      <c r="A26" s="23" t="s">
        <v>584</v>
      </c>
      <c r="B26" s="6"/>
      <c r="C26" s="23" t="s">
        <v>622</v>
      </c>
      <c r="D26" s="32">
        <v>2012367</v>
      </c>
      <c r="E26" s="32">
        <v>0.12016538065745801</v>
      </c>
      <c r="F26" s="1">
        <v>654125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3"/>
      <c r="T26" s="23"/>
      <c r="U26" s="23"/>
      <c r="V26" s="23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 x14ac:dyDescent="0.15">
      <c r="A27" s="23"/>
      <c r="B27" s="6"/>
      <c r="C27" s="23"/>
      <c r="D27" s="32"/>
      <c r="E27" s="32"/>
      <c r="F27" s="1"/>
      <c r="G27" s="4"/>
      <c r="H27" s="4"/>
      <c r="I27" s="4"/>
      <c r="J27" s="4"/>
      <c r="K27" s="4"/>
      <c r="L27" s="4"/>
      <c r="M27" s="23"/>
      <c r="N27" s="23"/>
      <c r="O27" s="23"/>
      <c r="P27" s="23"/>
      <c r="Q27" s="24"/>
      <c r="R27" s="4"/>
      <c r="S27" s="4"/>
      <c r="T27" s="4"/>
      <c r="U27" s="4"/>
      <c r="V27" s="4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 x14ac:dyDescent="0.15">
      <c r="A28" s="23" t="s">
        <v>585</v>
      </c>
      <c r="B28" s="6"/>
      <c r="C28" s="23" t="s">
        <v>615</v>
      </c>
      <c r="D28" s="32"/>
      <c r="E28" s="23"/>
      <c r="F28" s="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</row>
    <row r="29" spans="1:31" ht="15.75" customHeight="1" x14ac:dyDescent="0.15">
      <c r="A29" s="23" t="s">
        <v>586</v>
      </c>
      <c r="B29" s="6"/>
      <c r="C29" s="23" t="s">
        <v>627</v>
      </c>
      <c r="D29" s="32" t="s">
        <v>624</v>
      </c>
      <c r="E29" s="32" t="s">
        <v>625</v>
      </c>
      <c r="F29" s="1" t="s">
        <v>626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 x14ac:dyDescent="0.15">
      <c r="A30" s="23" t="s">
        <v>587</v>
      </c>
      <c r="B30" s="6"/>
      <c r="C30" s="23" t="s">
        <v>628</v>
      </c>
      <c r="D30" s="32">
        <v>1808719</v>
      </c>
      <c r="E30" s="32">
        <v>0.108004855544429</v>
      </c>
      <c r="F30" s="1">
        <v>1291172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 x14ac:dyDescent="0.15">
      <c r="A31" s="23" t="s">
        <v>588</v>
      </c>
      <c r="B31" s="6"/>
      <c r="C31" s="23" t="s">
        <v>629</v>
      </c>
      <c r="D31" s="32">
        <v>20886</v>
      </c>
      <c r="E31" s="32">
        <v>1.2471751625879701E-3</v>
      </c>
      <c r="F31" s="1">
        <v>5464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 x14ac:dyDescent="0.15">
      <c r="A32" s="23" t="s">
        <v>589</v>
      </c>
      <c r="B32" s="6"/>
      <c r="C32" s="23" t="s">
        <v>630</v>
      </c>
      <c r="D32" s="32">
        <v>1911229</v>
      </c>
      <c r="E32" s="32">
        <v>0.11412608152915001</v>
      </c>
      <c r="F32" s="1">
        <v>42797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 x14ac:dyDescent="0.15">
      <c r="A33" s="23" t="s">
        <v>590</v>
      </c>
      <c r="B33" s="6"/>
      <c r="C33" s="23" t="s">
        <v>631</v>
      </c>
      <c r="D33" s="32">
        <v>117642</v>
      </c>
      <c r="E33" s="32">
        <v>7.0248099433675004E-3</v>
      </c>
      <c r="F33" s="1">
        <v>3426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 x14ac:dyDescent="0.15">
      <c r="A34" s="23" t="s">
        <v>591</v>
      </c>
      <c r="B34" s="6"/>
      <c r="C34" s="23" t="s">
        <v>632</v>
      </c>
      <c r="D34" s="32">
        <v>9863516</v>
      </c>
      <c r="E34" s="32">
        <v>0.58898459116101798</v>
      </c>
      <c r="F34" s="1">
        <v>1130312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23"/>
      <c r="T34" s="23"/>
      <c r="U34" s="23"/>
      <c r="V34" s="23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 x14ac:dyDescent="0.15">
      <c r="A35" s="23" t="s">
        <v>592</v>
      </c>
      <c r="B35" s="6"/>
      <c r="C35" s="23" t="s">
        <v>633</v>
      </c>
      <c r="D35" s="32">
        <v>125353</v>
      </c>
      <c r="E35" s="32">
        <v>7.48526037325909E-3</v>
      </c>
      <c r="F35" s="1">
        <v>2235</v>
      </c>
      <c r="G35" s="4"/>
      <c r="H35" s="4"/>
      <c r="I35" s="4"/>
      <c r="J35" s="4"/>
      <c r="K35" s="4"/>
      <c r="L35" s="4"/>
      <c r="M35" s="23"/>
      <c r="N35" s="23"/>
      <c r="O35" s="23"/>
      <c r="P35" s="23"/>
      <c r="Q35" s="23"/>
      <c r="R35" s="4"/>
      <c r="S35" s="23"/>
      <c r="T35" s="23"/>
      <c r="U35" s="23"/>
      <c r="V35" s="23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 x14ac:dyDescent="0.15">
      <c r="A36" s="23" t="s">
        <v>593</v>
      </c>
      <c r="B36" s="6"/>
      <c r="C36" s="23" t="s">
        <v>634</v>
      </c>
      <c r="D36" s="32">
        <v>80638</v>
      </c>
      <c r="E36" s="32">
        <v>4.8151733582671901E-3</v>
      </c>
      <c r="F36" s="1">
        <v>2576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customHeight="1" x14ac:dyDescent="0.15">
      <c r="A37" s="23"/>
      <c r="B37" s="6"/>
      <c r="C37" s="23" t="s">
        <v>635</v>
      </c>
      <c r="D37" s="32">
        <v>5702734</v>
      </c>
      <c r="E37" s="32">
        <v>0.34052993410159599</v>
      </c>
      <c r="F37" s="1">
        <v>423171</v>
      </c>
      <c r="G37" s="4"/>
      <c r="H37" s="4"/>
      <c r="I37" s="4"/>
      <c r="J37" s="4"/>
      <c r="K37" s="4"/>
      <c r="L37" s="4"/>
      <c r="M37" s="23"/>
      <c r="N37" s="23"/>
      <c r="O37" s="23"/>
      <c r="P37" s="23"/>
      <c r="Q37" s="23"/>
      <c r="R37" s="4"/>
      <c r="S37" s="4"/>
      <c r="T37" s="4"/>
      <c r="U37" s="4"/>
      <c r="V37" s="4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customHeight="1" x14ac:dyDescent="0.15">
      <c r="A38" s="23" t="s">
        <v>594</v>
      </c>
      <c r="B38" s="6"/>
      <c r="C38" s="23" t="s">
        <v>636</v>
      </c>
      <c r="D38" s="32">
        <v>9341658</v>
      </c>
      <c r="E38" s="32">
        <v>0.55782264842436002</v>
      </c>
      <c r="F38" s="1">
        <v>650898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23"/>
      <c r="T38" s="23"/>
      <c r="U38" s="23"/>
      <c r="V38" s="23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customHeight="1" x14ac:dyDescent="0.15">
      <c r="A39" s="23"/>
      <c r="B39" s="6"/>
      <c r="C39" s="23" t="s">
        <v>622</v>
      </c>
      <c r="D39" s="32">
        <v>93550</v>
      </c>
      <c r="E39" s="32">
        <v>5.5861934530357302E-3</v>
      </c>
      <c r="F39" s="1">
        <v>1147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customHeight="1" x14ac:dyDescent="0.15">
      <c r="A40" s="23" t="s">
        <v>595</v>
      </c>
      <c r="B40" s="6"/>
      <c r="C40" s="23" t="s">
        <v>637</v>
      </c>
      <c r="D40" s="32">
        <v>808187</v>
      </c>
      <c r="E40" s="32">
        <v>4.8259635790792003E-2</v>
      </c>
      <c r="F40" s="1">
        <v>87324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3"/>
      <c r="T40" s="23"/>
      <c r="U40" s="23"/>
      <c r="V40" s="23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.75" customHeight="1" x14ac:dyDescent="0.15">
      <c r="A41" s="23"/>
      <c r="B41" s="6"/>
      <c r="C41" s="23" t="s">
        <v>638</v>
      </c>
      <c r="D41" s="32">
        <v>6178158</v>
      </c>
      <c r="E41" s="32">
        <v>0.36891914239893497</v>
      </c>
      <c r="F41" s="1">
        <v>1884854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.75" customHeight="1" x14ac:dyDescent="0.15">
      <c r="A42" s="23" t="s">
        <v>596</v>
      </c>
      <c r="B42" s="6"/>
      <c r="C42" s="23" t="s">
        <v>639</v>
      </c>
      <c r="D42" s="32">
        <v>12726795</v>
      </c>
      <c r="E42" s="32">
        <v>0.75996086485438696</v>
      </c>
      <c r="F42" s="1">
        <v>794448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 x14ac:dyDescent="0.15">
      <c r="A43" s="4"/>
      <c r="B43" s="6"/>
      <c r="C43" s="23" t="s">
        <v>619</v>
      </c>
      <c r="D43" s="32">
        <v>529960274</v>
      </c>
      <c r="E43" s="32">
        <v>31.6457574878442</v>
      </c>
      <c r="F43" s="1">
        <v>101433928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23"/>
      <c r="T43" s="23"/>
      <c r="U43" s="23"/>
      <c r="V43" s="23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customHeight="1" x14ac:dyDescent="0.15">
      <c r="A44" s="23" t="s">
        <v>597</v>
      </c>
      <c r="B44" s="6"/>
      <c r="C44" s="23" t="s">
        <v>640</v>
      </c>
      <c r="D44" s="32">
        <v>3560459</v>
      </c>
      <c r="E44" s="32">
        <v>0.21260729829612099</v>
      </c>
      <c r="F44" s="1">
        <v>737111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23"/>
      <c r="T44" s="23"/>
      <c r="U44" s="23"/>
      <c r="V44" s="23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customHeight="1" x14ac:dyDescent="0.15">
      <c r="A45" s="23"/>
      <c r="B45" s="6"/>
      <c r="C45" s="23" t="s">
        <v>641</v>
      </c>
      <c r="D45" s="32">
        <v>18277102</v>
      </c>
      <c r="E45" s="32">
        <v>1.0913888565779399</v>
      </c>
      <c r="F45" s="1">
        <v>1384211</v>
      </c>
      <c r="G45" s="4"/>
      <c r="H45" s="4"/>
      <c r="I45" s="4"/>
      <c r="J45" s="4"/>
      <c r="K45" s="4"/>
      <c r="L45" s="5"/>
      <c r="M45" s="4"/>
      <c r="N45" s="4"/>
      <c r="O45" s="4"/>
      <c r="P45" s="4"/>
      <c r="Q45" s="4"/>
      <c r="R45" s="5"/>
      <c r="S45" s="4"/>
      <c r="T45" s="4"/>
      <c r="U45" s="4"/>
      <c r="V45" s="4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customHeight="1" x14ac:dyDescent="0.15">
      <c r="A46" s="23" t="s">
        <v>598</v>
      </c>
      <c r="B46" s="6"/>
      <c r="C46" s="23" t="s">
        <v>642</v>
      </c>
      <c r="D46" s="32">
        <v>1730338</v>
      </c>
      <c r="E46" s="32">
        <v>0.103324455447771</v>
      </c>
      <c r="F46" s="1">
        <v>645263</v>
      </c>
      <c r="G46" s="4"/>
      <c r="H46" s="4"/>
      <c r="I46" s="4"/>
      <c r="J46" s="4"/>
      <c r="K46" s="4"/>
      <c r="L46" s="5"/>
      <c r="M46" s="4"/>
      <c r="N46" s="4"/>
      <c r="O46" s="4"/>
      <c r="P46" s="4"/>
      <c r="Q46" s="4"/>
      <c r="R46" s="5"/>
      <c r="S46" s="23"/>
      <c r="T46" s="23"/>
      <c r="U46" s="23"/>
      <c r="V46" s="23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.75" customHeight="1" x14ac:dyDescent="0.15">
      <c r="A47" s="23" t="s">
        <v>599</v>
      </c>
      <c r="B47" s="6"/>
      <c r="C47" s="23" t="s">
        <v>643</v>
      </c>
      <c r="D47" s="32">
        <v>246685</v>
      </c>
      <c r="E47" s="32">
        <v>1.47304129552338E-2</v>
      </c>
      <c r="F47" s="1">
        <v>651</v>
      </c>
      <c r="G47" s="4"/>
      <c r="H47" s="4"/>
      <c r="I47" s="4"/>
      <c r="J47" s="4"/>
      <c r="K47" s="4"/>
      <c r="L47" s="5"/>
      <c r="M47" s="4"/>
      <c r="N47" s="4"/>
      <c r="O47" s="4"/>
      <c r="P47" s="4"/>
      <c r="Q47" s="4"/>
      <c r="R47" s="5"/>
      <c r="S47" s="4"/>
      <c r="T47" s="4"/>
      <c r="U47" s="4"/>
      <c r="V47" s="4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.75" customHeight="1" x14ac:dyDescent="0.15">
      <c r="A48" s="23" t="s">
        <v>600</v>
      </c>
      <c r="B48" s="5"/>
      <c r="C48" s="23" t="s">
        <v>644</v>
      </c>
      <c r="D48" s="1">
        <v>487686</v>
      </c>
      <c r="E48" s="1">
        <v>2.9121414648179401E-2</v>
      </c>
      <c r="F48" s="1">
        <v>2372</v>
      </c>
      <c r="G48" s="5"/>
      <c r="H48" s="5"/>
      <c r="I48" s="5"/>
      <c r="J48" s="5"/>
      <c r="K48" s="5"/>
      <c r="L48" s="5"/>
      <c r="M48" s="4"/>
      <c r="N48" s="4"/>
      <c r="O48" s="4"/>
      <c r="P48" s="4"/>
      <c r="Q48" s="4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.75" customHeight="1" x14ac:dyDescent="0.15">
      <c r="A49" s="23"/>
      <c r="B49" s="5"/>
      <c r="C49" s="23" t="s">
        <v>616</v>
      </c>
      <c r="D49" s="1">
        <v>4614376</v>
      </c>
      <c r="E49" s="1">
        <v>0.27554032069529899</v>
      </c>
      <c r="F49" s="1">
        <v>1066743</v>
      </c>
      <c r="G49" s="23"/>
      <c r="H49" s="23"/>
      <c r="I49" s="23"/>
      <c r="J49" s="5"/>
      <c r="K49" s="5"/>
      <c r="L49" s="5"/>
      <c r="M49" s="4"/>
      <c r="N49" s="4"/>
      <c r="O49" s="4"/>
      <c r="P49" s="4"/>
      <c r="Q49" s="4"/>
      <c r="R49" s="5"/>
      <c r="S49" s="23"/>
      <c r="T49" s="23"/>
      <c r="U49" s="23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.75" customHeight="1" x14ac:dyDescent="0.15">
      <c r="A50" s="23" t="s">
        <v>601</v>
      </c>
      <c r="B50" s="5"/>
      <c r="C50" s="23" t="s">
        <v>645</v>
      </c>
      <c r="D50" s="1">
        <v>24924</v>
      </c>
      <c r="E50" s="1">
        <v>1.48829808255973E-3</v>
      </c>
      <c r="F50" s="1">
        <v>13042</v>
      </c>
      <c r="G50" s="4"/>
      <c r="H50" s="4"/>
      <c r="I50" s="4"/>
      <c r="J50" s="5"/>
      <c r="K50" s="5"/>
      <c r="L50" s="5"/>
      <c r="M50" s="4"/>
      <c r="N50" s="4"/>
      <c r="O50" s="4"/>
      <c r="P50" s="4"/>
      <c r="Q50" s="4"/>
      <c r="R50" s="5"/>
      <c r="S50" s="24"/>
      <c r="T50" s="24"/>
      <c r="U50" s="23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.75" customHeight="1" x14ac:dyDescent="0.15">
      <c r="A51" s="23" t="s">
        <v>602</v>
      </c>
      <c r="B51" s="5"/>
      <c r="C51" s="23" t="s">
        <v>646</v>
      </c>
      <c r="D51" s="1">
        <v>409318</v>
      </c>
      <c r="E51" s="1">
        <v>2.4441790826399599E-2</v>
      </c>
      <c r="F51" s="1">
        <v>10112</v>
      </c>
      <c r="G51" s="4"/>
      <c r="H51" s="4"/>
      <c r="I51" s="4"/>
      <c r="J51" s="5"/>
      <c r="K51" s="5"/>
      <c r="L51" s="5"/>
      <c r="M51" s="4"/>
      <c r="N51" s="4"/>
      <c r="O51" s="4"/>
      <c r="P51" s="4"/>
      <c r="Q51" s="4"/>
      <c r="R51" s="5"/>
      <c r="S51" s="24"/>
      <c r="T51" s="24"/>
      <c r="U51" s="23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5.75" customHeight="1" x14ac:dyDescent="0.15">
      <c r="A52" s="23"/>
      <c r="B52" s="5"/>
      <c r="C52" s="23" t="s">
        <v>647</v>
      </c>
      <c r="D52" s="1">
        <v>89138</v>
      </c>
      <c r="E52" s="1">
        <v>5.3227377019422701E-3</v>
      </c>
      <c r="F52" s="1">
        <v>1707</v>
      </c>
      <c r="G52" s="4"/>
      <c r="H52" s="4"/>
      <c r="I52" s="4"/>
      <c r="J52" s="5"/>
      <c r="K52" s="5"/>
      <c r="L52" s="5"/>
      <c r="M52" s="4"/>
      <c r="N52" s="4"/>
      <c r="O52" s="4"/>
      <c r="P52" s="4"/>
      <c r="Q52" s="4"/>
      <c r="R52" s="5"/>
      <c r="S52" s="24"/>
      <c r="T52" s="24"/>
      <c r="U52" s="23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5.75" customHeight="1" x14ac:dyDescent="0.15">
      <c r="A53" s="23"/>
      <c r="B53" s="5"/>
      <c r="C53" s="23" t="s">
        <v>648</v>
      </c>
      <c r="D53" s="1">
        <v>383233857</v>
      </c>
      <c r="E53" s="1">
        <v>22.8842166002676</v>
      </c>
      <c r="F53" s="1">
        <v>37459127</v>
      </c>
      <c r="G53" s="4"/>
      <c r="H53" s="4"/>
      <c r="I53" s="4"/>
      <c r="J53" s="5"/>
      <c r="K53" s="5"/>
      <c r="L53" s="5"/>
      <c r="M53" s="4"/>
      <c r="N53" s="4"/>
      <c r="O53" s="4"/>
      <c r="P53" s="4"/>
      <c r="Q53" s="4"/>
      <c r="R53" s="5"/>
      <c r="S53" s="24"/>
      <c r="T53" s="24"/>
      <c r="U53" s="23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5.75" customHeight="1" x14ac:dyDescent="0.15">
      <c r="B54" s="5"/>
      <c r="C54" s="23" t="s">
        <v>649</v>
      </c>
      <c r="D54" s="1">
        <v>118510</v>
      </c>
      <c r="E54" s="1">
        <v>7.0766412198745602E-3</v>
      </c>
      <c r="F54" s="1">
        <v>36373</v>
      </c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  <c r="S54" s="24"/>
      <c r="T54" s="24"/>
      <c r="U54" s="23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5.75" customHeight="1" x14ac:dyDescent="0.15">
      <c r="B55" s="5"/>
      <c r="C55" s="23" t="s">
        <v>650</v>
      </c>
      <c r="D55" s="1">
        <v>3340</v>
      </c>
      <c r="E55" s="1">
        <v>1.9944293033820801E-4</v>
      </c>
      <c r="F55" s="1">
        <v>21</v>
      </c>
      <c r="G55" s="4"/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  <c r="S55" s="24"/>
      <c r="T55" s="24"/>
      <c r="U55" s="23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3" x14ac:dyDescent="0.15">
      <c r="B56" s="5"/>
      <c r="C56" s="23" t="s">
        <v>651</v>
      </c>
      <c r="D56" s="1">
        <v>226331</v>
      </c>
      <c r="E56" s="1">
        <v>1.35150053492146E-2</v>
      </c>
      <c r="F56" s="1">
        <v>51428</v>
      </c>
      <c r="G56" s="4"/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  <c r="S56" s="24"/>
      <c r="T56" s="24"/>
      <c r="U56" s="23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3" x14ac:dyDescent="0.15">
      <c r="B57" s="5"/>
      <c r="C57" s="23" t="s">
        <v>652</v>
      </c>
      <c r="D57" s="1">
        <v>1202711</v>
      </c>
      <c r="E57" s="1">
        <v>7.1818025805388097E-2</v>
      </c>
      <c r="F57" s="1">
        <v>387526</v>
      </c>
      <c r="G57" s="4"/>
      <c r="H57" s="23"/>
      <c r="I57" s="23"/>
      <c r="J57" s="5"/>
      <c r="K57" s="5"/>
      <c r="L57" s="5"/>
      <c r="M57" s="5"/>
      <c r="N57" s="5"/>
      <c r="O57" s="5"/>
      <c r="P57" s="5"/>
      <c r="Q57" s="5"/>
      <c r="R57" s="5"/>
      <c r="S57" s="4"/>
      <c r="T57" s="24"/>
      <c r="U57" s="23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3" x14ac:dyDescent="0.15">
      <c r="B58" s="5"/>
      <c r="C58" s="23" t="s">
        <v>653</v>
      </c>
      <c r="D58" s="1">
        <v>2633837</v>
      </c>
      <c r="E58" s="1">
        <v>0.15727549979437</v>
      </c>
      <c r="F58" s="1">
        <v>194922</v>
      </c>
      <c r="G58" s="4"/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  <c r="S58" s="24"/>
      <c r="T58" s="24"/>
      <c r="U58" s="23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3" x14ac:dyDescent="0.15">
      <c r="B59" s="5"/>
      <c r="C59" s="23" t="s">
        <v>654</v>
      </c>
      <c r="D59" s="1">
        <v>236950096</v>
      </c>
      <c r="E59" s="1">
        <v>14.1491082305867</v>
      </c>
      <c r="F59" s="1">
        <v>20519104</v>
      </c>
      <c r="G59" s="23"/>
      <c r="H59" s="23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3" x14ac:dyDescent="0.15">
      <c r="B60" s="5"/>
      <c r="C60" s="23" t="s">
        <v>620</v>
      </c>
      <c r="D60" s="1">
        <v>1631553</v>
      </c>
      <c r="E60" s="1">
        <v>9.7425662072483196E-2</v>
      </c>
      <c r="F60" s="1">
        <v>83826</v>
      </c>
      <c r="G60" s="23"/>
      <c r="H60" s="23"/>
      <c r="I60" s="23"/>
      <c r="J60" s="5"/>
      <c r="K60" s="5"/>
      <c r="L60" s="5"/>
      <c r="M60" s="5"/>
      <c r="N60" s="5"/>
      <c r="O60" s="5"/>
      <c r="P60" s="5"/>
      <c r="Q60" s="5"/>
      <c r="R60" s="5"/>
      <c r="S60" s="23"/>
      <c r="T60" s="23"/>
      <c r="U60" s="23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3" x14ac:dyDescent="0.15">
      <c r="B61" s="5"/>
      <c r="C61" s="23" t="s">
        <v>655</v>
      </c>
      <c r="D61" s="1">
        <v>107318</v>
      </c>
      <c r="E61" s="1">
        <v>6.4083282628849703E-3</v>
      </c>
      <c r="F61" s="1">
        <v>32407</v>
      </c>
      <c r="G61" s="4"/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  <c r="S61" s="24"/>
      <c r="T61" s="24"/>
      <c r="U61" s="23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3" x14ac:dyDescent="0.15">
      <c r="B62" s="5"/>
      <c r="C62" s="23" t="s">
        <v>656</v>
      </c>
      <c r="D62" s="1">
        <v>10747</v>
      </c>
      <c r="E62" s="1">
        <v>6.4174047076189205E-4</v>
      </c>
      <c r="F62" s="1">
        <v>2352</v>
      </c>
      <c r="G62" s="4"/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  <c r="S62" s="24"/>
      <c r="T62" s="24"/>
      <c r="U62" s="23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3" x14ac:dyDescent="0.15">
      <c r="B63" s="5"/>
      <c r="C63" s="23" t="s">
        <v>657</v>
      </c>
      <c r="D63" s="1">
        <v>60090</v>
      </c>
      <c r="E63" s="1">
        <v>3.5881813425218301E-3</v>
      </c>
      <c r="F63" s="1">
        <v>1937</v>
      </c>
      <c r="G63" s="4"/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  <c r="S63" s="24"/>
      <c r="T63" s="24"/>
      <c r="U63" s="23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3" x14ac:dyDescent="0.15">
      <c r="B64" s="5"/>
      <c r="C64" s="23" t="s">
        <v>658</v>
      </c>
      <c r="D64" s="1">
        <v>465731</v>
      </c>
      <c r="E64" s="1">
        <v>2.7810405805192801E-2</v>
      </c>
      <c r="F64" s="1">
        <v>180028</v>
      </c>
      <c r="G64" s="4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24"/>
      <c r="T64" s="24"/>
      <c r="U64" s="23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2:31" ht="13" x14ac:dyDescent="0.15">
      <c r="B65" s="5"/>
      <c r="C65" s="23" t="s">
        <v>659</v>
      </c>
      <c r="D65" s="1">
        <v>347881</v>
      </c>
      <c r="E65" s="1">
        <v>2.0773175463768299E-2</v>
      </c>
      <c r="F65" s="1">
        <v>105143</v>
      </c>
      <c r="G65" s="4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24"/>
      <c r="T65" s="24"/>
      <c r="U65" s="23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2:31" ht="13" x14ac:dyDescent="0.15">
      <c r="B66" s="5"/>
      <c r="C66" s="23" t="s">
        <v>660</v>
      </c>
      <c r="D66" s="1">
        <v>502390</v>
      </c>
      <c r="E66" s="1">
        <v>2.9999441249285101E-2</v>
      </c>
      <c r="F66" s="1">
        <v>194085</v>
      </c>
      <c r="G66" s="4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24"/>
      <c r="T66" s="24"/>
      <c r="U66" s="23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2:31" ht="13" x14ac:dyDescent="0.15">
      <c r="B67" s="5"/>
      <c r="C67" s="5"/>
      <c r="D67" s="5"/>
      <c r="E67" s="5"/>
      <c r="F67" s="5"/>
      <c r="G67" s="4"/>
      <c r="H67" s="23"/>
      <c r="I67" s="23"/>
      <c r="J67" s="5"/>
      <c r="K67" s="5"/>
      <c r="L67" s="5"/>
      <c r="M67" s="5"/>
      <c r="N67" s="5"/>
      <c r="O67" s="5"/>
      <c r="P67" s="5"/>
      <c r="Q67" s="5"/>
      <c r="R67" s="5"/>
      <c r="S67" s="24"/>
      <c r="T67" s="24"/>
      <c r="U67" s="23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2:31" ht="13" x14ac:dyDescent="0.15">
      <c r="B68" s="5"/>
      <c r="C68" s="5"/>
      <c r="D68" s="5"/>
      <c r="E68" s="5"/>
      <c r="F68" s="5"/>
      <c r="G68" s="4"/>
      <c r="H68" s="4"/>
      <c r="I68" s="24"/>
      <c r="J68" s="5"/>
      <c r="K68" s="5"/>
      <c r="L68" s="5"/>
      <c r="M68" s="5"/>
      <c r="N68" s="5"/>
      <c r="O68" s="5"/>
      <c r="P68" s="5"/>
      <c r="Q68" s="5"/>
      <c r="R68" s="5"/>
      <c r="S68" s="24"/>
      <c r="T68" s="24"/>
      <c r="U68" s="23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2:31" ht="13" x14ac:dyDescent="0.15">
      <c r="B69" s="5"/>
      <c r="C69" s="5"/>
      <c r="D69" s="5"/>
      <c r="E69" s="5"/>
      <c r="F69" s="5"/>
      <c r="G69" s="23"/>
      <c r="H69" s="23"/>
      <c r="I69" s="2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2:31" ht="13" x14ac:dyDescent="0.15">
      <c r="B70" s="5"/>
      <c r="C70" s="5"/>
      <c r="D70" s="5"/>
      <c r="E70" s="5"/>
      <c r="F70" s="5"/>
      <c r="G70" s="4"/>
      <c r="H70" s="23"/>
      <c r="I70" s="23"/>
      <c r="J70" s="5"/>
      <c r="K70" s="5"/>
      <c r="L70" s="5"/>
      <c r="M70" s="5"/>
      <c r="N70" s="5"/>
      <c r="O70" s="5"/>
      <c r="P70" s="5"/>
      <c r="Q70" s="5"/>
      <c r="R70" s="5"/>
      <c r="S70" s="4"/>
      <c r="T70" s="23"/>
      <c r="U70" s="23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2:31" ht="13" x14ac:dyDescent="0.15">
      <c r="B71" s="5"/>
      <c r="C71" s="5"/>
      <c r="D71" s="5"/>
      <c r="E71" s="5"/>
      <c r="F71" s="5"/>
      <c r="G71" s="24"/>
      <c r="H71" s="24"/>
      <c r="I71" s="23"/>
      <c r="J71" s="5"/>
      <c r="K71" s="5"/>
      <c r="L71" s="5"/>
      <c r="M71" s="5"/>
      <c r="N71" s="5"/>
      <c r="O71" s="5"/>
      <c r="P71" s="5"/>
      <c r="Q71" s="5"/>
      <c r="R71" s="5"/>
      <c r="S71" s="24"/>
      <c r="T71" s="24"/>
      <c r="U71" s="23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2:31" ht="13" x14ac:dyDescent="0.15">
      <c r="B72" s="5"/>
      <c r="C72" s="5"/>
      <c r="D72" s="5"/>
      <c r="E72" s="5"/>
      <c r="F72" s="5"/>
      <c r="G72" s="24"/>
      <c r="H72" s="24"/>
      <c r="I72" s="4"/>
      <c r="J72" s="5"/>
      <c r="K72" s="5"/>
      <c r="L72" s="5"/>
      <c r="M72" s="5"/>
      <c r="N72" s="5"/>
      <c r="O72" s="5"/>
      <c r="P72" s="5"/>
      <c r="Q72" s="5"/>
      <c r="R72" s="5"/>
      <c r="S72" s="24"/>
      <c r="T72" s="24"/>
      <c r="U72" s="24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2:31" ht="13" x14ac:dyDescent="0.15">
      <c r="B73" s="5"/>
      <c r="C73" s="5"/>
      <c r="D73" s="5"/>
      <c r="E73" s="5"/>
      <c r="F73" s="5"/>
      <c r="G73" s="24"/>
      <c r="H73" s="24"/>
      <c r="I73" s="4"/>
      <c r="J73" s="5"/>
      <c r="K73" s="5"/>
      <c r="L73" s="5"/>
      <c r="M73" s="5"/>
      <c r="N73" s="5"/>
      <c r="O73" s="5"/>
      <c r="P73" s="5"/>
      <c r="Q73" s="5"/>
      <c r="R73" s="5"/>
      <c r="S73" s="24"/>
      <c r="T73" s="24"/>
      <c r="U73" s="24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2:31" ht="13" x14ac:dyDescent="0.15">
      <c r="B74" s="5"/>
      <c r="C74" s="5"/>
      <c r="D74" s="5"/>
      <c r="E74" s="5"/>
      <c r="F74" s="5"/>
      <c r="G74" s="24"/>
      <c r="H74" s="24"/>
      <c r="I74" s="23"/>
      <c r="J74" s="5"/>
      <c r="K74" s="5"/>
      <c r="L74" s="5"/>
      <c r="M74" s="5"/>
      <c r="N74" s="5"/>
      <c r="O74" s="5"/>
      <c r="P74" s="5"/>
      <c r="Q74" s="5"/>
      <c r="R74" s="5"/>
      <c r="S74" s="24"/>
      <c r="T74" s="24"/>
      <c r="U74" s="23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2:31" ht="13" x14ac:dyDescent="0.15">
      <c r="B75" s="5"/>
      <c r="C75" s="5"/>
      <c r="D75" s="5"/>
      <c r="E75" s="5"/>
      <c r="F75" s="5"/>
      <c r="G75" s="24"/>
      <c r="H75" s="24"/>
      <c r="I75" s="23"/>
      <c r="J75" s="5"/>
      <c r="K75" s="5"/>
      <c r="L75" s="5"/>
      <c r="M75" s="5"/>
      <c r="N75" s="5"/>
      <c r="O75" s="5"/>
      <c r="P75" s="5"/>
      <c r="Q75" s="5"/>
      <c r="R75" s="5"/>
      <c r="S75" s="24"/>
      <c r="T75" s="24"/>
      <c r="U75" s="23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2:31" ht="13" x14ac:dyDescent="0.15">
      <c r="B76" s="5"/>
      <c r="C76" s="5"/>
      <c r="D76" s="5"/>
      <c r="E76" s="5"/>
      <c r="F76" s="5"/>
      <c r="G76" s="24"/>
      <c r="H76" s="24"/>
      <c r="I76" s="23"/>
      <c r="J76" s="5"/>
      <c r="K76" s="5"/>
      <c r="L76" s="5"/>
      <c r="M76" s="5"/>
      <c r="N76" s="5"/>
      <c r="O76" s="5"/>
      <c r="P76" s="5"/>
      <c r="Q76" s="5"/>
      <c r="R76" s="5"/>
      <c r="S76" s="24"/>
      <c r="T76" s="24"/>
      <c r="U76" s="23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2:31" ht="13" x14ac:dyDescent="0.15">
      <c r="B77" s="5"/>
      <c r="C77" s="5"/>
      <c r="D77" s="5"/>
      <c r="E77" s="5"/>
      <c r="F77" s="5"/>
      <c r="G77" s="24"/>
      <c r="H77" s="24"/>
      <c r="I77" s="23"/>
      <c r="J77" s="5"/>
      <c r="K77" s="5"/>
      <c r="L77" s="5"/>
      <c r="M77" s="5"/>
      <c r="N77" s="5"/>
      <c r="O77" s="5"/>
      <c r="P77" s="5"/>
      <c r="Q77" s="5"/>
      <c r="R77" s="5"/>
      <c r="S77" s="24"/>
      <c r="T77" s="24"/>
      <c r="U77" s="23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2:31" ht="13" x14ac:dyDescent="0.15">
      <c r="B78" s="5"/>
      <c r="C78" s="5"/>
      <c r="D78" s="5"/>
      <c r="E78" s="5"/>
      <c r="F78" s="5"/>
      <c r="G78" s="24"/>
      <c r="H78" s="24"/>
      <c r="I78" s="23"/>
      <c r="J78" s="5"/>
      <c r="K78" s="5"/>
      <c r="L78" s="5"/>
      <c r="M78" s="5"/>
      <c r="N78" s="5"/>
      <c r="O78" s="5"/>
      <c r="P78" s="5"/>
      <c r="Q78" s="5"/>
      <c r="R78" s="5"/>
      <c r="S78" s="24"/>
      <c r="T78" s="24"/>
      <c r="U78" s="23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2:31" ht="13" x14ac:dyDescent="0.15">
      <c r="B79" s="5"/>
      <c r="C79" s="5"/>
      <c r="D79" s="5"/>
      <c r="E79" s="5"/>
      <c r="F79" s="5"/>
      <c r="G79" s="24"/>
      <c r="H79" s="24"/>
      <c r="I79" s="23"/>
      <c r="J79" s="5"/>
      <c r="K79" s="5"/>
      <c r="L79" s="5"/>
      <c r="M79" s="5"/>
      <c r="N79" s="5"/>
      <c r="O79" s="5"/>
      <c r="P79" s="5"/>
      <c r="Q79" s="5"/>
      <c r="R79" s="5"/>
      <c r="S79" s="24"/>
      <c r="T79" s="24"/>
      <c r="U79" s="23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2:31" ht="13" x14ac:dyDescent="0.15">
      <c r="B80" s="5"/>
      <c r="C80" s="5"/>
      <c r="D80" s="5"/>
      <c r="E80" s="5"/>
      <c r="F80" s="5"/>
      <c r="G80" s="24"/>
      <c r="H80" s="24"/>
      <c r="I80" s="23"/>
      <c r="J80" s="5"/>
      <c r="K80" s="5"/>
      <c r="L80" s="5"/>
      <c r="M80" s="5"/>
      <c r="N80" s="5"/>
      <c r="O80" s="5"/>
      <c r="P80" s="5"/>
      <c r="Q80" s="5"/>
      <c r="R80" s="5"/>
      <c r="S80" s="24"/>
      <c r="T80" s="24"/>
      <c r="U80" s="23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2:31" ht="13" x14ac:dyDescent="0.15">
      <c r="B81" s="5"/>
      <c r="C81" s="5"/>
      <c r="D81" s="5"/>
      <c r="E81" s="5"/>
      <c r="F81" s="5"/>
      <c r="G81" s="24"/>
      <c r="H81" s="24"/>
      <c r="I81" s="23"/>
      <c r="J81" s="5"/>
      <c r="K81" s="5"/>
      <c r="L81" s="5"/>
      <c r="M81" s="5"/>
      <c r="N81" s="5"/>
      <c r="O81" s="5"/>
      <c r="P81" s="5"/>
      <c r="Q81" s="5"/>
      <c r="R81" s="5"/>
      <c r="S81" s="24"/>
      <c r="T81" s="24"/>
      <c r="U81" s="23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2:31" ht="13" x14ac:dyDescent="0.15">
      <c r="B82" s="5"/>
      <c r="C82" s="5"/>
      <c r="D82" s="5"/>
      <c r="E82" s="5"/>
      <c r="F82" s="5"/>
      <c r="G82" s="24"/>
      <c r="H82" s="24"/>
      <c r="I82" s="23"/>
      <c r="J82" s="5"/>
      <c r="K82" s="5"/>
      <c r="L82" s="5"/>
      <c r="M82" s="5"/>
      <c r="N82" s="5"/>
      <c r="O82" s="5"/>
      <c r="P82" s="5"/>
      <c r="Q82" s="5"/>
      <c r="R82" s="5"/>
      <c r="S82" s="24"/>
      <c r="T82" s="24"/>
      <c r="U82" s="23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2:31" ht="13" x14ac:dyDescent="0.15">
      <c r="B83" s="5"/>
      <c r="C83" s="5"/>
      <c r="D83" s="5"/>
      <c r="E83" s="5"/>
      <c r="F83" s="5"/>
      <c r="G83" s="24"/>
      <c r="H83" s="24"/>
      <c r="I83" s="23"/>
      <c r="J83" s="5"/>
      <c r="K83" s="5"/>
      <c r="L83" s="5"/>
      <c r="M83" s="5"/>
      <c r="N83" s="5"/>
      <c r="O83" s="5"/>
      <c r="P83" s="5"/>
      <c r="Q83" s="5"/>
      <c r="R83" s="5"/>
      <c r="S83" s="24"/>
      <c r="T83" s="24"/>
      <c r="U83" s="23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2:31" ht="13" x14ac:dyDescent="0.15">
      <c r="B84" s="5"/>
      <c r="C84" s="5"/>
      <c r="D84" s="5"/>
      <c r="E84" s="5"/>
      <c r="F84" s="5"/>
      <c r="G84" s="24"/>
      <c r="H84" s="24"/>
      <c r="I84" s="23"/>
      <c r="J84" s="5"/>
      <c r="K84" s="5"/>
      <c r="L84" s="5"/>
      <c r="M84" s="5"/>
      <c r="N84" s="5"/>
      <c r="O84" s="5"/>
      <c r="P84" s="5"/>
      <c r="Q84" s="5"/>
      <c r="R84" s="5"/>
      <c r="S84" s="24"/>
      <c r="T84" s="24"/>
      <c r="U84" s="23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2:31" ht="13" x14ac:dyDescent="0.15">
      <c r="B85" s="5"/>
      <c r="C85" s="5"/>
      <c r="D85" s="5"/>
      <c r="E85" s="5"/>
      <c r="F85" s="5"/>
      <c r="G85" s="24"/>
      <c r="H85" s="24"/>
      <c r="I85" s="23"/>
      <c r="J85" s="5"/>
      <c r="K85" s="5"/>
      <c r="L85" s="5"/>
      <c r="M85" s="5"/>
      <c r="N85" s="5"/>
      <c r="O85" s="5"/>
      <c r="P85" s="5"/>
      <c r="Q85" s="5"/>
      <c r="R85" s="5"/>
      <c r="S85" s="24"/>
      <c r="T85" s="24"/>
      <c r="U85" s="23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2:31" ht="13" x14ac:dyDescent="0.15">
      <c r="B86" s="5"/>
      <c r="C86" s="5"/>
      <c r="D86" s="5"/>
      <c r="E86" s="5"/>
      <c r="F86" s="5"/>
      <c r="G86" s="24"/>
      <c r="H86" s="24"/>
      <c r="I86" s="23"/>
      <c r="J86" s="5"/>
      <c r="K86" s="5"/>
      <c r="L86" s="5"/>
      <c r="M86" s="5"/>
      <c r="N86" s="5"/>
      <c r="O86" s="5"/>
      <c r="P86" s="5"/>
      <c r="Q86" s="5"/>
      <c r="R86" s="5"/>
      <c r="S86" s="24"/>
      <c r="T86" s="24"/>
      <c r="U86" s="23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2:31" ht="13" x14ac:dyDescent="0.15">
      <c r="B87" s="5"/>
      <c r="C87" s="5"/>
      <c r="D87" s="5"/>
      <c r="E87" s="5"/>
      <c r="F87" s="5"/>
      <c r="G87" s="24"/>
      <c r="H87" s="24"/>
      <c r="I87" s="23"/>
      <c r="J87" s="5"/>
      <c r="K87" s="5"/>
      <c r="L87" s="5"/>
      <c r="M87" s="5"/>
      <c r="N87" s="5"/>
      <c r="O87" s="5"/>
      <c r="P87" s="5"/>
      <c r="Q87" s="5"/>
      <c r="R87" s="5"/>
      <c r="S87" s="24"/>
      <c r="T87" s="24"/>
      <c r="U87" s="23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2:31" ht="13" x14ac:dyDescent="0.15">
      <c r="B88" s="5"/>
      <c r="C88" s="5"/>
      <c r="D88" s="5"/>
      <c r="E88" s="5"/>
      <c r="F88" s="5"/>
      <c r="G88" s="24"/>
      <c r="H88" s="24"/>
      <c r="I88" s="23"/>
      <c r="J88" s="5"/>
      <c r="K88" s="5"/>
      <c r="L88" s="5"/>
      <c r="M88" s="5"/>
      <c r="N88" s="5"/>
      <c r="O88" s="5"/>
      <c r="P88" s="5"/>
      <c r="Q88" s="5"/>
      <c r="R88" s="5"/>
      <c r="S88" s="24"/>
      <c r="T88" s="24"/>
      <c r="U88" s="23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2:31" ht="13" x14ac:dyDescent="0.15">
      <c r="B89" s="5"/>
      <c r="C89" s="5"/>
      <c r="D89" s="5"/>
      <c r="E89" s="5"/>
      <c r="F89" s="5"/>
      <c r="G89" s="24"/>
      <c r="H89" s="24"/>
      <c r="I89" s="23"/>
      <c r="J89" s="5"/>
      <c r="K89" s="5"/>
      <c r="L89" s="5"/>
      <c r="M89" s="5"/>
      <c r="N89" s="5"/>
      <c r="O89" s="5"/>
      <c r="P89" s="5"/>
      <c r="Q89" s="5"/>
      <c r="R89" s="5"/>
      <c r="S89" s="24"/>
      <c r="T89" s="24"/>
      <c r="U89" s="23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2:31" ht="13" x14ac:dyDescent="0.15">
      <c r="B90" s="5"/>
      <c r="C90" s="5"/>
      <c r="D90" s="5"/>
      <c r="E90" s="5"/>
      <c r="F90" s="5"/>
      <c r="G90" s="24"/>
      <c r="H90" s="24"/>
      <c r="I90" s="23"/>
      <c r="J90" s="5"/>
      <c r="K90" s="5"/>
      <c r="L90" s="5"/>
      <c r="M90" s="5"/>
      <c r="N90" s="5"/>
      <c r="O90" s="5"/>
      <c r="P90" s="5"/>
      <c r="Q90" s="5"/>
      <c r="R90" s="5"/>
      <c r="S90" s="24"/>
      <c r="T90" s="24"/>
      <c r="U90" s="23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2:31" ht="13" x14ac:dyDescent="0.15">
      <c r="B91" s="5"/>
      <c r="C91" s="5"/>
      <c r="D91" s="5"/>
      <c r="E91" s="5"/>
      <c r="F91" s="5"/>
      <c r="G91" s="24"/>
      <c r="H91" s="24"/>
      <c r="I91" s="23"/>
      <c r="J91" s="5"/>
      <c r="K91" s="5"/>
      <c r="L91" s="5"/>
      <c r="M91" s="5"/>
      <c r="N91" s="5"/>
      <c r="O91" s="5"/>
      <c r="P91" s="5"/>
      <c r="Q91" s="5"/>
      <c r="R91" s="5"/>
      <c r="S91" s="24"/>
      <c r="T91" s="24"/>
      <c r="U91" s="23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2:31" ht="13" x14ac:dyDescent="0.15">
      <c r="B92" s="5"/>
      <c r="C92" s="5"/>
      <c r="D92" s="5"/>
      <c r="E92" s="5"/>
      <c r="F92" s="5"/>
      <c r="G92" s="24"/>
      <c r="H92" s="24"/>
      <c r="I92" s="23"/>
      <c r="J92" s="5"/>
      <c r="K92" s="5"/>
      <c r="L92" s="5"/>
      <c r="M92" s="5"/>
      <c r="N92" s="5"/>
      <c r="O92" s="5"/>
      <c r="P92" s="5"/>
      <c r="Q92" s="5"/>
      <c r="R92" s="5"/>
      <c r="S92" s="24"/>
      <c r="T92" s="24"/>
      <c r="U92" s="23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2:31" ht="13" x14ac:dyDescent="0.15">
      <c r="B93" s="5"/>
      <c r="C93" s="5"/>
      <c r="D93" s="5"/>
      <c r="E93" s="5"/>
      <c r="F93" s="5"/>
      <c r="G93" s="24"/>
      <c r="H93" s="24"/>
      <c r="I93" s="23"/>
      <c r="J93" s="5"/>
      <c r="K93" s="5"/>
      <c r="L93" s="5"/>
      <c r="M93" s="5"/>
      <c r="N93" s="5"/>
      <c r="O93" s="5"/>
      <c r="P93" s="5"/>
      <c r="Q93" s="5"/>
      <c r="R93" s="5"/>
      <c r="S93" s="24"/>
      <c r="T93" s="24"/>
      <c r="U93" s="23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2:31" ht="13" x14ac:dyDescent="0.15">
      <c r="B94" s="5"/>
      <c r="C94" s="5"/>
      <c r="D94" s="5"/>
      <c r="E94" s="5"/>
      <c r="F94" s="5"/>
      <c r="G94" s="24"/>
      <c r="H94" s="24"/>
      <c r="I94" s="23"/>
      <c r="J94" s="5"/>
      <c r="K94" s="5"/>
      <c r="L94" s="5"/>
      <c r="M94" s="5"/>
      <c r="N94" s="5"/>
      <c r="O94" s="5"/>
      <c r="P94" s="5"/>
      <c r="Q94" s="5"/>
      <c r="R94" s="5"/>
      <c r="S94" s="24"/>
      <c r="T94" s="24"/>
      <c r="U94" s="23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2:31" ht="13" x14ac:dyDescent="0.15">
      <c r="B95" s="5"/>
      <c r="C95" s="5"/>
      <c r="D95" s="5"/>
      <c r="E95" s="5"/>
      <c r="F95" s="5"/>
      <c r="G95" s="24"/>
      <c r="H95" s="24"/>
      <c r="I95" s="23"/>
      <c r="J95" s="5"/>
      <c r="K95" s="5"/>
      <c r="L95" s="5"/>
      <c r="M95" s="5"/>
      <c r="N95" s="5"/>
      <c r="O95" s="5"/>
      <c r="P95" s="5"/>
      <c r="Q95" s="5"/>
      <c r="R95" s="5"/>
      <c r="S95" s="24"/>
      <c r="T95" s="24"/>
      <c r="U95" s="23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2:31" ht="13" x14ac:dyDescent="0.15">
      <c r="B96" s="5"/>
      <c r="C96" s="5"/>
      <c r="D96" s="5"/>
      <c r="E96" s="5"/>
      <c r="F96" s="5"/>
      <c r="G96" s="24"/>
      <c r="H96" s="24"/>
      <c r="I96" s="23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2:31" ht="13" x14ac:dyDescent="0.15">
      <c r="B97" s="5"/>
      <c r="C97" s="5"/>
      <c r="D97" s="5"/>
      <c r="E97" s="5"/>
      <c r="F97" s="5"/>
      <c r="G97" s="24"/>
      <c r="H97" s="24"/>
      <c r="I97" s="23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2:31" ht="13" x14ac:dyDescent="0.15">
      <c r="B98" s="5"/>
      <c r="C98" s="5"/>
      <c r="D98" s="5"/>
      <c r="E98" s="5"/>
      <c r="F98" s="5"/>
      <c r="G98" s="24"/>
      <c r="H98" s="24"/>
      <c r="I98" s="23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2:31" ht="13" x14ac:dyDescent="0.15">
      <c r="B99" s="5"/>
      <c r="C99" s="5"/>
      <c r="D99" s="5"/>
      <c r="E99" s="5"/>
      <c r="F99" s="5"/>
      <c r="G99" s="24"/>
      <c r="H99" s="24"/>
      <c r="I99" s="23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2:31" ht="13" x14ac:dyDescent="0.1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2:31" ht="16" x14ac:dyDescent="0.2">
      <c r="B101" s="5"/>
      <c r="C101" s="5"/>
      <c r="D101" s="5"/>
      <c r="E101" s="5"/>
      <c r="F101" s="5"/>
      <c r="G101" s="21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2:31" ht="13" x14ac:dyDescent="0.15">
      <c r="B102" s="5"/>
      <c r="C102" s="5"/>
      <c r="D102" s="5"/>
      <c r="E102" s="5"/>
      <c r="F102" s="5"/>
      <c r="G102" s="2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2:31" ht="13" x14ac:dyDescent="0.15">
      <c r="B103" s="5"/>
      <c r="C103" s="5"/>
      <c r="D103" s="5"/>
      <c r="E103" s="5"/>
      <c r="F103" s="5"/>
      <c r="G103" s="2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2:31" ht="13" x14ac:dyDescent="0.15">
      <c r="B104" s="5"/>
      <c r="C104" s="5"/>
      <c r="D104" s="5"/>
      <c r="E104" s="5"/>
      <c r="F104" s="5"/>
      <c r="G104" s="2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2:31" ht="13" x14ac:dyDescent="0.15">
      <c r="B105" s="5"/>
      <c r="C105" s="5"/>
      <c r="D105" s="5"/>
      <c r="E105" s="5"/>
      <c r="F105" s="5"/>
      <c r="G105" s="2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2:31" ht="13" x14ac:dyDescent="0.15">
      <c r="B106" s="5"/>
      <c r="C106" s="5"/>
      <c r="D106" s="5"/>
      <c r="E106" s="5"/>
      <c r="F106" s="5"/>
      <c r="G106" s="24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2:31" ht="13" x14ac:dyDescent="0.15">
      <c r="B107" s="5"/>
      <c r="C107" s="5"/>
      <c r="D107" s="5"/>
      <c r="E107" s="5"/>
      <c r="F107" s="5"/>
      <c r="G107" s="2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2:31" ht="13" x14ac:dyDescent="0.15">
      <c r="B108" s="5"/>
      <c r="C108" s="5"/>
      <c r="D108" s="5"/>
      <c r="E108" s="5"/>
      <c r="F108" s="5"/>
      <c r="G108" s="24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2:31" ht="13" x14ac:dyDescent="0.15">
      <c r="B109" s="5"/>
      <c r="C109" s="5"/>
      <c r="D109" s="5"/>
      <c r="E109" s="5"/>
      <c r="F109" s="5"/>
      <c r="G109" s="24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2:31" ht="13" x14ac:dyDescent="0.15">
      <c r="B110" s="5"/>
      <c r="C110" s="5"/>
      <c r="D110" s="5"/>
      <c r="E110" s="5"/>
      <c r="F110" s="5"/>
      <c r="G110" s="2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2:31" ht="13" x14ac:dyDescent="0.15">
      <c r="B111" s="5"/>
      <c r="C111" s="5"/>
      <c r="D111" s="5"/>
      <c r="E111" s="5"/>
      <c r="F111" s="5"/>
      <c r="G111" s="2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2:31" ht="13" x14ac:dyDescent="0.15">
      <c r="B112" s="5"/>
      <c r="C112" s="5"/>
      <c r="D112" s="5"/>
      <c r="E112" s="5"/>
      <c r="F112" s="5"/>
      <c r="G112" s="2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3" x14ac:dyDescent="0.15">
      <c r="B113" s="5"/>
      <c r="C113" s="5"/>
      <c r="D113" s="5"/>
      <c r="E113" s="5"/>
      <c r="F113" s="5"/>
      <c r="G113" s="2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3" x14ac:dyDescent="0.15">
      <c r="B114" s="5"/>
      <c r="C114" s="5"/>
      <c r="D114" s="5"/>
      <c r="E114" s="5"/>
      <c r="F114" s="5"/>
      <c r="G114" s="2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3" x14ac:dyDescent="0.15">
      <c r="B115" s="5"/>
      <c r="C115" s="5"/>
      <c r="D115" s="5"/>
      <c r="E115" s="5"/>
      <c r="F115" s="5"/>
      <c r="G115" s="24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3" x14ac:dyDescent="0.15">
      <c r="B116" s="5"/>
      <c r="C116" s="5"/>
      <c r="D116" s="5"/>
      <c r="E116" s="5"/>
      <c r="F116" s="5"/>
      <c r="G116" s="24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3" x14ac:dyDescent="0.15">
      <c r="B117" s="5"/>
      <c r="C117" s="5"/>
      <c r="D117" s="5"/>
      <c r="E117" s="5"/>
      <c r="F117" s="5"/>
      <c r="G117" s="2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3" x14ac:dyDescent="0.15">
      <c r="B118" s="5"/>
      <c r="C118" s="5"/>
      <c r="D118" s="5"/>
      <c r="E118" s="5"/>
      <c r="F118" s="5"/>
      <c r="G118" s="2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3" x14ac:dyDescent="0.15">
      <c r="B119" s="5"/>
      <c r="C119" s="5"/>
      <c r="D119" s="5"/>
      <c r="E119" s="5"/>
      <c r="F119" s="5"/>
      <c r="G119" s="24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3" x14ac:dyDescent="0.15">
      <c r="A120" s="5"/>
      <c r="B120" s="5"/>
      <c r="C120" s="5"/>
      <c r="D120" s="5"/>
      <c r="E120" s="5"/>
      <c r="F120" s="5"/>
      <c r="G120" s="24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3" x14ac:dyDescent="0.15">
      <c r="A121" s="5"/>
      <c r="B121" s="5"/>
      <c r="C121" s="5"/>
      <c r="D121" s="5"/>
      <c r="E121" s="5"/>
      <c r="F121" s="5"/>
      <c r="G121" s="24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3" x14ac:dyDescent="0.15">
      <c r="A122" s="5"/>
      <c r="B122" s="5"/>
      <c r="C122" s="5"/>
      <c r="D122" s="5"/>
      <c r="E122" s="5"/>
      <c r="F122" s="5"/>
      <c r="G122" s="24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3" x14ac:dyDescent="0.15">
      <c r="A123" s="5"/>
      <c r="B123" s="5"/>
      <c r="C123" s="5"/>
      <c r="D123" s="5"/>
      <c r="E123" s="5"/>
      <c r="F123" s="5"/>
      <c r="G123" s="24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3" x14ac:dyDescent="0.15">
      <c r="A124" s="5"/>
      <c r="B124" s="5"/>
      <c r="C124" s="5"/>
      <c r="D124" s="5"/>
      <c r="E124" s="5"/>
      <c r="F124" s="5"/>
      <c r="G124" s="24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3" x14ac:dyDescent="0.15">
      <c r="A125" s="5"/>
      <c r="B125" s="5"/>
      <c r="C125" s="5"/>
      <c r="D125" s="5"/>
      <c r="E125" s="5"/>
      <c r="F125" s="5"/>
      <c r="G125" s="2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3" x14ac:dyDescent="0.15">
      <c r="A126" s="5"/>
      <c r="B126" s="5"/>
      <c r="C126" s="5"/>
      <c r="D126" s="5"/>
      <c r="E126" s="5"/>
      <c r="F126" s="5"/>
      <c r="G126" s="2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3" x14ac:dyDescent="0.15">
      <c r="A127" s="5"/>
      <c r="B127" s="5"/>
      <c r="C127" s="5"/>
      <c r="D127" s="5"/>
      <c r="E127" s="5"/>
      <c r="F127" s="5"/>
      <c r="G127" s="2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3" x14ac:dyDescent="0.15">
      <c r="A128" s="5"/>
      <c r="B128" s="5"/>
      <c r="C128" s="5"/>
      <c r="D128" s="5"/>
      <c r="E128" s="5"/>
      <c r="F128" s="5"/>
      <c r="G128" s="2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3" x14ac:dyDescent="0.15">
      <c r="A129" s="5"/>
      <c r="B129" s="5"/>
      <c r="C129" s="5"/>
      <c r="D129" s="5"/>
      <c r="E129" s="5"/>
      <c r="F129" s="5"/>
      <c r="G129" s="24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3" x14ac:dyDescent="0.15">
      <c r="A130" s="5"/>
      <c r="B130" s="5"/>
      <c r="C130" s="5"/>
      <c r="D130" s="5"/>
      <c r="E130" s="5"/>
      <c r="F130" s="5"/>
      <c r="G130" s="24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3" x14ac:dyDescent="0.15">
      <c r="A131" s="5"/>
      <c r="B131" s="5"/>
      <c r="C131" s="5"/>
      <c r="D131" s="5"/>
      <c r="E131" s="5"/>
      <c r="F131" s="5"/>
      <c r="G131" s="2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3" x14ac:dyDescent="0.15">
      <c r="A132" s="5"/>
      <c r="B132" s="5"/>
      <c r="C132" s="5"/>
      <c r="D132" s="5"/>
      <c r="E132" s="5"/>
      <c r="F132" s="5"/>
      <c r="G132" s="24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3" x14ac:dyDescent="0.15">
      <c r="A133" s="5"/>
      <c r="B133" s="5"/>
      <c r="C133" s="5"/>
      <c r="D133" s="5"/>
      <c r="E133" s="5"/>
      <c r="F133" s="5"/>
      <c r="G133" s="2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3" x14ac:dyDescent="0.15">
      <c r="A134" s="5"/>
      <c r="B134" s="5"/>
      <c r="C134" s="5"/>
      <c r="D134" s="5"/>
      <c r="E134" s="5"/>
      <c r="F134" s="5"/>
      <c r="G134" s="24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3" x14ac:dyDescent="0.15">
      <c r="A135" s="5"/>
      <c r="B135" s="5"/>
      <c r="C135" s="5"/>
      <c r="D135" s="5"/>
      <c r="E135" s="5"/>
      <c r="F135" s="5"/>
      <c r="G135" s="2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3" x14ac:dyDescent="0.15">
      <c r="A136" s="5"/>
      <c r="B136" s="5"/>
      <c r="C136" s="5"/>
      <c r="D136" s="5"/>
      <c r="E136" s="5"/>
      <c r="F136" s="5"/>
      <c r="G136" s="24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3" x14ac:dyDescent="0.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3" x14ac:dyDescent="0.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3" x14ac:dyDescent="0.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 ht="13" x14ac:dyDescent="0.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 spans="1:31" ht="13" x14ac:dyDescent="0.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 spans="1:31" ht="13" x14ac:dyDescent="0.1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 spans="1:31" ht="13" x14ac:dyDescent="0.1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 spans="1:31" ht="13" x14ac:dyDescent="0.1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 spans="1:31" ht="13" x14ac:dyDescent="0.1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 spans="1:31" ht="13" x14ac:dyDescent="0.1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  <row r="1011" spans="1:31" ht="13" x14ac:dyDescent="0.1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</row>
    <row r="1012" spans="1:31" ht="13" x14ac:dyDescent="0.1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</row>
    <row r="1013" spans="1:31" ht="13" x14ac:dyDescent="0.1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</row>
    <row r="1014" spans="1:31" ht="13" x14ac:dyDescent="0.1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</row>
    <row r="1015" spans="1:31" ht="13" x14ac:dyDescent="0.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</row>
    <row r="1016" spans="1:31" ht="13" x14ac:dyDescent="0.1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</row>
    <row r="1017" spans="1:31" ht="13" x14ac:dyDescent="0.1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</row>
    <row r="1018" spans="1:31" ht="13" x14ac:dyDescent="0.1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</row>
    <row r="1019" spans="1:31" ht="13" x14ac:dyDescent="0.1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</row>
    <row r="1020" spans="1:31" ht="15.75" customHeight="1" x14ac:dyDescent="0.15">
      <c r="S1020" s="5"/>
      <c r="T1020" s="5"/>
      <c r="U1020" s="5"/>
    </row>
    <row r="1021" spans="1:31" ht="15.75" customHeight="1" x14ac:dyDescent="0.15">
      <c r="S1021" s="5"/>
      <c r="T1021" s="5"/>
      <c r="U1021" s="5"/>
    </row>
    <row r="1022" spans="1:31" ht="15.75" customHeight="1" x14ac:dyDescent="0.15">
      <c r="S1022" s="5"/>
      <c r="T1022" s="5"/>
      <c r="U10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369"/>
  <sheetViews>
    <sheetView workbookViewId="0">
      <selection activeCell="A14" sqref="A14"/>
    </sheetView>
  </sheetViews>
  <sheetFormatPr baseColWidth="10" defaultColWidth="12.6640625" defaultRowHeight="15.75" customHeight="1" x14ac:dyDescent="0.15"/>
  <cols>
    <col min="1" max="1" width="42.1640625" customWidth="1"/>
    <col min="2" max="2" width="45" customWidth="1"/>
    <col min="3" max="3" width="53.33203125" customWidth="1"/>
    <col min="4" max="4" width="49.5" customWidth="1"/>
  </cols>
  <sheetData>
    <row r="1" spans="1:4" s="8" customFormat="1" ht="26" customHeight="1" x14ac:dyDescent="0.2">
      <c r="A1" s="21" t="s">
        <v>498</v>
      </c>
      <c r="B1" s="21" t="s">
        <v>499</v>
      </c>
      <c r="C1" s="21" t="s">
        <v>24</v>
      </c>
      <c r="D1" s="21" t="s">
        <v>27</v>
      </c>
    </row>
    <row r="2" spans="1:4" ht="15.75" customHeight="1" x14ac:dyDescent="0.15">
      <c r="A2" s="23" t="s">
        <v>25</v>
      </c>
      <c r="B2" s="23"/>
      <c r="C2" s="23" t="s">
        <v>26</v>
      </c>
      <c r="D2" s="23" t="s">
        <v>33</v>
      </c>
    </row>
    <row r="3" spans="1:4" ht="15.75" customHeight="1" x14ac:dyDescent="0.15">
      <c r="A3" s="23" t="s">
        <v>28</v>
      </c>
      <c r="B3" s="23" t="s">
        <v>29</v>
      </c>
      <c r="C3" s="23" t="s">
        <v>30</v>
      </c>
      <c r="D3" s="23" t="s">
        <v>37</v>
      </c>
    </row>
    <row r="4" spans="1:4" ht="15.75" customHeight="1" x14ac:dyDescent="0.15">
      <c r="A4" s="23" t="s">
        <v>31</v>
      </c>
      <c r="B4" s="23" t="s">
        <v>32</v>
      </c>
      <c r="C4" s="23"/>
      <c r="D4" s="23"/>
    </row>
    <row r="5" spans="1:4" ht="13" x14ac:dyDescent="0.15">
      <c r="A5" s="23" t="s">
        <v>34</v>
      </c>
      <c r="B5" s="23" t="s">
        <v>35</v>
      </c>
      <c r="C5" s="23" t="s">
        <v>36</v>
      </c>
      <c r="D5" s="23" t="s">
        <v>41</v>
      </c>
    </row>
    <row r="6" spans="1:4" ht="13" x14ac:dyDescent="0.15">
      <c r="A6" s="23" t="s">
        <v>38</v>
      </c>
      <c r="B6" s="23" t="s">
        <v>38</v>
      </c>
      <c r="C6" s="23" t="s">
        <v>39</v>
      </c>
      <c r="D6" s="23" t="s">
        <v>44</v>
      </c>
    </row>
    <row r="7" spans="1:4" ht="13" x14ac:dyDescent="0.15">
      <c r="A7" s="23" t="s">
        <v>40</v>
      </c>
      <c r="B7" s="23" t="s">
        <v>40</v>
      </c>
      <c r="C7" s="23"/>
      <c r="D7" s="23" t="s">
        <v>48</v>
      </c>
    </row>
    <row r="8" spans="1:4" ht="15.75" customHeight="1" x14ac:dyDescent="0.15">
      <c r="A8" s="23" t="s">
        <v>42</v>
      </c>
      <c r="B8" s="23" t="s">
        <v>42</v>
      </c>
      <c r="C8" s="23" t="s">
        <v>43</v>
      </c>
      <c r="D8" s="23" t="s">
        <v>52</v>
      </c>
    </row>
    <row r="9" spans="1:4" ht="13" x14ac:dyDescent="0.15">
      <c r="A9" s="23" t="s">
        <v>45</v>
      </c>
      <c r="B9" s="23" t="s">
        <v>46</v>
      </c>
      <c r="C9" s="23" t="s">
        <v>47</v>
      </c>
      <c r="D9" s="23" t="s">
        <v>56</v>
      </c>
    </row>
    <row r="10" spans="1:4" ht="13" x14ac:dyDescent="0.15">
      <c r="A10" s="23" t="s">
        <v>49</v>
      </c>
      <c r="B10" s="23" t="s">
        <v>50</v>
      </c>
      <c r="C10" s="23" t="s">
        <v>51</v>
      </c>
      <c r="D10" s="23" t="s">
        <v>60</v>
      </c>
    </row>
    <row r="11" spans="1:4" ht="13" x14ac:dyDescent="0.15">
      <c r="A11" s="23" t="s">
        <v>53</v>
      </c>
      <c r="B11" s="23" t="s">
        <v>54</v>
      </c>
      <c r="C11" s="23" t="s">
        <v>55</v>
      </c>
      <c r="D11" s="23" t="s">
        <v>64</v>
      </c>
    </row>
    <row r="12" spans="1:4" ht="15.75" customHeight="1" x14ac:dyDescent="0.15">
      <c r="A12" s="23" t="s">
        <v>57</v>
      </c>
      <c r="B12" s="23" t="s">
        <v>58</v>
      </c>
      <c r="C12" s="23" t="s">
        <v>59</v>
      </c>
      <c r="D12" s="23" t="s">
        <v>68</v>
      </c>
    </row>
    <row r="13" spans="1:4" ht="13" x14ac:dyDescent="0.15">
      <c r="A13" s="23" t="s">
        <v>61</v>
      </c>
      <c r="B13" s="23" t="s">
        <v>62</v>
      </c>
      <c r="C13" s="23" t="s">
        <v>63</v>
      </c>
      <c r="D13" s="23" t="s">
        <v>72</v>
      </c>
    </row>
    <row r="14" spans="1:4" ht="13" x14ac:dyDescent="0.15">
      <c r="A14" s="23" t="s">
        <v>65</v>
      </c>
      <c r="B14" s="23" t="s">
        <v>66</v>
      </c>
      <c r="C14" s="23" t="s">
        <v>67</v>
      </c>
      <c r="D14" s="23" t="s">
        <v>76</v>
      </c>
    </row>
    <row r="15" spans="1:4" ht="13" x14ac:dyDescent="0.15">
      <c r="A15" s="23" t="s">
        <v>69</v>
      </c>
      <c r="B15" s="23" t="s">
        <v>70</v>
      </c>
      <c r="C15" s="23" t="s">
        <v>71</v>
      </c>
      <c r="D15" s="23" t="s">
        <v>80</v>
      </c>
    </row>
    <row r="16" spans="1:4" ht="15.75" customHeight="1" x14ac:dyDescent="0.15">
      <c r="A16" s="23" t="s">
        <v>73</v>
      </c>
      <c r="B16" s="23" t="s">
        <v>74</v>
      </c>
      <c r="C16" s="23" t="s">
        <v>75</v>
      </c>
      <c r="D16" s="23" t="s">
        <v>84</v>
      </c>
    </row>
    <row r="17" spans="1:4" ht="13" x14ac:dyDescent="0.15">
      <c r="A17" s="23" t="s">
        <v>77</v>
      </c>
      <c r="B17" s="23" t="s">
        <v>78</v>
      </c>
      <c r="C17" s="23" t="s">
        <v>79</v>
      </c>
      <c r="D17" s="23" t="s">
        <v>85</v>
      </c>
    </row>
    <row r="18" spans="1:4" ht="13" x14ac:dyDescent="0.15">
      <c r="A18" s="23" t="s">
        <v>81</v>
      </c>
      <c r="B18" s="23" t="s">
        <v>82</v>
      </c>
      <c r="C18" s="23" t="s">
        <v>83</v>
      </c>
      <c r="D18" s="23" t="s">
        <v>88</v>
      </c>
    </row>
    <row r="19" spans="1:4" ht="13" x14ac:dyDescent="0.15">
      <c r="A19" s="23"/>
      <c r="B19" s="23"/>
      <c r="C19" s="23"/>
      <c r="D19" s="23" t="s">
        <v>92</v>
      </c>
    </row>
    <row r="20" spans="1:4" ht="13" x14ac:dyDescent="0.15">
      <c r="A20" s="23" t="s">
        <v>86</v>
      </c>
      <c r="B20" s="23"/>
      <c r="C20" s="23" t="s">
        <v>87</v>
      </c>
      <c r="D20" s="23" t="s">
        <v>96</v>
      </c>
    </row>
    <row r="21" spans="1:4" ht="13" x14ac:dyDescent="0.15">
      <c r="A21" s="23" t="s">
        <v>89</v>
      </c>
      <c r="B21" s="23" t="s">
        <v>90</v>
      </c>
      <c r="C21" s="23" t="s">
        <v>91</v>
      </c>
      <c r="D21" s="23" t="s">
        <v>99</v>
      </c>
    </row>
    <row r="22" spans="1:4" ht="13" x14ac:dyDescent="0.15">
      <c r="A22" s="23" t="s">
        <v>93</v>
      </c>
      <c r="B22" s="23" t="s">
        <v>94</v>
      </c>
      <c r="C22" s="23" t="s">
        <v>95</v>
      </c>
      <c r="D22" s="23" t="s">
        <v>101</v>
      </c>
    </row>
    <row r="23" spans="1:4" ht="15.75" customHeight="1" x14ac:dyDescent="0.15">
      <c r="A23" s="23" t="s">
        <v>97</v>
      </c>
      <c r="B23" s="23" t="s">
        <v>98</v>
      </c>
      <c r="C23" s="23"/>
      <c r="D23" s="23" t="s">
        <v>103</v>
      </c>
    </row>
    <row r="24" spans="1:4" ht="13" x14ac:dyDescent="0.15">
      <c r="A24" s="23" t="s">
        <v>38</v>
      </c>
      <c r="B24" s="23" t="s">
        <v>38</v>
      </c>
      <c r="C24" s="23" t="s">
        <v>100</v>
      </c>
      <c r="D24" s="23" t="s">
        <v>104</v>
      </c>
    </row>
    <row r="25" spans="1:4" ht="13" x14ac:dyDescent="0.15">
      <c r="A25" s="23" t="s">
        <v>40</v>
      </c>
      <c r="B25" s="23" t="s">
        <v>40</v>
      </c>
      <c r="C25" s="23" t="s">
        <v>102</v>
      </c>
      <c r="D25" s="23" t="s">
        <v>108</v>
      </c>
    </row>
    <row r="26" spans="1:4" ht="13" x14ac:dyDescent="0.15">
      <c r="A26" s="23" t="s">
        <v>42</v>
      </c>
      <c r="B26" s="23" t="s">
        <v>42</v>
      </c>
      <c r="C26" s="23"/>
      <c r="D26" s="23" t="s">
        <v>112</v>
      </c>
    </row>
    <row r="27" spans="1:4" ht="13" x14ac:dyDescent="0.15">
      <c r="A27" s="23" t="s">
        <v>105</v>
      </c>
      <c r="B27" s="23" t="s">
        <v>106</v>
      </c>
      <c r="C27" s="23" t="s">
        <v>107</v>
      </c>
      <c r="D27" s="23" t="s">
        <v>115</v>
      </c>
    </row>
    <row r="28" spans="1:4" ht="15.75" customHeight="1" x14ac:dyDescent="0.15">
      <c r="A28" s="23" t="s">
        <v>109</v>
      </c>
      <c r="B28" s="23" t="s">
        <v>110</v>
      </c>
      <c r="C28" s="23" t="s">
        <v>111</v>
      </c>
      <c r="D28" s="23" t="s">
        <v>119</v>
      </c>
    </row>
    <row r="29" spans="1:4" ht="13" x14ac:dyDescent="0.15">
      <c r="A29" s="23" t="s">
        <v>113</v>
      </c>
      <c r="B29" s="23" t="s">
        <v>114</v>
      </c>
      <c r="C29" s="23"/>
      <c r="D29" s="23" t="s">
        <v>123</v>
      </c>
    </row>
    <row r="30" spans="1:4" ht="13" x14ac:dyDescent="0.15">
      <c r="A30" s="23" t="s">
        <v>116</v>
      </c>
      <c r="B30" s="23" t="s">
        <v>117</v>
      </c>
      <c r="C30" s="23" t="s">
        <v>118</v>
      </c>
      <c r="D30" s="23" t="s">
        <v>127</v>
      </c>
    </row>
    <row r="31" spans="1:4" ht="13" x14ac:dyDescent="0.15">
      <c r="A31" s="23" t="s">
        <v>120</v>
      </c>
      <c r="B31" s="23" t="s">
        <v>121</v>
      </c>
      <c r="C31" s="23" t="s">
        <v>122</v>
      </c>
      <c r="D31" s="23" t="s">
        <v>131</v>
      </c>
    </row>
    <row r="32" spans="1:4" ht="13" x14ac:dyDescent="0.15">
      <c r="A32" s="23" t="s">
        <v>124</v>
      </c>
      <c r="B32" s="23" t="s">
        <v>125</v>
      </c>
      <c r="C32" s="23" t="s">
        <v>126</v>
      </c>
      <c r="D32" s="23" t="s">
        <v>135</v>
      </c>
    </row>
    <row r="33" spans="1:4" ht="15.75" customHeight="1" x14ac:dyDescent="0.15">
      <c r="A33" s="23" t="s">
        <v>128</v>
      </c>
      <c r="B33" s="23" t="s">
        <v>129</v>
      </c>
      <c r="C33" s="23" t="s">
        <v>130</v>
      </c>
      <c r="D33" s="23" t="s">
        <v>139</v>
      </c>
    </row>
    <row r="34" spans="1:4" ht="13" x14ac:dyDescent="0.15">
      <c r="A34" s="23" t="s">
        <v>132</v>
      </c>
      <c r="B34" s="23" t="s">
        <v>133</v>
      </c>
      <c r="C34" s="23" t="s">
        <v>134</v>
      </c>
      <c r="D34" s="23" t="s">
        <v>142</v>
      </c>
    </row>
    <row r="35" spans="1:4" ht="13" x14ac:dyDescent="0.15">
      <c r="A35" s="23" t="s">
        <v>136</v>
      </c>
      <c r="B35" s="23" t="s">
        <v>137</v>
      </c>
      <c r="C35" s="23" t="s">
        <v>138</v>
      </c>
      <c r="D35" s="23" t="s">
        <v>144</v>
      </c>
    </row>
    <row r="36" spans="1:4" ht="13" x14ac:dyDescent="0.15">
      <c r="A36" s="23" t="s">
        <v>140</v>
      </c>
      <c r="B36" s="23" t="s">
        <v>141</v>
      </c>
      <c r="C36" s="23"/>
      <c r="D36" s="23" t="s">
        <v>147</v>
      </c>
    </row>
    <row r="37" spans="1:4" ht="13" x14ac:dyDescent="0.15">
      <c r="A37" s="23"/>
      <c r="B37" s="23"/>
      <c r="C37" s="23" t="s">
        <v>143</v>
      </c>
      <c r="D37" s="23" t="s">
        <v>151</v>
      </c>
    </row>
    <row r="38" spans="1:4" ht="15.75" customHeight="1" x14ac:dyDescent="0.15">
      <c r="A38" s="23" t="s">
        <v>145</v>
      </c>
      <c r="B38" s="23"/>
      <c r="C38" s="23" t="s">
        <v>146</v>
      </c>
      <c r="D38" s="23" t="s">
        <v>155</v>
      </c>
    </row>
    <row r="39" spans="1:4" ht="13" x14ac:dyDescent="0.15">
      <c r="A39" s="23" t="s">
        <v>148</v>
      </c>
      <c r="B39" s="23" t="s">
        <v>149</v>
      </c>
      <c r="C39" s="23" t="s">
        <v>150</v>
      </c>
      <c r="D39" s="23" t="s">
        <v>159</v>
      </c>
    </row>
    <row r="40" spans="1:4" ht="13" x14ac:dyDescent="0.15">
      <c r="A40" s="23" t="s">
        <v>152</v>
      </c>
      <c r="B40" s="23" t="s">
        <v>153</v>
      </c>
      <c r="C40" s="23" t="s">
        <v>154</v>
      </c>
      <c r="D40" s="23" t="s">
        <v>161</v>
      </c>
    </row>
    <row r="41" spans="1:4" ht="13" x14ac:dyDescent="0.15">
      <c r="A41" s="23" t="s">
        <v>156</v>
      </c>
      <c r="B41" s="23" t="s">
        <v>157</v>
      </c>
      <c r="C41" s="23" t="s">
        <v>158</v>
      </c>
      <c r="D41" s="23" t="s">
        <v>162</v>
      </c>
    </row>
    <row r="42" spans="1:4" ht="13" x14ac:dyDescent="0.15">
      <c r="A42" s="23" t="s">
        <v>38</v>
      </c>
      <c r="B42" s="23" t="s">
        <v>38</v>
      </c>
      <c r="C42" s="23" t="s">
        <v>160</v>
      </c>
      <c r="D42" s="23" t="s">
        <v>163</v>
      </c>
    </row>
    <row r="43" spans="1:4" ht="15.75" customHeight="1" x14ac:dyDescent="0.15">
      <c r="A43" s="23" t="s">
        <v>40</v>
      </c>
      <c r="B43" s="23" t="s">
        <v>40</v>
      </c>
      <c r="C43" s="23"/>
      <c r="D43" s="23" t="s">
        <v>166</v>
      </c>
    </row>
    <row r="44" spans="1:4" ht="13" x14ac:dyDescent="0.15">
      <c r="A44" s="23" t="s">
        <v>42</v>
      </c>
      <c r="B44" s="23" t="s">
        <v>42</v>
      </c>
      <c r="C44" s="23"/>
      <c r="D44" s="23" t="s">
        <v>169</v>
      </c>
    </row>
    <row r="45" spans="1:4" ht="13" x14ac:dyDescent="0.15">
      <c r="A45" s="23" t="s">
        <v>164</v>
      </c>
      <c r="B45" s="23" t="s">
        <v>165</v>
      </c>
      <c r="C45" s="23"/>
      <c r="D45" s="23" t="s">
        <v>172</v>
      </c>
    </row>
    <row r="46" spans="1:4" ht="13" x14ac:dyDescent="0.15">
      <c r="A46" s="23" t="s">
        <v>167</v>
      </c>
      <c r="B46" s="23" t="s">
        <v>168</v>
      </c>
      <c r="C46" s="23"/>
      <c r="D46" s="23" t="s">
        <v>175</v>
      </c>
    </row>
    <row r="47" spans="1:4" ht="13" x14ac:dyDescent="0.15">
      <c r="A47" s="23" t="s">
        <v>170</v>
      </c>
      <c r="B47" s="23" t="s">
        <v>171</v>
      </c>
      <c r="C47" s="23"/>
      <c r="D47" s="23" t="s">
        <v>178</v>
      </c>
    </row>
    <row r="48" spans="1:4" ht="13" x14ac:dyDescent="0.15">
      <c r="A48" s="23" t="s">
        <v>173</v>
      </c>
      <c r="B48" s="23" t="s">
        <v>174</v>
      </c>
      <c r="C48" s="23"/>
      <c r="D48" s="23" t="s">
        <v>181</v>
      </c>
    </row>
    <row r="49" spans="1:4" ht="15.75" customHeight="1" x14ac:dyDescent="0.15">
      <c r="A49" s="23" t="s">
        <v>176</v>
      </c>
      <c r="B49" s="23" t="s">
        <v>177</v>
      </c>
      <c r="C49" s="23"/>
      <c r="D49" s="23" t="s">
        <v>184</v>
      </c>
    </row>
    <row r="50" spans="1:4" ht="13" x14ac:dyDescent="0.15">
      <c r="A50" s="23" t="s">
        <v>179</v>
      </c>
      <c r="B50" s="23" t="s">
        <v>180</v>
      </c>
      <c r="C50" s="23"/>
      <c r="D50" s="23" t="s">
        <v>187</v>
      </c>
    </row>
    <row r="51" spans="1:4" ht="13" x14ac:dyDescent="0.15">
      <c r="A51" s="23" t="s">
        <v>182</v>
      </c>
      <c r="B51" s="23" t="s">
        <v>183</v>
      </c>
      <c r="C51" s="23"/>
      <c r="D51" s="23" t="s">
        <v>190</v>
      </c>
    </row>
    <row r="52" spans="1:4" ht="13" x14ac:dyDescent="0.15">
      <c r="A52" s="23" t="s">
        <v>185</v>
      </c>
      <c r="B52" s="23" t="s">
        <v>186</v>
      </c>
      <c r="C52" s="23"/>
      <c r="D52" s="23" t="s">
        <v>193</v>
      </c>
    </row>
    <row r="53" spans="1:4" ht="13" x14ac:dyDescent="0.15">
      <c r="A53" s="23" t="s">
        <v>188</v>
      </c>
      <c r="B53" s="23" t="s">
        <v>189</v>
      </c>
      <c r="C53" s="23"/>
      <c r="D53" s="23"/>
    </row>
    <row r="54" spans="1:4" ht="15.75" customHeight="1" x14ac:dyDescent="0.15">
      <c r="A54" s="23" t="s">
        <v>191</v>
      </c>
      <c r="B54" s="23" t="s">
        <v>192</v>
      </c>
      <c r="C54" s="23"/>
      <c r="D54" s="23" t="s">
        <v>0</v>
      </c>
    </row>
    <row r="55" spans="1:4" ht="13" x14ac:dyDescent="0.15">
      <c r="A55" s="23"/>
      <c r="B55" s="23"/>
      <c r="C55" s="23"/>
      <c r="D55" s="23" t="s">
        <v>1</v>
      </c>
    </row>
    <row r="56" spans="1:4" ht="13" x14ac:dyDescent="0.15">
      <c r="A56" s="23" t="s">
        <v>194</v>
      </c>
      <c r="B56" s="23"/>
      <c r="C56" s="23"/>
      <c r="D56" s="23" t="s">
        <v>0</v>
      </c>
    </row>
    <row r="57" spans="1:4" ht="13" x14ac:dyDescent="0.15">
      <c r="A57" s="23" t="s">
        <v>195</v>
      </c>
      <c r="B57" s="23" t="s">
        <v>196</v>
      </c>
      <c r="C57" s="23"/>
      <c r="D57" s="23" t="s">
        <v>2</v>
      </c>
    </row>
    <row r="58" spans="1:4" ht="13" x14ac:dyDescent="0.15">
      <c r="A58" s="23" t="s">
        <v>197</v>
      </c>
      <c r="B58" s="23" t="s">
        <v>198</v>
      </c>
      <c r="C58" s="23"/>
      <c r="D58" s="23" t="s">
        <v>201</v>
      </c>
    </row>
    <row r="59" spans="1:4" ht="13" x14ac:dyDescent="0.15">
      <c r="A59" s="23" t="s">
        <v>199</v>
      </c>
      <c r="B59" s="23" t="s">
        <v>200</v>
      </c>
      <c r="C59" s="23"/>
      <c r="D59" s="23" t="s">
        <v>202</v>
      </c>
    </row>
    <row r="60" spans="1:4" ht="15.75" customHeight="1" x14ac:dyDescent="0.15">
      <c r="A60" s="23" t="s">
        <v>38</v>
      </c>
      <c r="B60" s="23" t="s">
        <v>38</v>
      </c>
      <c r="C60" s="23"/>
      <c r="D60" s="23" t="s">
        <v>203</v>
      </c>
    </row>
    <row r="61" spans="1:4" ht="15.75" customHeight="1" x14ac:dyDescent="0.15">
      <c r="A61" s="23" t="s">
        <v>40</v>
      </c>
      <c r="B61" s="23" t="s">
        <v>40</v>
      </c>
      <c r="C61" s="23"/>
      <c r="D61" s="23" t="s">
        <v>206</v>
      </c>
    </row>
    <row r="62" spans="1:4" ht="15.75" customHeight="1" x14ac:dyDescent="0.15">
      <c r="A62" s="23" t="s">
        <v>42</v>
      </c>
      <c r="B62" s="23" t="s">
        <v>42</v>
      </c>
      <c r="C62" s="23"/>
      <c r="D62" s="23" t="s">
        <v>209</v>
      </c>
    </row>
    <row r="63" spans="1:4" ht="15.75" customHeight="1" x14ac:dyDescent="0.15">
      <c r="A63" s="23" t="s">
        <v>204</v>
      </c>
      <c r="B63" s="23" t="s">
        <v>205</v>
      </c>
      <c r="C63" s="23"/>
      <c r="D63" s="23" t="s">
        <v>212</v>
      </c>
    </row>
    <row r="64" spans="1:4" ht="15.75" customHeight="1" x14ac:dyDescent="0.15">
      <c r="A64" s="23" t="s">
        <v>207</v>
      </c>
      <c r="B64" s="23" t="s">
        <v>208</v>
      </c>
      <c r="C64" s="23"/>
      <c r="D64" s="23" t="s">
        <v>215</v>
      </c>
    </row>
    <row r="65" spans="1:4" ht="15.75" customHeight="1" x14ac:dyDescent="0.15">
      <c r="A65" s="23" t="s">
        <v>210</v>
      </c>
      <c r="B65" s="23" t="s">
        <v>211</v>
      </c>
      <c r="C65" s="23"/>
      <c r="D65" s="23" t="s">
        <v>0</v>
      </c>
    </row>
    <row r="66" spans="1:4" ht="15.75" customHeight="1" x14ac:dyDescent="0.15">
      <c r="A66" s="23" t="s">
        <v>213</v>
      </c>
      <c r="B66" s="23" t="s">
        <v>214</v>
      </c>
      <c r="C66" s="23"/>
      <c r="D66" s="23" t="s">
        <v>8</v>
      </c>
    </row>
    <row r="67" spans="1:4" ht="15.75" customHeight="1" x14ac:dyDescent="0.15">
      <c r="A67" s="23" t="s">
        <v>216</v>
      </c>
      <c r="B67" s="23" t="s">
        <v>217</v>
      </c>
      <c r="C67" s="23"/>
      <c r="D67" s="23" t="s">
        <v>0</v>
      </c>
    </row>
    <row r="68" spans="1:4" ht="15.75" customHeight="1" x14ac:dyDescent="0.15">
      <c r="A68" s="23" t="s">
        <v>218</v>
      </c>
      <c r="B68" s="23" t="s">
        <v>219</v>
      </c>
      <c r="C68" s="23"/>
      <c r="D68" s="23" t="s">
        <v>3</v>
      </c>
    </row>
    <row r="69" spans="1:4" ht="15.75" customHeight="1" x14ac:dyDescent="0.15">
      <c r="A69" s="23" t="s">
        <v>220</v>
      </c>
      <c r="B69" s="23" t="s">
        <v>221</v>
      </c>
      <c r="C69" s="23"/>
      <c r="D69" s="23" t="s">
        <v>226</v>
      </c>
    </row>
    <row r="70" spans="1:4" ht="15.75" customHeight="1" x14ac:dyDescent="0.15">
      <c r="A70" s="23" t="s">
        <v>222</v>
      </c>
      <c r="B70" s="23" t="s">
        <v>223</v>
      </c>
      <c r="C70" s="23"/>
      <c r="D70" s="23" t="s">
        <v>229</v>
      </c>
    </row>
    <row r="71" spans="1:4" ht="15.75" customHeight="1" x14ac:dyDescent="0.15">
      <c r="A71" s="23" t="s">
        <v>224</v>
      </c>
      <c r="B71" s="23" t="s">
        <v>225</v>
      </c>
      <c r="C71" s="23"/>
      <c r="D71" s="23" t="s">
        <v>230</v>
      </c>
    </row>
    <row r="72" spans="1:4" ht="15.75" customHeight="1" x14ac:dyDescent="0.15">
      <c r="A72" s="23" t="s">
        <v>227</v>
      </c>
      <c r="B72" s="23" t="s">
        <v>228</v>
      </c>
      <c r="C72" s="23"/>
      <c r="D72" s="23" t="s">
        <v>232</v>
      </c>
    </row>
    <row r="73" spans="1:4" ht="15.75" customHeight="1" x14ac:dyDescent="0.15">
      <c r="A73" s="23"/>
      <c r="B73" s="23"/>
      <c r="C73" s="23"/>
      <c r="D73" s="23" t="s">
        <v>235</v>
      </c>
    </row>
    <row r="74" spans="1:4" ht="15.75" customHeight="1" x14ac:dyDescent="0.15">
      <c r="A74" s="23" t="s">
        <v>231</v>
      </c>
      <c r="B74" s="23"/>
      <c r="C74" s="23"/>
      <c r="D74" s="23" t="s">
        <v>4</v>
      </c>
    </row>
    <row r="75" spans="1:4" ht="15.75" customHeight="1" x14ac:dyDescent="0.15">
      <c r="A75" s="23" t="s">
        <v>233</v>
      </c>
      <c r="B75" s="23" t="s">
        <v>234</v>
      </c>
      <c r="C75" s="23"/>
      <c r="D75" s="23" t="s">
        <v>240</v>
      </c>
    </row>
    <row r="76" spans="1:4" ht="15.75" customHeight="1" x14ac:dyDescent="0.15">
      <c r="A76" s="23" t="s">
        <v>236</v>
      </c>
      <c r="B76" s="23" t="s">
        <v>237</v>
      </c>
      <c r="C76" s="23"/>
      <c r="D76" s="23" t="s">
        <v>5</v>
      </c>
    </row>
    <row r="77" spans="1:4" ht="15.75" customHeight="1" x14ac:dyDescent="0.15">
      <c r="A77" s="23" t="s">
        <v>238</v>
      </c>
      <c r="B77" s="23" t="s">
        <v>239</v>
      </c>
      <c r="C77" s="23"/>
      <c r="D77" s="23" t="s">
        <v>240</v>
      </c>
    </row>
    <row r="78" spans="1:4" ht="15.75" customHeight="1" x14ac:dyDescent="0.15">
      <c r="A78" s="23" t="s">
        <v>38</v>
      </c>
      <c r="B78" s="23" t="s">
        <v>38</v>
      </c>
      <c r="C78" s="23"/>
      <c r="D78" s="23" t="s">
        <v>241</v>
      </c>
    </row>
    <row r="79" spans="1:4" ht="15.75" customHeight="1" x14ac:dyDescent="0.15">
      <c r="A79" s="23" t="s">
        <v>40</v>
      </c>
      <c r="B79" s="23" t="s">
        <v>40</v>
      </c>
      <c r="C79" s="23"/>
      <c r="D79" s="23" t="s">
        <v>6</v>
      </c>
    </row>
    <row r="80" spans="1:4" ht="15.75" customHeight="1" x14ac:dyDescent="0.15">
      <c r="A80" s="23" t="s">
        <v>42</v>
      </c>
      <c r="B80" s="23" t="s">
        <v>42</v>
      </c>
      <c r="C80" s="23"/>
      <c r="D80" s="23" t="s">
        <v>246</v>
      </c>
    </row>
    <row r="81" spans="1:4" ht="15.75" customHeight="1" x14ac:dyDescent="0.15">
      <c r="A81" s="23" t="s">
        <v>242</v>
      </c>
      <c r="B81" s="23" t="s">
        <v>243</v>
      </c>
      <c r="C81" s="23"/>
      <c r="D81" s="23" t="s">
        <v>249</v>
      </c>
    </row>
    <row r="82" spans="1:4" ht="15.75" customHeight="1" x14ac:dyDescent="0.15">
      <c r="A82" s="23" t="s">
        <v>244</v>
      </c>
      <c r="B82" s="23" t="s">
        <v>245</v>
      </c>
      <c r="C82" s="23"/>
      <c r="D82" s="23" t="s">
        <v>252</v>
      </c>
    </row>
    <row r="83" spans="1:4" ht="15.75" customHeight="1" x14ac:dyDescent="0.15">
      <c r="A83" s="23" t="s">
        <v>247</v>
      </c>
      <c r="B83" s="23" t="s">
        <v>248</v>
      </c>
      <c r="C83" s="23"/>
      <c r="D83" s="23" t="s">
        <v>7</v>
      </c>
    </row>
    <row r="84" spans="1:4" ht="15.75" customHeight="1" x14ac:dyDescent="0.15">
      <c r="A84" s="23" t="s">
        <v>250</v>
      </c>
      <c r="B84" s="23" t="s">
        <v>251</v>
      </c>
      <c r="C84" s="23"/>
      <c r="D84" s="23" t="s">
        <v>257</v>
      </c>
    </row>
    <row r="85" spans="1:4" ht="15.75" customHeight="1" x14ac:dyDescent="0.15">
      <c r="A85" s="23" t="s">
        <v>253</v>
      </c>
      <c r="B85" s="23" t="s">
        <v>254</v>
      </c>
      <c r="C85" s="23"/>
      <c r="D85" s="23" t="s">
        <v>260</v>
      </c>
    </row>
    <row r="86" spans="1:4" ht="15.75" customHeight="1" x14ac:dyDescent="0.15">
      <c r="A86" s="23" t="s">
        <v>255</v>
      </c>
      <c r="B86" s="23" t="s">
        <v>256</v>
      </c>
      <c r="C86" s="23"/>
      <c r="D86" s="23" t="s">
        <v>263</v>
      </c>
    </row>
    <row r="87" spans="1:4" ht="15.75" customHeight="1" x14ac:dyDescent="0.15">
      <c r="A87" s="23" t="s">
        <v>258</v>
      </c>
      <c r="B87" s="23" t="s">
        <v>259</v>
      </c>
      <c r="C87" s="23"/>
      <c r="D87" s="23" t="s">
        <v>266</v>
      </c>
    </row>
    <row r="88" spans="1:4" ht="15.75" customHeight="1" x14ac:dyDescent="0.15">
      <c r="A88" s="23" t="s">
        <v>261</v>
      </c>
      <c r="B88" s="23" t="s">
        <v>262</v>
      </c>
      <c r="C88" s="23"/>
      <c r="D88" s="23" t="s">
        <v>269</v>
      </c>
    </row>
    <row r="89" spans="1:4" ht="15.75" customHeight="1" x14ac:dyDescent="0.15">
      <c r="A89" s="23" t="s">
        <v>264</v>
      </c>
      <c r="B89" s="23" t="s">
        <v>265</v>
      </c>
      <c r="C89" s="23"/>
      <c r="D89" s="23" t="s">
        <v>270</v>
      </c>
    </row>
    <row r="90" spans="1:4" ht="15.75" customHeight="1" x14ac:dyDescent="0.15">
      <c r="A90" s="23" t="s">
        <v>267</v>
      </c>
      <c r="B90" s="23" t="s">
        <v>268</v>
      </c>
      <c r="C90" s="23"/>
      <c r="D90" s="23" t="s">
        <v>272</v>
      </c>
    </row>
    <row r="91" spans="1:4" ht="15.75" customHeight="1" x14ac:dyDescent="0.15">
      <c r="A91" s="23"/>
      <c r="B91" s="23"/>
      <c r="C91" s="23"/>
      <c r="D91" s="23" t="s">
        <v>275</v>
      </c>
    </row>
    <row r="92" spans="1:4" ht="15.75" customHeight="1" x14ac:dyDescent="0.15">
      <c r="A92" s="23" t="s">
        <v>271</v>
      </c>
      <c r="B92" s="23"/>
      <c r="C92" s="23"/>
      <c r="D92" s="23" t="s">
        <v>278</v>
      </c>
    </row>
    <row r="93" spans="1:4" ht="15.75" customHeight="1" x14ac:dyDescent="0.15">
      <c r="A93" s="23" t="s">
        <v>273</v>
      </c>
      <c r="B93" s="23" t="s">
        <v>274</v>
      </c>
      <c r="C93" s="23"/>
      <c r="D93" s="23" t="s">
        <v>281</v>
      </c>
    </row>
    <row r="94" spans="1:4" ht="15.75" customHeight="1" x14ac:dyDescent="0.15">
      <c r="A94" s="23" t="s">
        <v>276</v>
      </c>
      <c r="B94" s="23" t="s">
        <v>277</v>
      </c>
      <c r="C94" s="23"/>
      <c r="D94" s="23"/>
    </row>
    <row r="95" spans="1:4" ht="15.75" customHeight="1" x14ac:dyDescent="0.15">
      <c r="A95" s="23" t="s">
        <v>279</v>
      </c>
      <c r="B95" s="23" t="s">
        <v>280</v>
      </c>
      <c r="C95" s="23"/>
      <c r="D95" s="23" t="s">
        <v>0</v>
      </c>
    </row>
    <row r="96" spans="1:4" ht="15.75" customHeight="1" x14ac:dyDescent="0.15">
      <c r="A96" s="23" t="s">
        <v>38</v>
      </c>
      <c r="B96" s="23" t="s">
        <v>38</v>
      </c>
      <c r="C96" s="23"/>
      <c r="D96" s="23" t="s">
        <v>9</v>
      </c>
    </row>
    <row r="97" spans="1:4" ht="15.75" customHeight="1" x14ac:dyDescent="0.15">
      <c r="A97" s="23" t="s">
        <v>40</v>
      </c>
      <c r="B97" s="23" t="s">
        <v>40</v>
      </c>
      <c r="C97" s="23"/>
      <c r="D97" s="23" t="s">
        <v>0</v>
      </c>
    </row>
    <row r="98" spans="1:4" ht="15.75" customHeight="1" x14ac:dyDescent="0.15">
      <c r="A98" s="23" t="s">
        <v>42</v>
      </c>
      <c r="B98" s="23" t="s">
        <v>42</v>
      </c>
      <c r="C98" s="23"/>
      <c r="D98" s="23"/>
    </row>
    <row r="99" spans="1:4" ht="15.75" customHeight="1" x14ac:dyDescent="0.15">
      <c r="A99" s="23" t="s">
        <v>282</v>
      </c>
      <c r="B99" s="23" t="s">
        <v>283</v>
      </c>
      <c r="C99" s="23"/>
      <c r="D99" s="23" t="s">
        <v>235</v>
      </c>
    </row>
    <row r="100" spans="1:4" ht="15.75" customHeight="1" x14ac:dyDescent="0.15">
      <c r="A100" s="23" t="s">
        <v>284</v>
      </c>
      <c r="B100" s="23" t="s">
        <v>285</v>
      </c>
      <c r="C100" s="23"/>
      <c r="D100" s="23" t="s">
        <v>4</v>
      </c>
    </row>
    <row r="101" spans="1:4" ht="15.75" customHeight="1" x14ac:dyDescent="0.15">
      <c r="A101" s="23" t="s">
        <v>286</v>
      </c>
      <c r="B101" s="23" t="s">
        <v>287</v>
      </c>
      <c r="C101" s="23"/>
      <c r="D101" s="23" t="s">
        <v>292</v>
      </c>
    </row>
    <row r="102" spans="1:4" ht="15.75" customHeight="1" x14ac:dyDescent="0.15">
      <c r="A102" s="23" t="s">
        <v>288</v>
      </c>
      <c r="B102" s="23" t="s">
        <v>289</v>
      </c>
      <c r="C102" s="23"/>
      <c r="D102" s="23" t="s">
        <v>5</v>
      </c>
    </row>
    <row r="103" spans="1:4" ht="15.75" customHeight="1" x14ac:dyDescent="0.15">
      <c r="A103" s="23" t="s">
        <v>290</v>
      </c>
      <c r="B103" s="23" t="s">
        <v>291</v>
      </c>
      <c r="C103" s="23"/>
      <c r="D103" s="23" t="s">
        <v>292</v>
      </c>
    </row>
    <row r="104" spans="1:4" ht="15.75" customHeight="1" x14ac:dyDescent="0.15">
      <c r="A104" s="23" t="s">
        <v>293</v>
      </c>
      <c r="B104" s="23" t="s">
        <v>294</v>
      </c>
      <c r="C104" s="23"/>
      <c r="D104" s="23" t="s">
        <v>241</v>
      </c>
    </row>
    <row r="105" spans="1:4" ht="15.75" customHeight="1" x14ac:dyDescent="0.15">
      <c r="A105" s="23" t="s">
        <v>295</v>
      </c>
      <c r="B105" s="23" t="s">
        <v>296</v>
      </c>
      <c r="C105" s="23"/>
      <c r="D105" s="23" t="s">
        <v>6</v>
      </c>
    </row>
    <row r="106" spans="1:4" ht="15.75" customHeight="1" x14ac:dyDescent="0.15">
      <c r="A106" s="23" t="s">
        <v>297</v>
      </c>
      <c r="B106" s="23" t="s">
        <v>298</v>
      </c>
      <c r="C106" s="23"/>
      <c r="D106" s="23" t="s">
        <v>303</v>
      </c>
    </row>
    <row r="107" spans="1:4" ht="15.75" customHeight="1" x14ac:dyDescent="0.15">
      <c r="A107" s="23" t="s">
        <v>299</v>
      </c>
      <c r="B107" s="23" t="s">
        <v>300</v>
      </c>
      <c r="C107" s="23"/>
      <c r="D107" s="23" t="s">
        <v>249</v>
      </c>
    </row>
    <row r="108" spans="1:4" ht="15.75" customHeight="1" x14ac:dyDescent="0.15">
      <c r="A108" s="23" t="s">
        <v>301</v>
      </c>
      <c r="B108" s="23" t="s">
        <v>302</v>
      </c>
      <c r="C108" s="23"/>
      <c r="D108" s="23" t="s">
        <v>252</v>
      </c>
    </row>
    <row r="109" spans="1:4" ht="15.75" customHeight="1" x14ac:dyDescent="0.15">
      <c r="A109" s="23"/>
      <c r="B109" s="23"/>
      <c r="C109" s="23"/>
      <c r="D109" s="23" t="s">
        <v>7</v>
      </c>
    </row>
    <row r="110" spans="1:4" ht="15.75" customHeight="1" x14ac:dyDescent="0.15">
      <c r="A110" s="23" t="s">
        <v>304</v>
      </c>
      <c r="B110" s="23"/>
      <c r="C110" s="23"/>
      <c r="D110" s="23" t="s">
        <v>309</v>
      </c>
    </row>
    <row r="111" spans="1:4" ht="15.75" customHeight="1" x14ac:dyDescent="0.15">
      <c r="A111" s="23" t="s">
        <v>305</v>
      </c>
      <c r="B111" s="23" t="s">
        <v>306</v>
      </c>
      <c r="C111" s="23"/>
      <c r="D111" s="23" t="s">
        <v>312</v>
      </c>
    </row>
    <row r="112" spans="1:4" ht="15.75" customHeight="1" x14ac:dyDescent="0.15">
      <c r="A112" s="23" t="s">
        <v>307</v>
      </c>
      <c r="B112" s="23" t="s">
        <v>308</v>
      </c>
      <c r="C112" s="23"/>
      <c r="D112" s="23" t="s">
        <v>313</v>
      </c>
    </row>
    <row r="113" spans="1:4" ht="15.75" customHeight="1" x14ac:dyDescent="0.15">
      <c r="A113" s="23" t="s">
        <v>310</v>
      </c>
      <c r="B113" s="23" t="s">
        <v>311</v>
      </c>
      <c r="C113" s="23"/>
      <c r="D113" s="23" t="s">
        <v>314</v>
      </c>
    </row>
    <row r="114" spans="1:4" ht="15.75" customHeight="1" x14ac:dyDescent="0.15">
      <c r="A114" s="23" t="s">
        <v>38</v>
      </c>
      <c r="B114" s="23" t="s">
        <v>38</v>
      </c>
      <c r="C114" s="23"/>
      <c r="D114" s="23" t="s">
        <v>315</v>
      </c>
    </row>
    <row r="115" spans="1:4" ht="15.75" customHeight="1" x14ac:dyDescent="0.15">
      <c r="A115" s="23" t="s">
        <v>40</v>
      </c>
      <c r="B115" s="23" t="s">
        <v>40</v>
      </c>
      <c r="C115" s="23"/>
      <c r="D115" s="23" t="s">
        <v>318</v>
      </c>
    </row>
    <row r="116" spans="1:4" ht="15.75" customHeight="1" x14ac:dyDescent="0.15">
      <c r="A116" s="23" t="s">
        <v>42</v>
      </c>
      <c r="B116" s="23" t="s">
        <v>42</v>
      </c>
      <c r="C116" s="23"/>
      <c r="D116" s="23" t="s">
        <v>321</v>
      </c>
    </row>
    <row r="117" spans="1:4" ht="15.75" customHeight="1" x14ac:dyDescent="0.15">
      <c r="A117" s="23" t="s">
        <v>316</v>
      </c>
      <c r="B117" s="23" t="s">
        <v>317</v>
      </c>
      <c r="C117" s="23"/>
      <c r="D117" s="23" t="s">
        <v>324</v>
      </c>
    </row>
    <row r="118" spans="1:4" ht="15.75" customHeight="1" x14ac:dyDescent="0.15">
      <c r="A118" s="23" t="s">
        <v>319</v>
      </c>
      <c r="B118" s="23" t="s">
        <v>320</v>
      </c>
      <c r="C118" s="23"/>
      <c r="D118" s="23" t="s">
        <v>327</v>
      </c>
    </row>
    <row r="119" spans="1:4" ht="15.75" customHeight="1" x14ac:dyDescent="0.15">
      <c r="A119" s="23" t="s">
        <v>322</v>
      </c>
      <c r="B119" s="23" t="s">
        <v>323</v>
      </c>
      <c r="C119" s="23"/>
      <c r="D119" s="23" t="s">
        <v>330</v>
      </c>
    </row>
    <row r="120" spans="1:4" ht="15.75" customHeight="1" x14ac:dyDescent="0.15">
      <c r="A120" s="23" t="s">
        <v>325</v>
      </c>
      <c r="B120" s="23" t="s">
        <v>326</v>
      </c>
      <c r="C120" s="23"/>
      <c r="D120" s="23"/>
    </row>
    <row r="121" spans="1:4" ht="15.75" customHeight="1" x14ac:dyDescent="0.15">
      <c r="A121" s="23" t="s">
        <v>328</v>
      </c>
      <c r="B121" s="23" t="s">
        <v>329</v>
      </c>
      <c r="C121" s="23"/>
      <c r="D121" s="23" t="s">
        <v>0</v>
      </c>
    </row>
    <row r="122" spans="1:4" ht="15.75" customHeight="1" x14ac:dyDescent="0.15">
      <c r="A122" s="23" t="s">
        <v>331</v>
      </c>
      <c r="B122" s="23" t="s">
        <v>332</v>
      </c>
      <c r="C122" s="23"/>
      <c r="D122" s="23" t="s">
        <v>10</v>
      </c>
    </row>
    <row r="123" spans="1:4" ht="15.75" customHeight="1" x14ac:dyDescent="0.15">
      <c r="A123" s="23" t="s">
        <v>333</v>
      </c>
      <c r="B123" s="23" t="s">
        <v>334</v>
      </c>
      <c r="C123" s="23"/>
      <c r="D123" s="23" t="s">
        <v>0</v>
      </c>
    </row>
    <row r="124" spans="1:4" ht="15.75" customHeight="1" x14ac:dyDescent="0.15">
      <c r="A124" s="23" t="s">
        <v>335</v>
      </c>
      <c r="B124" s="23" t="s">
        <v>336</v>
      </c>
      <c r="C124" s="23"/>
      <c r="D124" s="23" t="s">
        <v>11</v>
      </c>
    </row>
    <row r="125" spans="1:4" ht="15.75" customHeight="1" x14ac:dyDescent="0.15">
      <c r="A125" s="23" t="s">
        <v>337</v>
      </c>
      <c r="B125" s="23" t="s">
        <v>338</v>
      </c>
      <c r="C125" s="23"/>
      <c r="D125" s="23" t="s">
        <v>341</v>
      </c>
    </row>
    <row r="126" spans="1:4" ht="15.75" customHeight="1" x14ac:dyDescent="0.15">
      <c r="A126" s="23" t="s">
        <v>339</v>
      </c>
      <c r="B126" s="23" t="s">
        <v>340</v>
      </c>
      <c r="C126" s="23"/>
      <c r="D126" s="23" t="s">
        <v>343</v>
      </c>
    </row>
    <row r="127" spans="1:4" ht="15.75" customHeight="1" x14ac:dyDescent="0.15">
      <c r="A127" s="23"/>
      <c r="B127" s="23"/>
      <c r="C127" s="23"/>
      <c r="D127" s="23" t="s">
        <v>12</v>
      </c>
    </row>
    <row r="128" spans="1:4" ht="15.75" customHeight="1" x14ac:dyDescent="0.15">
      <c r="A128" s="23" t="s">
        <v>342</v>
      </c>
      <c r="B128" s="23"/>
      <c r="C128" s="23"/>
      <c r="D128" s="23" t="s">
        <v>348</v>
      </c>
    </row>
    <row r="129" spans="1:4" ht="15.75" customHeight="1" x14ac:dyDescent="0.15">
      <c r="A129" s="23" t="s">
        <v>344</v>
      </c>
      <c r="B129" s="23" t="s">
        <v>345</v>
      </c>
      <c r="C129" s="23"/>
      <c r="D129" s="23" t="s">
        <v>351</v>
      </c>
    </row>
    <row r="130" spans="1:4" ht="15.75" customHeight="1" x14ac:dyDescent="0.15">
      <c r="A130" s="23" t="s">
        <v>346</v>
      </c>
      <c r="B130" s="23" t="s">
        <v>347</v>
      </c>
      <c r="C130" s="23"/>
      <c r="D130" s="23" t="s">
        <v>352</v>
      </c>
    </row>
    <row r="131" spans="1:4" ht="15.75" customHeight="1" x14ac:dyDescent="0.15">
      <c r="A131" s="23" t="s">
        <v>349</v>
      </c>
      <c r="B131" s="23" t="s">
        <v>350</v>
      </c>
      <c r="C131" s="23"/>
      <c r="D131" s="23" t="s">
        <v>353</v>
      </c>
    </row>
    <row r="132" spans="1:4" ht="15.75" customHeight="1" x14ac:dyDescent="0.15">
      <c r="A132" s="23" t="s">
        <v>38</v>
      </c>
      <c r="B132" s="23" t="s">
        <v>38</v>
      </c>
      <c r="C132" s="23"/>
      <c r="D132" s="23" t="s">
        <v>354</v>
      </c>
    </row>
    <row r="133" spans="1:4" ht="15.75" customHeight="1" x14ac:dyDescent="0.15">
      <c r="A133" s="23" t="s">
        <v>40</v>
      </c>
      <c r="B133" s="23" t="s">
        <v>40</v>
      </c>
      <c r="C133" s="23"/>
      <c r="D133" s="23" t="s">
        <v>357</v>
      </c>
    </row>
    <row r="134" spans="1:4" ht="15.75" customHeight="1" x14ac:dyDescent="0.15">
      <c r="A134" s="23" t="s">
        <v>42</v>
      </c>
      <c r="B134" s="23" t="s">
        <v>42</v>
      </c>
      <c r="C134" s="23"/>
      <c r="D134" s="23" t="s">
        <v>360</v>
      </c>
    </row>
    <row r="135" spans="1:4" ht="15.75" customHeight="1" x14ac:dyDescent="0.15">
      <c r="A135" s="23" t="s">
        <v>355</v>
      </c>
      <c r="B135" s="23" t="s">
        <v>356</v>
      </c>
      <c r="C135" s="23"/>
      <c r="D135" s="23" t="s">
        <v>363</v>
      </c>
    </row>
    <row r="136" spans="1:4" ht="15.75" customHeight="1" x14ac:dyDescent="0.15">
      <c r="A136" s="23" t="s">
        <v>358</v>
      </c>
      <c r="B136" s="23" t="s">
        <v>359</v>
      </c>
      <c r="C136" s="23"/>
      <c r="D136" s="23" t="s">
        <v>366</v>
      </c>
    </row>
    <row r="137" spans="1:4" ht="15.75" customHeight="1" x14ac:dyDescent="0.15">
      <c r="A137" s="23" t="s">
        <v>361</v>
      </c>
      <c r="B137" s="23" t="s">
        <v>362</v>
      </c>
      <c r="C137" s="23"/>
      <c r="D137" s="23" t="s">
        <v>369</v>
      </c>
    </row>
    <row r="138" spans="1:4" ht="15.75" customHeight="1" x14ac:dyDescent="0.15">
      <c r="A138" s="23" t="s">
        <v>364</v>
      </c>
      <c r="B138" s="23" t="s">
        <v>365</v>
      </c>
      <c r="C138" s="23"/>
      <c r="D138" s="23" t="s">
        <v>372</v>
      </c>
    </row>
    <row r="139" spans="1:4" ht="15.75" customHeight="1" x14ac:dyDescent="0.15">
      <c r="A139" s="23" t="s">
        <v>367</v>
      </c>
      <c r="B139" s="23" t="s">
        <v>368</v>
      </c>
      <c r="C139" s="23"/>
      <c r="D139" s="23" t="s">
        <v>375</v>
      </c>
    </row>
    <row r="140" spans="1:4" ht="15.75" customHeight="1" x14ac:dyDescent="0.15">
      <c r="A140" s="23" t="s">
        <v>370</v>
      </c>
      <c r="B140" s="23" t="s">
        <v>371</v>
      </c>
      <c r="C140" s="23"/>
      <c r="D140" s="23" t="s">
        <v>378</v>
      </c>
    </row>
    <row r="141" spans="1:4" ht="15.75" customHeight="1" x14ac:dyDescent="0.15">
      <c r="A141" s="23" t="s">
        <v>373</v>
      </c>
      <c r="B141" s="23" t="s">
        <v>374</v>
      </c>
      <c r="C141" s="23"/>
      <c r="D141" s="23" t="s">
        <v>381</v>
      </c>
    </row>
    <row r="142" spans="1:4" ht="15.75" customHeight="1" x14ac:dyDescent="0.15">
      <c r="A142" s="23" t="s">
        <v>376</v>
      </c>
      <c r="B142" s="23" t="s">
        <v>377</v>
      </c>
      <c r="C142" s="23"/>
      <c r="D142" s="23" t="s">
        <v>384</v>
      </c>
    </row>
    <row r="143" spans="1:4" ht="15.75" customHeight="1" x14ac:dyDescent="0.15">
      <c r="A143" s="23" t="s">
        <v>379</v>
      </c>
      <c r="B143" s="23" t="s">
        <v>380</v>
      </c>
      <c r="C143" s="23"/>
      <c r="D143" s="23" t="s">
        <v>385</v>
      </c>
    </row>
    <row r="144" spans="1:4" ht="15.75" customHeight="1" x14ac:dyDescent="0.15">
      <c r="A144" s="23" t="s">
        <v>382</v>
      </c>
      <c r="B144" s="23" t="s">
        <v>383</v>
      </c>
      <c r="C144" s="23"/>
      <c r="D144" s="23" t="s">
        <v>386</v>
      </c>
    </row>
    <row r="145" spans="1:4" ht="15.75" customHeight="1" x14ac:dyDescent="0.15">
      <c r="A145" s="23"/>
      <c r="B145" s="23"/>
      <c r="C145" s="23"/>
      <c r="D145" s="23" t="s">
        <v>387</v>
      </c>
    </row>
    <row r="146" spans="1:4" ht="15.75" customHeight="1" x14ac:dyDescent="0.15">
      <c r="A146" s="23"/>
      <c r="B146" s="23"/>
      <c r="C146" s="23"/>
      <c r="D146" s="23" t="s">
        <v>388</v>
      </c>
    </row>
    <row r="147" spans="1:4" ht="15.75" customHeight="1" x14ac:dyDescent="0.15">
      <c r="A147" s="23"/>
      <c r="B147" s="23"/>
      <c r="C147" s="23"/>
      <c r="D147" s="23" t="s">
        <v>389</v>
      </c>
    </row>
    <row r="148" spans="1:4" ht="15.75" customHeight="1" x14ac:dyDescent="0.15">
      <c r="A148" s="23"/>
      <c r="B148" s="23"/>
      <c r="C148" s="23"/>
      <c r="D148" s="23" t="s">
        <v>390</v>
      </c>
    </row>
    <row r="149" spans="1:4" ht="15.75" customHeight="1" x14ac:dyDescent="0.15">
      <c r="A149" s="23"/>
      <c r="B149" s="23"/>
      <c r="C149" s="23"/>
      <c r="D149" s="23" t="s">
        <v>391</v>
      </c>
    </row>
    <row r="150" spans="1:4" ht="15.75" customHeight="1" x14ac:dyDescent="0.15">
      <c r="A150" s="23"/>
      <c r="B150" s="23"/>
      <c r="C150" s="23"/>
      <c r="D150" s="23" t="s">
        <v>392</v>
      </c>
    </row>
    <row r="151" spans="1:4" ht="15.75" customHeight="1" x14ac:dyDescent="0.15">
      <c r="A151" s="23"/>
      <c r="B151" s="23"/>
      <c r="C151" s="23"/>
      <c r="D151" s="23" t="s">
        <v>393</v>
      </c>
    </row>
    <row r="152" spans="1:4" ht="15.75" customHeight="1" x14ac:dyDescent="0.15">
      <c r="A152" s="23"/>
      <c r="B152" s="23"/>
      <c r="C152" s="23"/>
      <c r="D152" s="23" t="s">
        <v>394</v>
      </c>
    </row>
    <row r="153" spans="1:4" ht="15.75" customHeight="1" x14ac:dyDescent="0.15">
      <c r="A153" s="23"/>
      <c r="B153" s="23"/>
      <c r="C153" s="23"/>
      <c r="D153" s="23" t="s">
        <v>395</v>
      </c>
    </row>
    <row r="154" spans="1:4" ht="15.75" customHeight="1" x14ac:dyDescent="0.15">
      <c r="A154" s="23"/>
      <c r="B154" s="23"/>
      <c r="C154" s="23"/>
      <c r="D154" s="23" t="s">
        <v>396</v>
      </c>
    </row>
    <row r="155" spans="1:4" ht="15.75" customHeight="1" x14ac:dyDescent="0.15">
      <c r="A155" s="23"/>
      <c r="B155" s="23"/>
      <c r="C155" s="23"/>
      <c r="D155" s="23" t="s">
        <v>397</v>
      </c>
    </row>
    <row r="156" spans="1:4" ht="15.75" customHeight="1" x14ac:dyDescent="0.15">
      <c r="A156" s="23"/>
      <c r="B156" s="23"/>
      <c r="C156" s="23"/>
      <c r="D156" s="23" t="s">
        <v>398</v>
      </c>
    </row>
    <row r="157" spans="1:4" ht="15.75" customHeight="1" x14ac:dyDescent="0.15">
      <c r="A157" s="23"/>
      <c r="B157" s="23"/>
      <c r="C157" s="23"/>
      <c r="D157" s="23" t="s">
        <v>399</v>
      </c>
    </row>
    <row r="158" spans="1:4" ht="15.75" customHeight="1" x14ac:dyDescent="0.15">
      <c r="A158" s="23"/>
      <c r="B158" s="23"/>
      <c r="C158" s="23"/>
      <c r="D158" s="23" t="s">
        <v>400</v>
      </c>
    </row>
    <row r="159" spans="1:4" ht="15.75" customHeight="1" x14ac:dyDescent="0.15">
      <c r="A159" s="23"/>
      <c r="B159" s="23"/>
      <c r="C159" s="23"/>
      <c r="D159" s="23" t="s">
        <v>401</v>
      </c>
    </row>
    <row r="160" spans="1:4" ht="15.75" customHeight="1" x14ac:dyDescent="0.15">
      <c r="A160" s="23"/>
      <c r="B160" s="23"/>
      <c r="C160" s="23"/>
      <c r="D160" s="23" t="s">
        <v>402</v>
      </c>
    </row>
    <row r="161" spans="1:4" ht="15.75" customHeight="1" x14ac:dyDescent="0.15">
      <c r="A161" s="23"/>
      <c r="B161" s="23"/>
      <c r="C161" s="23"/>
      <c r="D161" s="23" t="s">
        <v>403</v>
      </c>
    </row>
    <row r="162" spans="1:4" ht="15.75" customHeight="1" x14ac:dyDescent="0.15">
      <c r="A162" s="23"/>
      <c r="B162" s="23"/>
      <c r="C162" s="23"/>
      <c r="D162" s="23" t="s">
        <v>404</v>
      </c>
    </row>
    <row r="163" spans="1:4" ht="15.75" customHeight="1" x14ac:dyDescent="0.15">
      <c r="A163" s="23"/>
      <c r="B163" s="23"/>
      <c r="C163" s="23"/>
      <c r="D163" s="23" t="s">
        <v>405</v>
      </c>
    </row>
    <row r="164" spans="1:4" ht="15.75" customHeight="1" x14ac:dyDescent="0.15">
      <c r="A164" s="23"/>
      <c r="B164" s="23"/>
      <c r="C164" s="23"/>
      <c r="D164" s="23" t="s">
        <v>406</v>
      </c>
    </row>
    <row r="165" spans="1:4" ht="15.75" customHeight="1" x14ac:dyDescent="0.15">
      <c r="A165" s="23"/>
      <c r="B165" s="23"/>
      <c r="C165" s="23"/>
      <c r="D165" s="23" t="s">
        <v>407</v>
      </c>
    </row>
    <row r="166" spans="1:4" ht="15.75" customHeight="1" x14ac:dyDescent="0.15">
      <c r="A166" s="23"/>
      <c r="B166" s="23"/>
      <c r="C166" s="23"/>
      <c r="D166" s="23" t="s">
        <v>408</v>
      </c>
    </row>
    <row r="167" spans="1:4" ht="15.75" customHeight="1" x14ac:dyDescent="0.15">
      <c r="A167" s="23"/>
      <c r="B167" s="23"/>
      <c r="C167" s="23"/>
      <c r="D167" s="23" t="s">
        <v>409</v>
      </c>
    </row>
    <row r="168" spans="1:4" ht="15.75" customHeight="1" x14ac:dyDescent="0.15">
      <c r="A168" s="23"/>
      <c r="B168" s="23"/>
      <c r="C168" s="23"/>
      <c r="D168" s="23" t="s">
        <v>410</v>
      </c>
    </row>
    <row r="169" spans="1:4" ht="15.75" customHeight="1" x14ac:dyDescent="0.15">
      <c r="A169" s="23"/>
      <c r="B169" s="23"/>
      <c r="C169" s="23"/>
      <c r="D169" s="23" t="s">
        <v>411</v>
      </c>
    </row>
    <row r="170" spans="1:4" ht="15.75" customHeight="1" x14ac:dyDescent="0.15">
      <c r="A170" s="23"/>
      <c r="B170" s="23"/>
      <c r="C170" s="23"/>
      <c r="D170" s="23" t="s">
        <v>412</v>
      </c>
    </row>
    <row r="171" spans="1:4" ht="15.75" customHeight="1" x14ac:dyDescent="0.15">
      <c r="A171" s="23"/>
      <c r="B171" s="23"/>
      <c r="C171" s="23"/>
      <c r="D171" s="23" t="s">
        <v>413</v>
      </c>
    </row>
    <row r="172" spans="1:4" ht="15.75" customHeight="1" x14ac:dyDescent="0.15">
      <c r="A172" s="23"/>
      <c r="B172" s="23"/>
      <c r="C172" s="23"/>
      <c r="D172" s="23" t="s">
        <v>414</v>
      </c>
    </row>
    <row r="173" spans="1:4" ht="15.75" customHeight="1" x14ac:dyDescent="0.15">
      <c r="A173" s="23"/>
      <c r="B173" s="23"/>
      <c r="C173" s="23"/>
      <c r="D173" s="23" t="s">
        <v>415</v>
      </c>
    </row>
    <row r="174" spans="1:4" ht="15.75" customHeight="1" x14ac:dyDescent="0.15">
      <c r="A174" s="23"/>
      <c r="B174" s="23"/>
      <c r="C174" s="23"/>
      <c r="D174" s="23" t="s">
        <v>416</v>
      </c>
    </row>
    <row r="175" spans="1:4" ht="15.75" customHeight="1" x14ac:dyDescent="0.15">
      <c r="A175" s="23"/>
      <c r="B175" s="23"/>
      <c r="C175" s="23"/>
      <c r="D175" s="23" t="s">
        <v>417</v>
      </c>
    </row>
    <row r="176" spans="1:4" ht="15.75" customHeight="1" x14ac:dyDescent="0.15">
      <c r="A176" s="23"/>
      <c r="B176" s="23"/>
      <c r="C176" s="23"/>
      <c r="D176" s="23" t="s">
        <v>418</v>
      </c>
    </row>
    <row r="177" spans="1:4" ht="15.75" customHeight="1" x14ac:dyDescent="0.15">
      <c r="A177" s="23"/>
      <c r="B177" s="23"/>
      <c r="C177" s="23"/>
      <c r="D177" s="23" t="s">
        <v>419</v>
      </c>
    </row>
    <row r="178" spans="1:4" ht="15.75" customHeight="1" x14ac:dyDescent="0.15">
      <c r="A178" s="23"/>
      <c r="B178" s="23"/>
      <c r="C178" s="23"/>
      <c r="D178" s="23" t="s">
        <v>420</v>
      </c>
    </row>
    <row r="179" spans="1:4" ht="15.75" customHeight="1" x14ac:dyDescent="0.15">
      <c r="A179" s="23"/>
      <c r="B179" s="23"/>
      <c r="C179" s="23"/>
      <c r="D179" s="23" t="s">
        <v>421</v>
      </c>
    </row>
    <row r="180" spans="1:4" ht="15.75" customHeight="1" x14ac:dyDescent="0.15">
      <c r="A180" s="23"/>
      <c r="B180" s="23"/>
      <c r="C180" s="23"/>
      <c r="D180" s="23" t="s">
        <v>422</v>
      </c>
    </row>
    <row r="181" spans="1:4" ht="15.75" customHeight="1" x14ac:dyDescent="0.15">
      <c r="A181" s="23"/>
      <c r="B181" s="23"/>
      <c r="C181" s="23"/>
      <c r="D181" s="23" t="s">
        <v>423</v>
      </c>
    </row>
    <row r="182" spans="1:4" ht="15.75" customHeight="1" x14ac:dyDescent="0.15">
      <c r="A182" s="23"/>
      <c r="B182" s="23"/>
      <c r="C182" s="23"/>
      <c r="D182" s="23" t="s">
        <v>424</v>
      </c>
    </row>
    <row r="183" spans="1:4" ht="15.75" customHeight="1" x14ac:dyDescent="0.15">
      <c r="A183" s="23"/>
      <c r="B183" s="23"/>
      <c r="C183" s="23"/>
      <c r="D183" s="23" t="s">
        <v>425</v>
      </c>
    </row>
    <row r="184" spans="1:4" ht="15.75" customHeight="1" x14ac:dyDescent="0.15">
      <c r="A184" s="23"/>
      <c r="B184" s="23"/>
      <c r="C184" s="23"/>
      <c r="D184" s="23" t="s">
        <v>426</v>
      </c>
    </row>
    <row r="185" spans="1:4" ht="15.75" customHeight="1" x14ac:dyDescent="0.15">
      <c r="A185" s="23"/>
      <c r="B185" s="23"/>
      <c r="C185" s="23"/>
      <c r="D185" s="23" t="s">
        <v>427</v>
      </c>
    </row>
    <row r="186" spans="1:4" ht="15.75" customHeight="1" x14ac:dyDescent="0.15">
      <c r="A186" s="23"/>
      <c r="B186" s="23"/>
      <c r="C186" s="23"/>
      <c r="D186" s="23" t="s">
        <v>428</v>
      </c>
    </row>
    <row r="187" spans="1:4" ht="15.75" customHeight="1" x14ac:dyDescent="0.15">
      <c r="A187" s="23"/>
      <c r="B187" s="23"/>
      <c r="C187" s="23"/>
      <c r="D187" s="23" t="s">
        <v>429</v>
      </c>
    </row>
    <row r="188" spans="1:4" ht="15.75" customHeight="1" x14ac:dyDescent="0.15">
      <c r="A188" s="23"/>
      <c r="B188" s="23"/>
      <c r="C188" s="23"/>
      <c r="D188" s="23" t="s">
        <v>430</v>
      </c>
    </row>
    <row r="189" spans="1:4" ht="15.75" customHeight="1" x14ac:dyDescent="0.15">
      <c r="A189" s="23"/>
      <c r="B189" s="23"/>
      <c r="C189" s="23"/>
      <c r="D189" s="23" t="s">
        <v>431</v>
      </c>
    </row>
    <row r="190" spans="1:4" ht="15.75" customHeight="1" x14ac:dyDescent="0.15">
      <c r="A190" s="23"/>
      <c r="B190" s="23"/>
      <c r="C190" s="23"/>
      <c r="D190" s="23" t="s">
        <v>432</v>
      </c>
    </row>
    <row r="191" spans="1:4" ht="15.75" customHeight="1" x14ac:dyDescent="0.15">
      <c r="A191" s="23"/>
      <c r="B191" s="23"/>
      <c r="C191" s="23"/>
      <c r="D191" s="23" t="s">
        <v>433</v>
      </c>
    </row>
    <row r="192" spans="1:4" ht="15.75" customHeight="1" x14ac:dyDescent="0.15">
      <c r="A192" s="23"/>
      <c r="B192" s="23"/>
      <c r="C192" s="23"/>
      <c r="D192" s="23" t="s">
        <v>434</v>
      </c>
    </row>
    <row r="193" spans="1:4" ht="15.75" customHeight="1" x14ac:dyDescent="0.15">
      <c r="A193" s="23"/>
      <c r="B193" s="23"/>
      <c r="C193" s="23"/>
      <c r="D193" s="23" t="s">
        <v>435</v>
      </c>
    </row>
    <row r="194" spans="1:4" ht="15.75" customHeight="1" x14ac:dyDescent="0.15">
      <c r="A194" s="23"/>
      <c r="B194" s="23"/>
      <c r="C194" s="23"/>
      <c r="D194" s="23" t="s">
        <v>436</v>
      </c>
    </row>
    <row r="195" spans="1:4" ht="15.75" customHeight="1" x14ac:dyDescent="0.15">
      <c r="A195" s="23"/>
      <c r="B195" s="23"/>
      <c r="C195" s="23"/>
      <c r="D195" s="23" t="s">
        <v>437</v>
      </c>
    </row>
    <row r="196" spans="1:4" ht="15.75" customHeight="1" x14ac:dyDescent="0.15">
      <c r="A196" s="23"/>
      <c r="B196" s="23"/>
      <c r="C196" s="23"/>
      <c r="D196" s="23" t="s">
        <v>438</v>
      </c>
    </row>
    <row r="197" spans="1:4" ht="15.75" customHeight="1" x14ac:dyDescent="0.15">
      <c r="A197" s="23"/>
      <c r="B197" s="23"/>
      <c r="C197" s="23"/>
      <c r="D197" s="23" t="s">
        <v>439</v>
      </c>
    </row>
    <row r="198" spans="1:4" ht="15.75" customHeight="1" x14ac:dyDescent="0.15">
      <c r="A198" s="23"/>
      <c r="B198" s="23"/>
      <c r="C198" s="23"/>
      <c r="D198" s="23" t="s">
        <v>440</v>
      </c>
    </row>
    <row r="199" spans="1:4" ht="15.75" customHeight="1" x14ac:dyDescent="0.15">
      <c r="A199" s="23"/>
      <c r="B199" s="23"/>
      <c r="C199" s="23"/>
      <c r="D199" s="23" t="s">
        <v>441</v>
      </c>
    </row>
    <row r="200" spans="1:4" ht="15.75" customHeight="1" x14ac:dyDescent="0.15">
      <c r="A200" s="23"/>
      <c r="B200" s="23"/>
      <c r="C200" s="23"/>
      <c r="D200" s="23" t="s">
        <v>442</v>
      </c>
    </row>
    <row r="201" spans="1:4" ht="15.75" customHeight="1" x14ac:dyDescent="0.15">
      <c r="A201" s="23"/>
      <c r="B201" s="23"/>
      <c r="C201" s="23"/>
      <c r="D201" s="23" t="s">
        <v>443</v>
      </c>
    </row>
    <row r="202" spans="1:4" ht="15.75" customHeight="1" x14ac:dyDescent="0.15">
      <c r="A202" s="23"/>
      <c r="B202" s="23"/>
      <c r="C202" s="23"/>
      <c r="D202" s="23" t="s">
        <v>444</v>
      </c>
    </row>
    <row r="203" spans="1:4" ht="15.75" customHeight="1" x14ac:dyDescent="0.15">
      <c r="A203" s="23"/>
      <c r="B203" s="23"/>
      <c r="C203" s="23"/>
      <c r="D203" s="23" t="s">
        <v>445</v>
      </c>
    </row>
    <row r="204" spans="1:4" ht="15.75" customHeight="1" x14ac:dyDescent="0.15">
      <c r="A204" s="23"/>
      <c r="B204" s="23"/>
      <c r="C204" s="23"/>
      <c r="D204" s="23" t="s">
        <v>446</v>
      </c>
    </row>
    <row r="205" spans="1:4" ht="15.75" customHeight="1" x14ac:dyDescent="0.15">
      <c r="A205" s="23"/>
      <c r="B205" s="23"/>
      <c r="C205" s="23"/>
      <c r="D205" s="23" t="s">
        <v>447</v>
      </c>
    </row>
    <row r="206" spans="1:4" ht="15.75" customHeight="1" x14ac:dyDescent="0.15">
      <c r="A206" s="23"/>
      <c r="B206" s="23"/>
      <c r="C206" s="23"/>
      <c r="D206" s="23" t="s">
        <v>448</v>
      </c>
    </row>
    <row r="207" spans="1:4" ht="15.75" customHeight="1" x14ac:dyDescent="0.15">
      <c r="A207" s="23"/>
      <c r="B207" s="23"/>
      <c r="C207" s="23"/>
      <c r="D207" s="23" t="s">
        <v>449</v>
      </c>
    </row>
    <row r="208" spans="1:4" ht="15.75" customHeight="1" x14ac:dyDescent="0.15">
      <c r="A208" s="23"/>
      <c r="B208" s="23"/>
      <c r="C208" s="23"/>
      <c r="D208" s="23" t="s">
        <v>450</v>
      </c>
    </row>
    <row r="209" spans="1:4" ht="15.75" customHeight="1" x14ac:dyDescent="0.15">
      <c r="A209" s="23"/>
      <c r="B209" s="23"/>
      <c r="C209" s="23"/>
      <c r="D209" s="23" t="s">
        <v>451</v>
      </c>
    </row>
    <row r="210" spans="1:4" ht="15.75" customHeight="1" x14ac:dyDescent="0.15">
      <c r="A210" s="23"/>
      <c r="B210" s="23"/>
      <c r="C210" s="23"/>
      <c r="D210" s="23" t="s">
        <v>452</v>
      </c>
    </row>
    <row r="211" spans="1:4" ht="15.75" customHeight="1" x14ac:dyDescent="0.15">
      <c r="A211" s="23"/>
      <c r="B211" s="23"/>
      <c r="C211" s="23"/>
      <c r="D211" s="23" t="s">
        <v>453</v>
      </c>
    </row>
    <row r="212" spans="1:4" ht="15.75" customHeight="1" x14ac:dyDescent="0.15">
      <c r="A212" s="23"/>
      <c r="B212" s="23"/>
      <c r="C212" s="23"/>
      <c r="D212" s="23" t="s">
        <v>454</v>
      </c>
    </row>
    <row r="213" spans="1:4" ht="15.75" customHeight="1" x14ac:dyDescent="0.15">
      <c r="A213" s="23"/>
      <c r="B213" s="23"/>
      <c r="C213" s="23"/>
      <c r="D213" s="23" t="s">
        <v>455</v>
      </c>
    </row>
    <row r="214" spans="1:4" ht="15.75" customHeight="1" x14ac:dyDescent="0.15">
      <c r="A214" s="23"/>
      <c r="B214" s="23"/>
      <c r="C214" s="23"/>
      <c r="D214" s="23" t="s">
        <v>456</v>
      </c>
    </row>
    <row r="215" spans="1:4" ht="15.75" customHeight="1" x14ac:dyDescent="0.15">
      <c r="A215" s="23"/>
      <c r="B215" s="23"/>
      <c r="C215" s="23"/>
      <c r="D215" s="23" t="s">
        <v>457</v>
      </c>
    </row>
    <row r="216" spans="1:4" ht="15.75" customHeight="1" x14ac:dyDescent="0.15">
      <c r="A216" s="23"/>
      <c r="B216" s="23"/>
      <c r="C216" s="23"/>
      <c r="D216" s="23" t="s">
        <v>458</v>
      </c>
    </row>
    <row r="217" spans="1:4" ht="15.75" customHeight="1" x14ac:dyDescent="0.15">
      <c r="A217" s="23"/>
      <c r="B217" s="23"/>
      <c r="C217" s="23"/>
      <c r="D217" s="23" t="s">
        <v>459</v>
      </c>
    </row>
    <row r="218" spans="1:4" ht="15.75" customHeight="1" x14ac:dyDescent="0.15">
      <c r="A218" s="23"/>
      <c r="B218" s="23"/>
      <c r="C218" s="23"/>
      <c r="D218" s="23" t="s">
        <v>460</v>
      </c>
    </row>
    <row r="219" spans="1:4" ht="15.75" customHeight="1" x14ac:dyDescent="0.15">
      <c r="A219" s="23"/>
      <c r="B219" s="23"/>
      <c r="C219" s="23"/>
      <c r="D219" s="23" t="s">
        <v>461</v>
      </c>
    </row>
    <row r="220" spans="1:4" ht="15.75" customHeight="1" x14ac:dyDescent="0.15">
      <c r="A220" s="23"/>
      <c r="B220" s="23"/>
      <c r="C220" s="23"/>
      <c r="D220" s="23" t="s">
        <v>462</v>
      </c>
    </row>
    <row r="221" spans="1:4" ht="15.75" customHeight="1" x14ac:dyDescent="0.15">
      <c r="A221" s="23"/>
      <c r="B221" s="23"/>
      <c r="C221" s="23"/>
      <c r="D221" s="23" t="s">
        <v>463</v>
      </c>
    </row>
    <row r="222" spans="1:4" ht="15.75" customHeight="1" x14ac:dyDescent="0.15">
      <c r="A222" s="23"/>
      <c r="B222" s="23"/>
      <c r="C222" s="23"/>
      <c r="D222" s="23" t="s">
        <v>464</v>
      </c>
    </row>
    <row r="223" spans="1:4" ht="15.75" customHeight="1" x14ac:dyDescent="0.15">
      <c r="A223" s="23"/>
      <c r="B223" s="23"/>
      <c r="C223" s="23"/>
      <c r="D223" s="23" t="s">
        <v>465</v>
      </c>
    </row>
    <row r="224" spans="1:4" ht="15.75" customHeight="1" x14ac:dyDescent="0.15">
      <c r="A224" s="23"/>
      <c r="B224" s="23"/>
      <c r="C224" s="23"/>
      <c r="D224" s="23" t="s">
        <v>466</v>
      </c>
    </row>
    <row r="225" spans="1:4" ht="15.75" customHeight="1" x14ac:dyDescent="0.15">
      <c r="A225" s="23"/>
      <c r="B225" s="23"/>
      <c r="C225" s="23"/>
      <c r="D225" s="23" t="s">
        <v>467</v>
      </c>
    </row>
    <row r="226" spans="1:4" ht="15.75" customHeight="1" x14ac:dyDescent="0.15">
      <c r="A226" s="23"/>
      <c r="B226" s="23"/>
      <c r="C226" s="23"/>
      <c r="D226" s="23" t="s">
        <v>468</v>
      </c>
    </row>
    <row r="227" spans="1:4" ht="15.75" customHeight="1" x14ac:dyDescent="0.15">
      <c r="A227" s="23"/>
      <c r="B227" s="23"/>
      <c r="C227" s="23"/>
      <c r="D227" s="23" t="s">
        <v>469</v>
      </c>
    </row>
    <row r="228" spans="1:4" ht="15.75" customHeight="1" x14ac:dyDescent="0.15">
      <c r="A228" s="23"/>
      <c r="B228" s="23"/>
      <c r="C228" s="23"/>
      <c r="D228" s="23" t="s">
        <v>470</v>
      </c>
    </row>
    <row r="229" spans="1:4" ht="15.75" customHeight="1" x14ac:dyDescent="0.15">
      <c r="A229" s="23"/>
      <c r="B229" s="23"/>
      <c r="C229" s="23"/>
      <c r="D229" s="23" t="s">
        <v>471</v>
      </c>
    </row>
    <row r="230" spans="1:4" ht="15.75" customHeight="1" x14ac:dyDescent="0.15">
      <c r="A230" s="23"/>
      <c r="B230" s="23"/>
      <c r="C230" s="23"/>
      <c r="D230" s="23" t="s">
        <v>472</v>
      </c>
    </row>
    <row r="231" spans="1:4" ht="15.75" customHeight="1" x14ac:dyDescent="0.15">
      <c r="A231" s="23"/>
      <c r="B231" s="23"/>
      <c r="C231" s="23"/>
      <c r="D231" s="23" t="s">
        <v>473</v>
      </c>
    </row>
    <row r="232" spans="1:4" ht="15.75" customHeight="1" x14ac:dyDescent="0.15">
      <c r="A232" s="23"/>
      <c r="B232" s="23"/>
      <c r="C232" s="23"/>
      <c r="D232" s="23" t="s">
        <v>474</v>
      </c>
    </row>
    <row r="233" spans="1:4" ht="15.75" customHeight="1" x14ac:dyDescent="0.15">
      <c r="A233" s="23"/>
      <c r="B233" s="23"/>
      <c r="C233" s="23"/>
      <c r="D233" s="23" t="s">
        <v>475</v>
      </c>
    </row>
    <row r="234" spans="1:4" ht="15.75" customHeight="1" x14ac:dyDescent="0.15">
      <c r="A234" s="23"/>
      <c r="B234" s="23"/>
      <c r="C234" s="23"/>
      <c r="D234" s="23" t="s">
        <v>476</v>
      </c>
    </row>
    <row r="235" spans="1:4" ht="15.75" customHeight="1" x14ac:dyDescent="0.15">
      <c r="A235" s="23"/>
      <c r="B235" s="23"/>
      <c r="C235" s="23"/>
      <c r="D235" s="23" t="s">
        <v>477</v>
      </c>
    </row>
    <row r="236" spans="1:4" ht="15.75" customHeight="1" x14ac:dyDescent="0.15">
      <c r="A236" s="23"/>
      <c r="B236" s="23"/>
      <c r="C236" s="23"/>
      <c r="D236" s="23" t="s">
        <v>478</v>
      </c>
    </row>
    <row r="237" spans="1:4" ht="15.75" customHeight="1" x14ac:dyDescent="0.15">
      <c r="A237" s="23"/>
      <c r="B237" s="23"/>
      <c r="C237" s="23"/>
      <c r="D237" s="23" t="s">
        <v>479</v>
      </c>
    </row>
    <row r="238" spans="1:4" ht="15.75" customHeight="1" x14ac:dyDescent="0.15">
      <c r="A238" s="23"/>
      <c r="B238" s="23"/>
      <c r="C238" s="23"/>
      <c r="D238" s="23" t="s">
        <v>480</v>
      </c>
    </row>
    <row r="239" spans="1:4" ht="15.75" customHeight="1" x14ac:dyDescent="0.15">
      <c r="A239" s="23"/>
      <c r="B239" s="23"/>
      <c r="C239" s="23"/>
      <c r="D239" s="23" t="s">
        <v>481</v>
      </c>
    </row>
    <row r="240" spans="1:4" ht="15.75" customHeight="1" x14ac:dyDescent="0.15">
      <c r="A240" s="23"/>
      <c r="B240" s="23"/>
      <c r="C240" s="23"/>
      <c r="D240" s="23" t="s">
        <v>482</v>
      </c>
    </row>
    <row r="241" spans="1:4" ht="15.75" customHeight="1" x14ac:dyDescent="0.15">
      <c r="A241" s="23"/>
      <c r="B241" s="23"/>
      <c r="C241" s="23"/>
      <c r="D241" s="23" t="s">
        <v>483</v>
      </c>
    </row>
    <row r="242" spans="1:4" ht="15.75" customHeight="1" x14ac:dyDescent="0.15">
      <c r="A242" s="23"/>
      <c r="B242" s="23"/>
      <c r="C242" s="23"/>
      <c r="D242" s="23" t="s">
        <v>484</v>
      </c>
    </row>
    <row r="243" spans="1:4" ht="15.75" customHeight="1" x14ac:dyDescent="0.15">
      <c r="A243" s="23"/>
      <c r="B243" s="23"/>
      <c r="C243" s="23"/>
      <c r="D243" s="23" t="s">
        <v>485</v>
      </c>
    </row>
    <row r="244" spans="1:4" ht="15.75" customHeight="1" x14ac:dyDescent="0.15">
      <c r="A244" s="23"/>
      <c r="B244" s="23"/>
      <c r="C244" s="23"/>
      <c r="D244" s="23" t="s">
        <v>486</v>
      </c>
    </row>
    <row r="245" spans="1:4" ht="15.75" customHeight="1" x14ac:dyDescent="0.15">
      <c r="A245" s="23"/>
      <c r="B245" s="23"/>
      <c r="C245" s="23"/>
      <c r="D245" s="23" t="s">
        <v>487</v>
      </c>
    </row>
    <row r="246" spans="1:4" ht="15.75" customHeight="1" x14ac:dyDescent="0.15">
      <c r="A246" s="23"/>
      <c r="B246" s="23"/>
      <c r="C246" s="23"/>
      <c r="D246" s="23" t="s">
        <v>488</v>
      </c>
    </row>
    <row r="247" spans="1:4" ht="15.75" customHeight="1" x14ac:dyDescent="0.15">
      <c r="A247" s="23"/>
      <c r="B247" s="23"/>
      <c r="C247" s="23"/>
      <c r="D247" s="23" t="s">
        <v>489</v>
      </c>
    </row>
    <row r="248" spans="1:4" ht="15.75" customHeight="1" x14ac:dyDescent="0.15">
      <c r="A248" s="23"/>
      <c r="B248" s="23"/>
      <c r="C248" s="23"/>
      <c r="D248" s="23" t="s">
        <v>0</v>
      </c>
    </row>
    <row r="249" spans="1:4" ht="15.75" customHeight="1" x14ac:dyDescent="0.15">
      <c r="A249" s="23"/>
      <c r="B249" s="23"/>
      <c r="C249" s="23"/>
      <c r="D249" s="23" t="s">
        <v>13</v>
      </c>
    </row>
    <row r="250" spans="1:4" ht="15.75" customHeight="1" x14ac:dyDescent="0.15">
      <c r="A250" s="23"/>
      <c r="B250" s="23"/>
      <c r="C250" s="23"/>
      <c r="D250" s="23" t="s">
        <v>0</v>
      </c>
    </row>
    <row r="251" spans="1:4" ht="15.75" customHeight="1" x14ac:dyDescent="0.15">
      <c r="A251" s="23"/>
      <c r="B251" s="23"/>
      <c r="C251" s="23"/>
      <c r="D251" s="23" t="s">
        <v>490</v>
      </c>
    </row>
    <row r="252" spans="1:4" ht="15.75" customHeight="1" x14ac:dyDescent="0.15">
      <c r="A252" s="23"/>
      <c r="B252" s="23"/>
      <c r="C252" s="23"/>
      <c r="D252" s="23" t="s">
        <v>14</v>
      </c>
    </row>
    <row r="253" spans="1:4" ht="15.75" customHeight="1" x14ac:dyDescent="0.15">
      <c r="A253" s="23"/>
      <c r="B253" s="23"/>
      <c r="C253" s="23"/>
      <c r="D253" s="23" t="s">
        <v>491</v>
      </c>
    </row>
    <row r="254" spans="1:4" ht="15.75" customHeight="1" x14ac:dyDescent="0.15">
      <c r="A254" s="23"/>
      <c r="B254" s="23"/>
      <c r="C254" s="23"/>
      <c r="D254" s="23" t="s">
        <v>492</v>
      </c>
    </row>
    <row r="255" spans="1:4" ht="15.75" customHeight="1" x14ac:dyDescent="0.15">
      <c r="A255" s="23"/>
      <c r="B255" s="23"/>
      <c r="C255" s="23"/>
      <c r="D255" s="23" t="s">
        <v>15</v>
      </c>
    </row>
    <row r="256" spans="1:4" ht="15.75" customHeight="1" x14ac:dyDescent="0.15">
      <c r="A256" s="23"/>
      <c r="B256" s="23"/>
      <c r="C256" s="23"/>
      <c r="D256" s="23" t="s">
        <v>341</v>
      </c>
    </row>
    <row r="257" spans="1:4" ht="15.75" customHeight="1" x14ac:dyDescent="0.15">
      <c r="A257" s="23"/>
      <c r="B257" s="23"/>
      <c r="C257" s="23"/>
      <c r="D257" s="23" t="s">
        <v>343</v>
      </c>
    </row>
    <row r="258" spans="1:4" ht="15.75" customHeight="1" x14ac:dyDescent="0.15">
      <c r="A258" s="23"/>
      <c r="B258" s="23"/>
      <c r="C258" s="23"/>
      <c r="D258" s="23" t="s">
        <v>372</v>
      </c>
    </row>
    <row r="259" spans="1:4" ht="15.75" customHeight="1" x14ac:dyDescent="0.15">
      <c r="A259" s="23"/>
      <c r="B259" s="23"/>
      <c r="C259" s="23"/>
      <c r="D259" s="23" t="s">
        <v>487</v>
      </c>
    </row>
    <row r="260" spans="1:4" ht="15.75" customHeight="1" x14ac:dyDescent="0.15">
      <c r="A260" s="23"/>
      <c r="B260" s="23"/>
      <c r="C260" s="23"/>
      <c r="D260" s="23" t="s">
        <v>16</v>
      </c>
    </row>
    <row r="261" spans="1:4" ht="15.75" customHeight="1" x14ac:dyDescent="0.15">
      <c r="A261" s="23"/>
      <c r="B261" s="23"/>
      <c r="C261" s="23"/>
      <c r="D261" s="23" t="s">
        <v>493</v>
      </c>
    </row>
    <row r="262" spans="1:4" ht="15.75" customHeight="1" x14ac:dyDescent="0.15">
      <c r="A262" s="23"/>
      <c r="B262" s="23"/>
      <c r="C262" s="23"/>
      <c r="D262" s="23" t="s">
        <v>494</v>
      </c>
    </row>
    <row r="263" spans="1:4" ht="15.75" customHeight="1" x14ac:dyDescent="0.15">
      <c r="A263" s="23"/>
      <c r="B263" s="23"/>
      <c r="C263" s="23"/>
      <c r="D263" s="23" t="s">
        <v>495</v>
      </c>
    </row>
    <row r="264" spans="1:4" ht="15.75" customHeight="1" x14ac:dyDescent="0.15">
      <c r="A264" s="23"/>
      <c r="B264" s="23"/>
      <c r="C264" s="23"/>
      <c r="D264" s="23" t="s">
        <v>496</v>
      </c>
    </row>
    <row r="265" spans="1:4" ht="15.75" customHeight="1" x14ac:dyDescent="0.15">
      <c r="A265" s="23"/>
      <c r="B265" s="23"/>
      <c r="C265" s="23"/>
      <c r="D265" s="23"/>
    </row>
    <row r="266" spans="1:4" ht="15.75" customHeight="1" x14ac:dyDescent="0.15">
      <c r="A266" s="23"/>
      <c r="B266" s="23"/>
      <c r="C266" s="23"/>
      <c r="D266" s="23" t="s">
        <v>17</v>
      </c>
    </row>
    <row r="267" spans="1:4" ht="15.75" customHeight="1" x14ac:dyDescent="0.15">
      <c r="A267" s="23"/>
      <c r="B267" s="23"/>
      <c r="C267" s="23"/>
      <c r="D267" s="23" t="s">
        <v>497</v>
      </c>
    </row>
    <row r="268" spans="1:4" ht="15.75" customHeight="1" x14ac:dyDescent="0.15">
      <c r="A268" s="23"/>
      <c r="B268" s="23"/>
      <c r="C268" s="23"/>
      <c r="D268" s="23"/>
    </row>
    <row r="269" spans="1:4" ht="15.75" customHeight="1" x14ac:dyDescent="0.15">
      <c r="A269" s="23"/>
      <c r="B269" s="23"/>
      <c r="C269" s="23"/>
      <c r="D269" s="23"/>
    </row>
    <row r="270" spans="1:4" ht="15.75" customHeight="1" x14ac:dyDescent="0.15">
      <c r="C270" s="23"/>
      <c r="D270" s="23"/>
    </row>
    <row r="271" spans="1:4" ht="15.75" customHeight="1" x14ac:dyDescent="0.15">
      <c r="C271" s="23"/>
      <c r="D271" s="23"/>
    </row>
    <row r="272" spans="1:4" ht="15.75" customHeight="1" x14ac:dyDescent="0.15">
      <c r="C272" s="23"/>
      <c r="D272" s="23"/>
    </row>
    <row r="273" spans="3:4" ht="15.75" customHeight="1" x14ac:dyDescent="0.15">
      <c r="C273" s="23"/>
      <c r="D273" s="23"/>
    </row>
    <row r="274" spans="3:4" ht="15.75" customHeight="1" x14ac:dyDescent="0.15">
      <c r="C274" s="23"/>
      <c r="D274" s="23"/>
    </row>
    <row r="275" spans="3:4" ht="15.75" customHeight="1" x14ac:dyDescent="0.15">
      <c r="C275" s="23"/>
      <c r="D275" s="23"/>
    </row>
    <row r="276" spans="3:4" ht="15.75" customHeight="1" x14ac:dyDescent="0.15">
      <c r="C276" s="23"/>
      <c r="D276" s="23"/>
    </row>
    <row r="277" spans="3:4" ht="15.75" customHeight="1" x14ac:dyDescent="0.15">
      <c r="C277" s="23"/>
      <c r="D277" s="23"/>
    </row>
    <row r="278" spans="3:4" ht="15.75" customHeight="1" x14ac:dyDescent="0.15">
      <c r="C278" s="23"/>
      <c r="D278" s="23"/>
    </row>
    <row r="279" spans="3:4" ht="15.75" customHeight="1" x14ac:dyDescent="0.15">
      <c r="C279" s="23"/>
      <c r="D279" s="23"/>
    </row>
    <row r="280" spans="3:4" ht="15.75" customHeight="1" x14ac:dyDescent="0.15">
      <c r="C280" s="23"/>
      <c r="D280" s="23"/>
    </row>
    <row r="281" spans="3:4" ht="15.75" customHeight="1" x14ac:dyDescent="0.15">
      <c r="C281" s="23"/>
      <c r="D281" s="23"/>
    </row>
    <row r="282" spans="3:4" ht="15.75" customHeight="1" x14ac:dyDescent="0.15">
      <c r="C282" s="23"/>
      <c r="D282" s="23"/>
    </row>
    <row r="283" spans="3:4" ht="15.75" customHeight="1" x14ac:dyDescent="0.15">
      <c r="C283" s="23"/>
      <c r="D283" s="23"/>
    </row>
    <row r="284" spans="3:4" ht="15.75" customHeight="1" x14ac:dyDescent="0.15">
      <c r="C284" s="23"/>
      <c r="D284" s="23"/>
    </row>
    <row r="285" spans="3:4" ht="15.75" customHeight="1" x14ac:dyDescent="0.15">
      <c r="C285" s="23"/>
      <c r="D285" s="23"/>
    </row>
    <row r="286" spans="3:4" ht="15.75" customHeight="1" x14ac:dyDescent="0.15">
      <c r="C286" s="23"/>
      <c r="D286" s="23"/>
    </row>
    <row r="287" spans="3:4" ht="15.75" customHeight="1" x14ac:dyDescent="0.15">
      <c r="C287" s="23"/>
      <c r="D287" s="23"/>
    </row>
    <row r="288" spans="3:4" ht="15.75" customHeight="1" x14ac:dyDescent="0.15">
      <c r="C288" s="23"/>
      <c r="D288" s="23"/>
    </row>
    <row r="289" spans="3:4" ht="15.75" customHeight="1" x14ac:dyDescent="0.15">
      <c r="C289" s="23"/>
      <c r="D289" s="23"/>
    </row>
    <row r="290" spans="3:4" ht="15.75" customHeight="1" x14ac:dyDescent="0.15">
      <c r="C290" s="23"/>
      <c r="D290" s="23"/>
    </row>
    <row r="291" spans="3:4" ht="15.75" customHeight="1" x14ac:dyDescent="0.15">
      <c r="C291" s="23"/>
      <c r="D291" s="23"/>
    </row>
    <row r="292" spans="3:4" ht="15.75" customHeight="1" x14ac:dyDescent="0.15">
      <c r="C292" s="23"/>
      <c r="D292" s="23"/>
    </row>
    <row r="293" spans="3:4" ht="15.75" customHeight="1" x14ac:dyDescent="0.15">
      <c r="C293" s="23"/>
      <c r="D293" s="23"/>
    </row>
    <row r="294" spans="3:4" ht="15.75" customHeight="1" x14ac:dyDescent="0.15">
      <c r="C294" s="23"/>
      <c r="D294" s="23"/>
    </row>
    <row r="295" spans="3:4" ht="15.75" customHeight="1" x14ac:dyDescent="0.15">
      <c r="C295" s="23"/>
      <c r="D295" s="23"/>
    </row>
    <row r="296" spans="3:4" ht="15.75" customHeight="1" x14ac:dyDescent="0.15">
      <c r="C296" s="23"/>
      <c r="D296" s="23"/>
    </row>
    <row r="297" spans="3:4" ht="15.75" customHeight="1" x14ac:dyDescent="0.15">
      <c r="C297" s="23"/>
      <c r="D297" s="23"/>
    </row>
    <row r="298" spans="3:4" ht="15.75" customHeight="1" x14ac:dyDescent="0.15">
      <c r="C298" s="23"/>
      <c r="D298" s="23"/>
    </row>
    <row r="299" spans="3:4" ht="15.75" customHeight="1" x14ac:dyDescent="0.15">
      <c r="C299" s="23"/>
      <c r="D299" s="23"/>
    </row>
    <row r="300" spans="3:4" ht="15.75" customHeight="1" x14ac:dyDescent="0.15">
      <c r="C300" s="23"/>
      <c r="D300" s="23"/>
    </row>
    <row r="301" spans="3:4" ht="15.75" customHeight="1" x14ac:dyDescent="0.15">
      <c r="C301" s="23"/>
      <c r="D301" s="23"/>
    </row>
    <row r="302" spans="3:4" ht="15.75" customHeight="1" x14ac:dyDescent="0.15">
      <c r="C302" s="23"/>
      <c r="D302" s="23"/>
    </row>
    <row r="303" spans="3:4" ht="15.75" customHeight="1" x14ac:dyDescent="0.15">
      <c r="C303" s="23"/>
      <c r="D303" s="23"/>
    </row>
    <row r="304" spans="3:4" ht="15.75" customHeight="1" x14ac:dyDescent="0.15">
      <c r="C304" s="23"/>
      <c r="D304" s="23"/>
    </row>
    <row r="305" spans="3:4" ht="15.75" customHeight="1" x14ac:dyDescent="0.15">
      <c r="C305" s="23"/>
      <c r="D305" s="23"/>
    </row>
    <row r="306" spans="3:4" ht="15.75" customHeight="1" x14ac:dyDescent="0.15">
      <c r="C306" s="23"/>
      <c r="D306" s="23"/>
    </row>
    <row r="307" spans="3:4" ht="15.75" customHeight="1" x14ac:dyDescent="0.15">
      <c r="C307" s="23"/>
      <c r="D307" s="23"/>
    </row>
    <row r="308" spans="3:4" ht="15.75" customHeight="1" x14ac:dyDescent="0.15">
      <c r="C308" s="23"/>
      <c r="D308" s="23"/>
    </row>
    <row r="309" spans="3:4" ht="15.75" customHeight="1" x14ac:dyDescent="0.15">
      <c r="C309" s="23"/>
      <c r="D309" s="23"/>
    </row>
    <row r="310" spans="3:4" ht="15.75" customHeight="1" x14ac:dyDescent="0.15">
      <c r="C310" s="23"/>
      <c r="D310" s="23"/>
    </row>
    <row r="311" spans="3:4" ht="15.75" customHeight="1" x14ac:dyDescent="0.15">
      <c r="C311" s="23"/>
      <c r="D311" s="23"/>
    </row>
    <row r="312" spans="3:4" ht="15.75" customHeight="1" x14ac:dyDescent="0.15">
      <c r="C312" s="23"/>
      <c r="D312" s="23"/>
    </row>
    <row r="313" spans="3:4" ht="15.75" customHeight="1" x14ac:dyDescent="0.15">
      <c r="C313" s="23"/>
      <c r="D313" s="23"/>
    </row>
    <row r="314" spans="3:4" ht="15.75" customHeight="1" x14ac:dyDescent="0.15">
      <c r="C314" s="23"/>
      <c r="D314" s="23"/>
    </row>
    <row r="315" spans="3:4" ht="15.75" customHeight="1" x14ac:dyDescent="0.15">
      <c r="C315" s="23"/>
      <c r="D315" s="23"/>
    </row>
    <row r="316" spans="3:4" ht="15.75" customHeight="1" x14ac:dyDescent="0.15">
      <c r="C316" s="23"/>
      <c r="D316" s="23"/>
    </row>
    <row r="317" spans="3:4" ht="15.75" customHeight="1" x14ac:dyDescent="0.15">
      <c r="C317" s="23"/>
      <c r="D317" s="23"/>
    </row>
    <row r="318" spans="3:4" ht="15.75" customHeight="1" x14ac:dyDescent="0.15">
      <c r="C318" s="23"/>
      <c r="D318" s="23"/>
    </row>
    <row r="319" spans="3:4" ht="15.75" customHeight="1" x14ac:dyDescent="0.15">
      <c r="C319" s="23"/>
      <c r="D319" s="23"/>
    </row>
    <row r="320" spans="3:4" ht="15.75" customHeight="1" x14ac:dyDescent="0.15">
      <c r="C320" s="23"/>
      <c r="D320" s="23"/>
    </row>
    <row r="321" spans="3:4" ht="15.75" customHeight="1" x14ac:dyDescent="0.15">
      <c r="C321" s="23"/>
      <c r="D321" s="23"/>
    </row>
    <row r="322" spans="3:4" ht="15.75" customHeight="1" x14ac:dyDescent="0.15">
      <c r="C322" s="23"/>
      <c r="D322" s="23"/>
    </row>
    <row r="323" spans="3:4" ht="15.75" customHeight="1" x14ac:dyDescent="0.15">
      <c r="C323" s="23"/>
      <c r="D323" s="23"/>
    </row>
    <row r="324" spans="3:4" ht="15.75" customHeight="1" x14ac:dyDescent="0.15">
      <c r="C324" s="23"/>
      <c r="D324" s="23"/>
    </row>
    <row r="325" spans="3:4" ht="15.75" customHeight="1" x14ac:dyDescent="0.15">
      <c r="C325" s="23"/>
      <c r="D325" s="23"/>
    </row>
    <row r="326" spans="3:4" ht="15.75" customHeight="1" x14ac:dyDescent="0.15">
      <c r="C326" s="23"/>
      <c r="D326" s="23"/>
    </row>
    <row r="327" spans="3:4" ht="15.75" customHeight="1" x14ac:dyDescent="0.15">
      <c r="C327" s="23"/>
      <c r="D327" s="23"/>
    </row>
    <row r="328" spans="3:4" ht="15.75" customHeight="1" x14ac:dyDescent="0.15">
      <c r="C328" s="23"/>
      <c r="D328" s="23"/>
    </row>
    <row r="329" spans="3:4" ht="15.75" customHeight="1" x14ac:dyDescent="0.15">
      <c r="C329" s="23"/>
      <c r="D329" s="23"/>
    </row>
    <row r="330" spans="3:4" ht="15.75" customHeight="1" x14ac:dyDescent="0.15">
      <c r="C330" s="23"/>
      <c r="D330" s="23"/>
    </row>
    <row r="331" spans="3:4" ht="15.75" customHeight="1" x14ac:dyDescent="0.15">
      <c r="C331" s="23"/>
      <c r="D331" s="23"/>
    </row>
    <row r="332" spans="3:4" ht="15.75" customHeight="1" x14ac:dyDescent="0.15">
      <c r="C332" s="23"/>
      <c r="D332" s="23"/>
    </row>
    <row r="333" spans="3:4" ht="15.75" customHeight="1" x14ac:dyDescent="0.15">
      <c r="C333" s="23"/>
      <c r="D333" s="23"/>
    </row>
    <row r="334" spans="3:4" ht="15.75" customHeight="1" x14ac:dyDescent="0.15">
      <c r="C334" s="23"/>
      <c r="D334" s="23"/>
    </row>
    <row r="335" spans="3:4" ht="15.75" customHeight="1" x14ac:dyDescent="0.15">
      <c r="C335" s="23"/>
      <c r="D335" s="23"/>
    </row>
    <row r="336" spans="3:4" ht="15.75" customHeight="1" x14ac:dyDescent="0.15">
      <c r="C336" s="23"/>
      <c r="D336" s="23"/>
    </row>
    <row r="337" spans="3:4" ht="15.75" customHeight="1" x14ac:dyDescent="0.15">
      <c r="C337" s="23"/>
      <c r="D337" s="23"/>
    </row>
    <row r="338" spans="3:4" ht="15.75" customHeight="1" x14ac:dyDescent="0.15">
      <c r="C338" s="23"/>
      <c r="D338" s="23"/>
    </row>
    <row r="339" spans="3:4" ht="15.75" customHeight="1" x14ac:dyDescent="0.15">
      <c r="C339" s="23"/>
      <c r="D339" s="23"/>
    </row>
    <row r="340" spans="3:4" ht="15.75" customHeight="1" x14ac:dyDescent="0.15">
      <c r="C340" s="23"/>
      <c r="D340" s="23"/>
    </row>
    <row r="341" spans="3:4" ht="15.75" customHeight="1" x14ac:dyDescent="0.15">
      <c r="C341" s="23"/>
      <c r="D341" s="23"/>
    </row>
    <row r="342" spans="3:4" ht="15.75" customHeight="1" x14ac:dyDescent="0.15">
      <c r="C342" s="23"/>
      <c r="D342" s="23"/>
    </row>
    <row r="343" spans="3:4" ht="15.75" customHeight="1" x14ac:dyDescent="0.15">
      <c r="C343" s="23"/>
      <c r="D343" s="23"/>
    </row>
    <row r="344" spans="3:4" ht="15.75" customHeight="1" x14ac:dyDescent="0.15">
      <c r="C344" s="23"/>
      <c r="D344" s="23"/>
    </row>
    <row r="345" spans="3:4" ht="15.75" customHeight="1" x14ac:dyDescent="0.15">
      <c r="C345" s="23"/>
      <c r="D345" s="23"/>
    </row>
    <row r="346" spans="3:4" ht="15.75" customHeight="1" x14ac:dyDescent="0.15">
      <c r="C346" s="23"/>
      <c r="D346" s="23"/>
    </row>
    <row r="347" spans="3:4" ht="15.75" customHeight="1" x14ac:dyDescent="0.15">
      <c r="C347" s="23"/>
      <c r="D347" s="23"/>
    </row>
    <row r="348" spans="3:4" ht="15.75" customHeight="1" x14ac:dyDescent="0.15">
      <c r="C348" s="23"/>
      <c r="D348" s="23"/>
    </row>
    <row r="349" spans="3:4" ht="15.75" customHeight="1" x14ac:dyDescent="0.15">
      <c r="C349" s="23"/>
      <c r="D349" s="23"/>
    </row>
    <row r="350" spans="3:4" ht="15.75" customHeight="1" x14ac:dyDescent="0.15">
      <c r="C350" s="23"/>
      <c r="D350" s="23"/>
    </row>
    <row r="351" spans="3:4" ht="15.75" customHeight="1" x14ac:dyDescent="0.15">
      <c r="C351" s="23"/>
      <c r="D351" s="23"/>
    </row>
    <row r="352" spans="3:4" ht="15.75" customHeight="1" x14ac:dyDescent="0.15">
      <c r="C352" s="23"/>
      <c r="D352" s="23"/>
    </row>
    <row r="353" spans="3:4" ht="15.75" customHeight="1" x14ac:dyDescent="0.15">
      <c r="C353" s="23"/>
      <c r="D353" s="23"/>
    </row>
    <row r="354" spans="3:4" ht="15.75" customHeight="1" x14ac:dyDescent="0.15">
      <c r="C354" s="23"/>
      <c r="D354" s="23"/>
    </row>
    <row r="355" spans="3:4" ht="15.75" customHeight="1" x14ac:dyDescent="0.15">
      <c r="C355" s="23"/>
      <c r="D355" s="23"/>
    </row>
    <row r="356" spans="3:4" ht="15.75" customHeight="1" x14ac:dyDescent="0.15">
      <c r="C356" s="23"/>
      <c r="D356" s="23"/>
    </row>
    <row r="357" spans="3:4" ht="15.75" customHeight="1" x14ac:dyDescent="0.15">
      <c r="C357" s="23"/>
      <c r="D357" s="23"/>
    </row>
    <row r="358" spans="3:4" ht="15.75" customHeight="1" x14ac:dyDescent="0.15">
      <c r="C358" s="23"/>
      <c r="D358" s="23"/>
    </row>
    <row r="359" spans="3:4" ht="15.75" customHeight="1" x14ac:dyDescent="0.15">
      <c r="C359" s="23"/>
      <c r="D359" s="23"/>
    </row>
    <row r="360" spans="3:4" ht="15.75" customHeight="1" x14ac:dyDescent="0.15">
      <c r="C360" s="23"/>
      <c r="D360" s="23"/>
    </row>
    <row r="361" spans="3:4" ht="15.75" customHeight="1" x14ac:dyDescent="0.15">
      <c r="C361" s="23"/>
      <c r="D361" s="23"/>
    </row>
    <row r="362" spans="3:4" ht="15.75" customHeight="1" x14ac:dyDescent="0.15">
      <c r="C362" s="23"/>
      <c r="D362" s="23"/>
    </row>
    <row r="363" spans="3:4" ht="15.75" customHeight="1" x14ac:dyDescent="0.15">
      <c r="C363" s="23"/>
      <c r="D363" s="23"/>
    </row>
    <row r="364" spans="3:4" ht="15.75" customHeight="1" x14ac:dyDescent="0.15">
      <c r="C364" s="23"/>
      <c r="D364" s="23"/>
    </row>
    <row r="365" spans="3:4" ht="15.75" customHeight="1" x14ac:dyDescent="0.15">
      <c r="C365" s="23"/>
    </row>
    <row r="366" spans="3:4" ht="15.75" customHeight="1" x14ac:dyDescent="0.15">
      <c r="C366" s="23"/>
      <c r="D366" s="7"/>
    </row>
    <row r="367" spans="3:4" ht="15.75" customHeight="1" x14ac:dyDescent="0.15">
      <c r="D367" s="1"/>
    </row>
    <row r="368" spans="3:4" ht="15.75" customHeight="1" x14ac:dyDescent="0.15">
      <c r="C368" s="7"/>
    </row>
    <row r="369" spans="3:3" ht="15.75" customHeight="1" x14ac:dyDescent="0.15">
      <c r="C369" s="2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sequencing</vt:lpstr>
      <vt:lpstr>assembly</vt:lpstr>
      <vt:lpstr>repeats</vt:lpstr>
      <vt:lpstr>annotation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Susan McEvoy</cp:lastModifiedBy>
  <dcterms:created xsi:type="dcterms:W3CDTF">2022-06-21T11:49:35Z</dcterms:created>
  <dcterms:modified xsi:type="dcterms:W3CDTF">2024-02-25T20:44:24Z</dcterms:modified>
</cp:coreProperties>
</file>