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s\Documents\01-research\01-active\LDRD\02-data\01-raw\03-seed\"/>
    </mc:Choice>
  </mc:AlternateContent>
  <xr:revisionPtr revIDLastSave="0" documentId="13_ncr:1_{9D7165FE-27EC-48E9-A19F-CD7F43229B2C}" xr6:coauthVersionLast="47" xr6:coauthVersionMax="47" xr10:uidLastSave="{00000000-0000-0000-0000-000000000000}"/>
  <bookViews>
    <workbookView xWindow="17310" yWindow="240" windowWidth="34050" windowHeight="20520" xr2:uid="{7EEEEA81-F3BF-D04A-B62B-AB9CF173C6D1}"/>
  </bookViews>
  <sheets>
    <sheet name="Soils" sheetId="1" r:id="rId1"/>
    <sheet name="Soils_column_names" sheetId="2" r:id="rId2"/>
  </sheets>
  <definedNames>
    <definedName name="_xlnm._FilterDatabase" localSheetId="0" hidden="1">Soils!$A$1:$AS$1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1" i="1" l="1"/>
  <c r="AN3" i="1"/>
  <c r="AV3" i="1"/>
  <c r="AW3" i="1"/>
  <c r="AN4" i="1"/>
  <c r="AO4" i="1"/>
  <c r="AP4" i="1"/>
  <c r="AQ4" i="1"/>
  <c r="AV4" i="1"/>
  <c r="AW4" i="1"/>
  <c r="AN5" i="1"/>
  <c r="AV5" i="1"/>
  <c r="AW5" i="1"/>
  <c r="AN6" i="1"/>
  <c r="AN8" i="1"/>
  <c r="AO8" i="1"/>
  <c r="AP8" i="1"/>
  <c r="AQ8" i="1"/>
  <c r="AN9" i="1"/>
  <c r="AN10" i="1"/>
  <c r="AV10" i="1"/>
  <c r="AN11" i="1"/>
  <c r="AO11" i="1"/>
  <c r="AP11" i="1"/>
  <c r="AQ11" i="1"/>
  <c r="AN12" i="1"/>
  <c r="AN13" i="1"/>
  <c r="AO13" i="1"/>
  <c r="AP13" i="1"/>
  <c r="AQ13" i="1"/>
  <c r="AN14" i="1"/>
  <c r="AN15" i="1"/>
  <c r="AN16" i="1"/>
  <c r="AO16" i="1"/>
  <c r="AP16" i="1"/>
  <c r="AQ16" i="1"/>
  <c r="AN17" i="1"/>
  <c r="AV17" i="1"/>
  <c r="AW17" i="1"/>
  <c r="AN18" i="1"/>
  <c r="AO18" i="1"/>
  <c r="AP18" i="1"/>
  <c r="AQ18" i="1"/>
  <c r="AN19" i="1"/>
  <c r="AO19" i="1"/>
  <c r="AP19" i="1"/>
  <c r="AQ19" i="1"/>
  <c r="AN20" i="1"/>
  <c r="AN21" i="1"/>
  <c r="AO21" i="1"/>
  <c r="AP21" i="1"/>
  <c r="AQ21" i="1"/>
  <c r="AN22" i="1"/>
  <c r="AO22" i="1"/>
  <c r="AP22" i="1"/>
  <c r="AQ22" i="1"/>
  <c r="AN23" i="1"/>
  <c r="AN25" i="1"/>
  <c r="AV25" i="1"/>
  <c r="AW25" i="1"/>
  <c r="AN26" i="1"/>
  <c r="AO26" i="1"/>
  <c r="AP26" i="1"/>
  <c r="AQ26" i="1"/>
  <c r="AV26" i="1"/>
  <c r="AW26" i="1"/>
  <c r="AN27" i="1"/>
  <c r="AO27" i="1"/>
  <c r="AP27" i="1"/>
  <c r="AQ27" i="1"/>
  <c r="AV27" i="1"/>
  <c r="AW27" i="1"/>
  <c r="AN28" i="1"/>
  <c r="AO28" i="1"/>
  <c r="AP28" i="1"/>
  <c r="AQ28" i="1"/>
  <c r="AV28" i="1"/>
  <c r="AW28" i="1"/>
  <c r="AN29" i="1"/>
  <c r="AO29" i="1"/>
  <c r="AP29" i="1"/>
  <c r="AQ29" i="1"/>
  <c r="AV29" i="1"/>
  <c r="AW29" i="1"/>
  <c r="AN30" i="1"/>
  <c r="AO30" i="1"/>
  <c r="AP30" i="1"/>
  <c r="AQ30" i="1"/>
  <c r="AV30" i="1"/>
  <c r="AW30" i="1"/>
  <c r="AN31" i="1"/>
  <c r="AV31" i="1"/>
  <c r="AW31" i="1"/>
  <c r="AN32" i="1"/>
  <c r="AV32" i="1"/>
  <c r="AW32" i="1"/>
  <c r="AN33" i="1"/>
  <c r="AO33" i="1"/>
  <c r="AP33" i="1"/>
  <c r="AQ33" i="1"/>
  <c r="AV33" i="1"/>
  <c r="AW33" i="1"/>
  <c r="AN34" i="1"/>
  <c r="AV34" i="1"/>
  <c r="AW34" i="1"/>
  <c r="AN35" i="1"/>
  <c r="AO35" i="1"/>
  <c r="AP35" i="1"/>
  <c r="AQ35" i="1"/>
  <c r="AV35" i="1"/>
  <c r="AW35" i="1"/>
  <c r="AN36" i="1"/>
  <c r="AN38" i="1"/>
  <c r="AN39" i="1"/>
  <c r="AN40" i="1"/>
  <c r="AV40" i="1"/>
  <c r="AW40" i="1"/>
  <c r="AN41" i="1"/>
  <c r="AO41" i="1"/>
  <c r="AP41" i="1"/>
  <c r="AQ41" i="1"/>
  <c r="AW41" i="1"/>
  <c r="AN42" i="1"/>
  <c r="AO42" i="1"/>
  <c r="AP42" i="1"/>
  <c r="AQ42" i="1"/>
  <c r="AV42" i="1"/>
  <c r="AW42" i="1"/>
  <c r="AN43" i="1"/>
  <c r="AO43" i="1"/>
  <c r="AP43" i="1"/>
  <c r="AQ43" i="1"/>
  <c r="AV43" i="1"/>
  <c r="AW43" i="1"/>
  <c r="AN44" i="1"/>
  <c r="AO44" i="1"/>
  <c r="AP44" i="1"/>
  <c r="AQ44" i="1"/>
  <c r="AV44" i="1"/>
  <c r="AW44" i="1"/>
  <c r="AN45" i="1"/>
  <c r="AO45" i="1"/>
  <c r="AP45" i="1"/>
  <c r="AQ45" i="1"/>
  <c r="AV45" i="1"/>
  <c r="AW45" i="1"/>
  <c r="AN46" i="1"/>
  <c r="AO46" i="1"/>
  <c r="AP46" i="1"/>
  <c r="AQ46" i="1"/>
  <c r="AV46" i="1"/>
  <c r="AW46" i="1"/>
  <c r="AN47" i="1"/>
  <c r="AV47" i="1"/>
  <c r="AW47" i="1"/>
  <c r="AN48" i="1"/>
  <c r="AV48" i="1"/>
  <c r="AW48" i="1"/>
  <c r="AN49" i="1"/>
  <c r="AO49" i="1"/>
  <c r="AP49" i="1"/>
  <c r="AQ49" i="1"/>
  <c r="AV49" i="1"/>
  <c r="AW49" i="1"/>
  <c r="AN50" i="1"/>
  <c r="AO50" i="1"/>
  <c r="AP50" i="1"/>
  <c r="AQ50" i="1"/>
  <c r="AV50" i="1"/>
  <c r="AW50" i="1"/>
  <c r="AN51" i="1"/>
  <c r="AO51" i="1"/>
  <c r="AP51" i="1"/>
  <c r="AQ51" i="1"/>
  <c r="AV51" i="1"/>
  <c r="AW51" i="1"/>
  <c r="AN52" i="1"/>
  <c r="AO52" i="1"/>
  <c r="AP52" i="1"/>
  <c r="AQ52" i="1"/>
  <c r="AV52" i="1"/>
  <c r="AW52" i="1"/>
  <c r="AN53" i="1"/>
  <c r="AO53" i="1"/>
  <c r="AP53" i="1"/>
  <c r="AQ53" i="1"/>
  <c r="AV53" i="1"/>
  <c r="AW53" i="1"/>
  <c r="AN54" i="1"/>
  <c r="AO54" i="1"/>
  <c r="AP54" i="1"/>
  <c r="AQ54" i="1"/>
  <c r="AV54" i="1"/>
  <c r="AW54" i="1"/>
  <c r="AN55" i="1"/>
  <c r="AO55" i="1"/>
  <c r="AP55" i="1"/>
  <c r="AQ55" i="1"/>
  <c r="AV55" i="1"/>
  <c r="AW55" i="1"/>
  <c r="AN56" i="1"/>
  <c r="AO56" i="1"/>
  <c r="AP56" i="1"/>
  <c r="AQ56" i="1"/>
  <c r="AV56" i="1"/>
  <c r="AW56" i="1"/>
  <c r="AN57" i="1"/>
  <c r="AV57" i="1"/>
  <c r="AW57" i="1"/>
  <c r="AN58" i="1"/>
  <c r="AO58" i="1"/>
  <c r="AQ58" i="1"/>
  <c r="AN59" i="1"/>
  <c r="AO59" i="1"/>
  <c r="AQ59" i="1"/>
  <c r="AN60" i="1"/>
  <c r="AO60" i="1"/>
  <c r="AQ60" i="1"/>
  <c r="AN61" i="1"/>
  <c r="AO61" i="1"/>
  <c r="AQ61" i="1"/>
  <c r="AN62" i="1"/>
  <c r="AQ62" i="1"/>
  <c r="AN63" i="1"/>
  <c r="AO63" i="1"/>
  <c r="AP63" i="1"/>
  <c r="AQ63" i="1"/>
  <c r="AV63" i="1"/>
  <c r="AW63" i="1"/>
  <c r="AN64" i="1"/>
  <c r="AO64" i="1"/>
  <c r="AP64" i="1"/>
  <c r="AQ64" i="1"/>
  <c r="AV64" i="1"/>
  <c r="AW64" i="1"/>
  <c r="AN65" i="1"/>
  <c r="AO65" i="1"/>
  <c r="AP65" i="1"/>
  <c r="AQ65" i="1"/>
  <c r="AV65" i="1"/>
  <c r="AW65" i="1"/>
  <c r="AN66" i="1"/>
  <c r="AV66" i="1"/>
  <c r="AW66" i="1"/>
  <c r="AN67" i="1"/>
  <c r="AV67" i="1"/>
  <c r="AW67" i="1"/>
  <c r="AN68" i="1"/>
  <c r="AO68" i="1"/>
  <c r="AP68" i="1"/>
  <c r="AQ68" i="1"/>
  <c r="AV68" i="1"/>
  <c r="AW68" i="1"/>
  <c r="AN69" i="1"/>
  <c r="AO69" i="1"/>
  <c r="AP69" i="1"/>
  <c r="AQ69" i="1"/>
  <c r="AV69" i="1"/>
  <c r="AW69" i="1"/>
  <c r="AN70" i="1"/>
  <c r="AO70" i="1"/>
  <c r="AP70" i="1"/>
  <c r="AQ70" i="1"/>
  <c r="AV70" i="1"/>
  <c r="AW70" i="1"/>
  <c r="AN71" i="1"/>
  <c r="AO71" i="1"/>
  <c r="AP71" i="1"/>
  <c r="AQ71" i="1"/>
  <c r="AV71" i="1"/>
  <c r="AW71" i="1"/>
  <c r="AN72" i="1"/>
  <c r="AO72" i="1"/>
  <c r="AP72" i="1"/>
  <c r="AQ72" i="1"/>
  <c r="AV72" i="1"/>
  <c r="AW72" i="1"/>
  <c r="AN73" i="1"/>
  <c r="AO73" i="1"/>
  <c r="AP73" i="1"/>
  <c r="AQ73" i="1"/>
  <c r="AV73" i="1"/>
  <c r="AW73" i="1"/>
  <c r="AN74" i="1"/>
  <c r="AV74" i="1"/>
  <c r="AW74" i="1"/>
  <c r="AN75" i="1"/>
  <c r="AO75" i="1"/>
  <c r="AP75" i="1"/>
  <c r="AQ75" i="1"/>
  <c r="AV75" i="1"/>
  <c r="AW75" i="1"/>
  <c r="AN76" i="1"/>
  <c r="AO76" i="1"/>
  <c r="AP76" i="1"/>
  <c r="AQ76" i="1"/>
  <c r="AV76" i="1"/>
  <c r="AW76" i="1"/>
  <c r="AN77" i="1"/>
  <c r="AN78" i="1"/>
  <c r="AN79" i="1"/>
  <c r="AN80" i="1"/>
  <c r="AO80" i="1"/>
  <c r="AP80" i="1"/>
  <c r="AQ80" i="1"/>
  <c r="AN81" i="1"/>
  <c r="AN82" i="1"/>
  <c r="AO82" i="1"/>
  <c r="AP82" i="1"/>
  <c r="AQ82" i="1"/>
  <c r="AN83" i="1"/>
  <c r="AO83" i="1"/>
  <c r="AP83" i="1"/>
  <c r="AQ83" i="1"/>
  <c r="AT83" i="1"/>
  <c r="AN84" i="1"/>
  <c r="AO84" i="1"/>
  <c r="AP84" i="1"/>
  <c r="AQ84" i="1"/>
  <c r="AN85" i="1"/>
  <c r="AN86" i="1"/>
  <c r="AO86" i="1"/>
  <c r="AP86" i="1"/>
  <c r="AQ86" i="1"/>
  <c r="AN87" i="1"/>
  <c r="AO87" i="1"/>
  <c r="AP87" i="1"/>
  <c r="AQ87" i="1"/>
  <c r="AR87" i="1"/>
  <c r="AS87" i="1"/>
  <c r="AT87" i="1"/>
  <c r="AU87" i="1"/>
  <c r="AN88" i="1"/>
  <c r="AO88" i="1"/>
  <c r="AP88" i="1"/>
  <c r="AQ88" i="1"/>
  <c r="AR88" i="1"/>
  <c r="AS88" i="1"/>
  <c r="AT88" i="1"/>
  <c r="AU88" i="1"/>
  <c r="AN89" i="1"/>
  <c r="AO89" i="1"/>
  <c r="AP89" i="1"/>
  <c r="AQ89" i="1"/>
  <c r="AR89" i="1"/>
  <c r="AS89" i="1"/>
  <c r="AT89" i="1"/>
  <c r="AU89" i="1"/>
  <c r="AR90" i="1"/>
  <c r="AS90" i="1"/>
  <c r="AT90" i="1"/>
  <c r="AU90" i="1"/>
  <c r="AN91" i="1"/>
  <c r="AO91" i="1"/>
  <c r="AP91" i="1"/>
  <c r="AQ91" i="1"/>
  <c r="AR91" i="1"/>
  <c r="AS91" i="1"/>
  <c r="AT91" i="1"/>
  <c r="AU91" i="1"/>
  <c r="AR92" i="1"/>
  <c r="AS92" i="1"/>
  <c r="AT92" i="1"/>
  <c r="AU92" i="1"/>
  <c r="AN93" i="1"/>
  <c r="AO93" i="1"/>
  <c r="AP93" i="1"/>
  <c r="AQ93" i="1"/>
  <c r="AR93" i="1"/>
  <c r="AS93" i="1"/>
  <c r="AT93" i="1"/>
  <c r="AU93" i="1"/>
  <c r="AN94" i="1"/>
  <c r="AO94" i="1"/>
  <c r="AP94" i="1"/>
  <c r="AQ94" i="1"/>
  <c r="AR94" i="1"/>
  <c r="AS94" i="1"/>
  <c r="AT94" i="1"/>
  <c r="AU94" i="1"/>
  <c r="AN95" i="1"/>
  <c r="AO95" i="1"/>
  <c r="AP95" i="1"/>
  <c r="AQ95" i="1"/>
  <c r="AR95" i="1"/>
  <c r="AS95" i="1"/>
  <c r="AT95" i="1"/>
  <c r="AU95" i="1"/>
  <c r="AN96" i="1"/>
  <c r="AR96" i="1"/>
  <c r="AS96" i="1"/>
  <c r="AT96" i="1"/>
  <c r="AU96" i="1"/>
  <c r="AN97" i="1"/>
  <c r="AR97" i="1"/>
  <c r="AS97" i="1"/>
  <c r="AT97" i="1"/>
  <c r="AU97" i="1"/>
  <c r="AR98" i="1"/>
  <c r="AS98" i="1"/>
  <c r="AT98" i="1"/>
  <c r="AU98" i="1"/>
  <c r="AN100" i="1"/>
  <c r="AO100" i="1"/>
  <c r="AP100" i="1"/>
  <c r="AQ100" i="1"/>
  <c r="AR100" i="1"/>
  <c r="AS100" i="1"/>
  <c r="AT100" i="1"/>
  <c r="AU100" i="1"/>
  <c r="AV100" i="1"/>
  <c r="AW100" i="1"/>
  <c r="AN101" i="1"/>
  <c r="AO101" i="1"/>
  <c r="AP101" i="1"/>
  <c r="AQ101" i="1"/>
  <c r="AR101" i="1"/>
  <c r="AS101" i="1"/>
  <c r="AT101" i="1"/>
  <c r="AU101" i="1"/>
  <c r="AV101" i="1"/>
  <c r="AW101" i="1"/>
  <c r="AN102" i="1"/>
  <c r="AO102" i="1"/>
  <c r="AP102" i="1"/>
  <c r="AQ102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N104" i="1"/>
  <c r="AR104" i="1"/>
  <c r="AS104" i="1"/>
  <c r="AT104" i="1"/>
  <c r="AU104" i="1"/>
  <c r="AV104" i="1"/>
  <c r="AW104" i="1"/>
  <c r="AN105" i="1"/>
  <c r="AR105" i="1"/>
  <c r="AS105" i="1"/>
  <c r="AT105" i="1"/>
  <c r="AU105" i="1"/>
  <c r="AV105" i="1"/>
  <c r="AW105" i="1"/>
  <c r="AN106" i="1"/>
  <c r="AO106" i="1"/>
  <c r="AP106" i="1"/>
  <c r="AQ106" i="1"/>
  <c r="AR106" i="1"/>
  <c r="AS106" i="1"/>
  <c r="AT106" i="1"/>
  <c r="AU106" i="1"/>
  <c r="AV106" i="1"/>
  <c r="AW106" i="1"/>
  <c r="AN107" i="1"/>
  <c r="AR107" i="1"/>
  <c r="AS107" i="1"/>
  <c r="AT107" i="1"/>
  <c r="AU107" i="1"/>
  <c r="AV107" i="1"/>
  <c r="AW107" i="1"/>
  <c r="AN108" i="1"/>
  <c r="AO108" i="1"/>
  <c r="AP108" i="1"/>
  <c r="AQ108" i="1"/>
  <c r="AR108" i="1"/>
  <c r="AS108" i="1"/>
  <c r="AT108" i="1"/>
  <c r="AU108" i="1"/>
  <c r="AV108" i="1"/>
  <c r="AW108" i="1"/>
  <c r="AN109" i="1"/>
  <c r="AO109" i="1"/>
  <c r="AP109" i="1"/>
  <c r="AR109" i="1"/>
  <c r="AS109" i="1"/>
  <c r="AT109" i="1"/>
  <c r="AU109" i="1"/>
  <c r="AV109" i="1"/>
  <c r="AW109" i="1"/>
  <c r="AN110" i="1"/>
  <c r="AR110" i="1"/>
  <c r="AS110" i="1"/>
  <c r="AT110" i="1"/>
  <c r="AU110" i="1"/>
  <c r="AV110" i="1"/>
  <c r="AW110" i="1"/>
  <c r="AN111" i="1"/>
  <c r="AO111" i="1"/>
  <c r="AP111" i="1"/>
  <c r="AQ111" i="1"/>
  <c r="AR111" i="1"/>
  <c r="AS111" i="1"/>
  <c r="AT111" i="1"/>
  <c r="AU111" i="1"/>
  <c r="AV111" i="1"/>
  <c r="AW111" i="1"/>
  <c r="AN112" i="1"/>
  <c r="AO112" i="1"/>
  <c r="AP112" i="1"/>
  <c r="AQ112" i="1"/>
  <c r="AR112" i="1"/>
  <c r="AS112" i="1"/>
  <c r="AT112" i="1"/>
  <c r="AU112" i="1"/>
  <c r="AV112" i="1"/>
  <c r="AW112" i="1"/>
  <c r="AN113" i="1"/>
  <c r="AO113" i="1"/>
  <c r="AP113" i="1"/>
  <c r="AQ113" i="1"/>
  <c r="AR113" i="1"/>
  <c r="AS113" i="1"/>
  <c r="AT113" i="1"/>
  <c r="AU113" i="1"/>
  <c r="AV113" i="1"/>
  <c r="AW113" i="1"/>
  <c r="AN114" i="1"/>
  <c r="AO114" i="1"/>
  <c r="AP114" i="1"/>
  <c r="AQ114" i="1"/>
  <c r="AR114" i="1"/>
  <c r="AS114" i="1"/>
  <c r="AT114" i="1"/>
  <c r="AU114" i="1"/>
  <c r="AV114" i="1"/>
  <c r="AW114" i="1"/>
  <c r="AN115" i="1"/>
  <c r="AO115" i="1"/>
  <c r="AP115" i="1"/>
  <c r="AQ115" i="1"/>
  <c r="AR115" i="1"/>
  <c r="AS115" i="1"/>
  <c r="AT115" i="1"/>
  <c r="AU115" i="1"/>
  <c r="AV115" i="1"/>
  <c r="AW115" i="1"/>
  <c r="AN116" i="1"/>
  <c r="AO116" i="1"/>
  <c r="AP116" i="1"/>
  <c r="AQ116" i="1"/>
  <c r="AR116" i="1"/>
  <c r="AS116" i="1"/>
  <c r="AT116" i="1"/>
  <c r="AU116" i="1"/>
  <c r="AV116" i="1"/>
  <c r="AW116" i="1"/>
  <c r="AN117" i="1"/>
  <c r="AO117" i="1"/>
  <c r="AP117" i="1"/>
  <c r="AR117" i="1"/>
  <c r="AS117" i="1"/>
  <c r="AT117" i="1"/>
  <c r="AU117" i="1"/>
  <c r="AV117" i="1"/>
  <c r="AW117" i="1"/>
  <c r="AN118" i="1"/>
  <c r="AO118" i="1"/>
  <c r="AP118" i="1"/>
  <c r="AQ118" i="1"/>
  <c r="AR118" i="1"/>
  <c r="AS118" i="1"/>
  <c r="AT118" i="1"/>
  <c r="AU118" i="1"/>
  <c r="AV118" i="1"/>
  <c r="AW118" i="1"/>
  <c r="AN119" i="1"/>
  <c r="AR119" i="1"/>
  <c r="AS119" i="1"/>
  <c r="AT119" i="1"/>
  <c r="AU119" i="1"/>
  <c r="AV119" i="1"/>
  <c r="AW119" i="1"/>
  <c r="AN120" i="1"/>
  <c r="AO120" i="1"/>
  <c r="AP120" i="1"/>
  <c r="AQ120" i="1"/>
  <c r="AR120" i="1"/>
  <c r="AS120" i="1"/>
  <c r="AT120" i="1"/>
  <c r="AU120" i="1"/>
  <c r="AV120" i="1"/>
  <c r="AW120" i="1"/>
  <c r="AN121" i="1"/>
  <c r="AO121" i="1"/>
  <c r="AP121" i="1"/>
  <c r="AQ121" i="1"/>
  <c r="AR121" i="1"/>
  <c r="AS121" i="1"/>
  <c r="AT121" i="1"/>
  <c r="AU121" i="1"/>
  <c r="AV121" i="1"/>
  <c r="AW121" i="1"/>
  <c r="AN122" i="1"/>
  <c r="AO122" i="1"/>
  <c r="AP122" i="1"/>
  <c r="AQ122" i="1"/>
  <c r="AR122" i="1"/>
  <c r="AS122" i="1"/>
  <c r="AT122" i="1"/>
  <c r="AU122" i="1"/>
  <c r="AV122" i="1"/>
  <c r="AW122" i="1"/>
  <c r="AN123" i="1"/>
  <c r="AO123" i="1"/>
  <c r="AP123" i="1"/>
  <c r="AQ123" i="1"/>
  <c r="AR123" i="1"/>
  <c r="AS123" i="1"/>
  <c r="AT123" i="1"/>
  <c r="AU123" i="1"/>
  <c r="AV123" i="1"/>
  <c r="AW123" i="1"/>
  <c r="AN124" i="1"/>
  <c r="AO124" i="1"/>
  <c r="AP124" i="1"/>
  <c r="AQ124" i="1"/>
  <c r="AR124" i="1"/>
  <c r="AS124" i="1"/>
  <c r="AT124" i="1"/>
  <c r="AU124" i="1"/>
  <c r="AV124" i="1"/>
  <c r="AW124" i="1"/>
  <c r="AN125" i="1"/>
  <c r="AO125" i="1"/>
  <c r="AP125" i="1"/>
  <c r="AQ125" i="1"/>
  <c r="AR125" i="1"/>
  <c r="AS125" i="1"/>
  <c r="AT125" i="1"/>
  <c r="AU125" i="1"/>
  <c r="AV125" i="1"/>
  <c r="AW125" i="1"/>
  <c r="AN126" i="1"/>
  <c r="AO126" i="1"/>
  <c r="AP126" i="1"/>
  <c r="AQ126" i="1"/>
  <c r="AR126" i="1"/>
  <c r="AS126" i="1"/>
  <c r="AT126" i="1"/>
  <c r="AU126" i="1"/>
  <c r="AV126" i="1"/>
  <c r="AW126" i="1"/>
  <c r="AN127" i="1"/>
  <c r="AO127" i="1"/>
  <c r="AR127" i="1"/>
  <c r="AS127" i="1"/>
  <c r="AT127" i="1"/>
  <c r="AU127" i="1"/>
  <c r="AV127" i="1"/>
  <c r="AW127" i="1"/>
  <c r="AN128" i="1"/>
  <c r="AO128" i="1"/>
  <c r="AP128" i="1"/>
  <c r="AQ128" i="1"/>
  <c r="AR128" i="1"/>
  <c r="AS128" i="1"/>
  <c r="AT128" i="1"/>
  <c r="AU128" i="1"/>
  <c r="AV128" i="1"/>
  <c r="AW128" i="1"/>
  <c r="AN129" i="1"/>
  <c r="AO129" i="1"/>
  <c r="AP129" i="1"/>
  <c r="AQ129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N131" i="1"/>
  <c r="AO131" i="1"/>
  <c r="AP131" i="1"/>
  <c r="AQ131" i="1"/>
  <c r="AR131" i="1"/>
  <c r="AS131" i="1"/>
  <c r="AT131" i="1"/>
  <c r="AU131" i="1"/>
  <c r="AV131" i="1"/>
  <c r="AW131" i="1"/>
  <c r="AO132" i="1"/>
  <c r="AP132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N134" i="1"/>
  <c r="AO134" i="1"/>
  <c r="AP134" i="1"/>
  <c r="AQ134" i="1"/>
  <c r="AR134" i="1"/>
  <c r="AS134" i="1"/>
  <c r="AT134" i="1"/>
  <c r="AU134" i="1"/>
  <c r="AV134" i="1"/>
  <c r="AW134" i="1"/>
  <c r="AV135" i="1"/>
  <c r="AW135" i="1"/>
  <c r="AV136" i="1"/>
  <c r="AW136" i="1"/>
  <c r="AW137" i="1"/>
  <c r="AN138" i="1"/>
  <c r="AR138" i="1"/>
  <c r="AS138" i="1"/>
  <c r="AT138" i="1"/>
  <c r="AU138" i="1"/>
  <c r="AV138" i="1"/>
  <c r="AW138" i="1"/>
  <c r="AN139" i="1"/>
  <c r="AW139" i="1"/>
  <c r="AN140" i="1"/>
  <c r="AW140" i="1"/>
  <c r="AN141" i="1"/>
  <c r="AW141" i="1"/>
  <c r="AN142" i="1"/>
  <c r="AR142" i="1"/>
  <c r="AS142" i="1"/>
  <c r="AT142" i="1"/>
  <c r="AU142" i="1"/>
  <c r="AV142" i="1"/>
  <c r="AW142" i="1"/>
  <c r="AN143" i="1"/>
  <c r="AR143" i="1"/>
  <c r="AS143" i="1"/>
  <c r="AT143" i="1"/>
  <c r="AU143" i="1"/>
  <c r="AV143" i="1"/>
  <c r="AW143" i="1"/>
  <c r="AN144" i="1"/>
  <c r="AO144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N146" i="1"/>
  <c r="AO146" i="1"/>
  <c r="AP146" i="1"/>
  <c r="AQ146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N148" i="1"/>
  <c r="AO148" i="1"/>
  <c r="AP148" i="1"/>
  <c r="AQ148" i="1"/>
  <c r="AR148" i="1"/>
  <c r="AS148" i="1"/>
  <c r="AT148" i="1"/>
  <c r="AU148" i="1"/>
  <c r="AV148" i="1"/>
  <c r="AW148" i="1"/>
  <c r="AN149" i="1"/>
  <c r="AR149" i="1"/>
  <c r="AS149" i="1"/>
  <c r="AT149" i="1"/>
  <c r="AU149" i="1"/>
  <c r="AV149" i="1"/>
  <c r="AW149" i="1"/>
  <c r="AN150" i="1"/>
  <c r="AR150" i="1"/>
  <c r="AS150" i="1"/>
  <c r="AT150" i="1"/>
  <c r="AU150" i="1"/>
  <c r="AV150" i="1"/>
  <c r="AW150" i="1"/>
  <c r="AN151" i="1"/>
  <c r="AP151" i="1"/>
  <c r="AQ151" i="1"/>
  <c r="AR151" i="1"/>
  <c r="AS151" i="1"/>
  <c r="AT151" i="1"/>
  <c r="AU151" i="1"/>
  <c r="AV151" i="1"/>
  <c r="AW151" i="1"/>
  <c r="AN152" i="1"/>
  <c r="AO152" i="1"/>
  <c r="AP152" i="1"/>
  <c r="AQ152" i="1"/>
  <c r="AR152" i="1"/>
  <c r="AS152" i="1"/>
  <c r="AT152" i="1"/>
  <c r="AU152" i="1"/>
  <c r="AV152" i="1"/>
  <c r="AW152" i="1"/>
  <c r="AN153" i="1"/>
  <c r="AO153" i="1"/>
  <c r="AP153" i="1"/>
  <c r="AR153" i="1"/>
  <c r="AS153" i="1"/>
  <c r="AT153" i="1"/>
  <c r="AU153" i="1"/>
  <c r="AV153" i="1"/>
  <c r="AW153" i="1"/>
  <c r="AN154" i="1"/>
  <c r="AO154" i="1"/>
  <c r="AP154" i="1"/>
  <c r="AQ154" i="1"/>
  <c r="AR154" i="1"/>
  <c r="AS154" i="1"/>
  <c r="AT154" i="1"/>
  <c r="AU154" i="1"/>
  <c r="AV154" i="1"/>
  <c r="AW154" i="1"/>
  <c r="AN155" i="1"/>
  <c r="AO155" i="1"/>
  <c r="AP155" i="1"/>
  <c r="AQ155" i="1"/>
  <c r="AR155" i="1"/>
  <c r="AS155" i="1"/>
  <c r="AT155" i="1"/>
  <c r="AU155" i="1"/>
  <c r="AV155" i="1"/>
  <c r="AW155" i="1"/>
  <c r="AN156" i="1"/>
  <c r="AO156" i="1"/>
  <c r="AP156" i="1"/>
  <c r="AQ156" i="1"/>
  <c r="AR156" i="1"/>
  <c r="AS156" i="1"/>
  <c r="AT156" i="1"/>
  <c r="AU156" i="1"/>
  <c r="AV156" i="1"/>
  <c r="AW156" i="1"/>
  <c r="AN157" i="1"/>
  <c r="AO157" i="1"/>
  <c r="AP157" i="1"/>
  <c r="AQ157" i="1"/>
  <c r="AR157" i="1"/>
  <c r="AS157" i="1"/>
  <c r="AT157" i="1"/>
  <c r="AU157" i="1"/>
  <c r="AV157" i="1"/>
  <c r="AW157" i="1"/>
  <c r="AN158" i="1"/>
  <c r="AO158" i="1"/>
  <c r="AP158" i="1"/>
  <c r="AQ158" i="1"/>
  <c r="AN159" i="1"/>
  <c r="AO159" i="1"/>
  <c r="AQ159" i="1"/>
  <c r="AN160" i="1"/>
  <c r="AO160" i="1"/>
  <c r="AQ160" i="1"/>
  <c r="AN161" i="1"/>
  <c r="AO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/>
  <c r="AN168" i="1"/>
  <c r="AO168" i="1"/>
  <c r="AP168" i="1"/>
  <c r="AQ168" i="1"/>
  <c r="AN169" i="1"/>
  <c r="AO169" i="1"/>
  <c r="AP169" i="1"/>
  <c r="AQ169" i="1"/>
  <c r="AN170" i="1"/>
  <c r="AP170" i="1"/>
  <c r="AQ170" i="1"/>
  <c r="AN171" i="1"/>
  <c r="AO171" i="1"/>
  <c r="AP171" i="1"/>
  <c r="AQ171" i="1"/>
  <c r="AN172" i="1"/>
  <c r="AO172" i="1"/>
  <c r="AP172" i="1"/>
  <c r="AQ172" i="1"/>
  <c r="AN173" i="1"/>
  <c r="AO173" i="1"/>
  <c r="AQ173" i="1"/>
  <c r="AW2" i="1"/>
  <c r="AV2" i="1"/>
  <c r="AO2" i="1"/>
  <c r="AP2" i="1"/>
  <c r="AQ2" i="1"/>
  <c r="A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tc={47A05F74-D69A-4D98-90D1-0A18CE4BB7C5}</author>
    <author>tc={26E95E6F-717F-4CF8-A6E7-6C86750A444E}</author>
    <author>tc={F5C70A8E-01A1-4851-8479-BF94E95FD5AD}</author>
    <author>tc={EE3606BA-768A-4420-A9D1-B963E9F77F1B}</author>
    <author>tc={32447D80-89F2-4BEC-9A6D-F46F0D74632B}</author>
    <author>tc={E1C072C5-8FF5-4F68-8232-7E520F42449C}</author>
  </authors>
  <commentList>
    <comment ref="J30" authorId="0" shapeId="0" xr:uid="{47A05F74-D69A-4D98-90D1-0A18CE4BB7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quite low!</t>
      </text>
    </comment>
    <comment ref="U42" authorId="1" shapeId="0" xr:uid="{26E95E6F-717F-4CF8-A6E7-6C86750A444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these all be shifted up one row?
Reply:
    Yes, shifted up</t>
      </text>
    </comment>
    <comment ref="U52" authorId="2" shapeId="0" xr:uid="{F5C70A8E-01A1-4851-8479-BF94E95FD5AD}">
      <text>
        <t>[Threaded comment]
Your version of Excel allows you to read this threaded comment; however, any edits to it will get removed if the file is opened in a newer version of Excel. Learn more: https://go.microsoft.com/fwlink/?linkid=870924
Comment:
    slightly different from my datasheet
Reply:
    Calculated average</t>
      </text>
    </comment>
    <comment ref="U68" authorId="3" shapeId="0" xr:uid="{EE3606BA-768A-4420-A9D1-B963E9F77F1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values .43 and 6.255 here
Reply:
    Confirmed!</t>
      </text>
    </comment>
    <comment ref="AC99" authorId="4" shapeId="0" xr:uid="{32447D80-89F2-4BEC-9A6D-F46F0D7463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Did this sample not get run?
Reply:
    The “chemistry” core went missing </t>
      </text>
    </comment>
    <comment ref="AA156" authorId="5" shapeId="0" xr:uid="{E1C072C5-8FF5-4F68-8232-7E520F42449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were labeled as Cl3 in the EA data, switched to block 1. Block 1 is where we sampled to depth right?
Reply:
    Yes, that’s correct! We sampled down to 60 for this block.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tc={C077932B-07FE-4D39-A06C-76EC84B989EA}</author>
  </authors>
  <commentList>
    <comment ref="B41" authorId="0" shapeId="0" xr:uid="{C077932B-07FE-4D39-A06C-76EC84B989EA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below detection, considering 0 for analyses</t>
      </text>
    </comment>
  </commentList>
</comments>
</file>

<file path=xl/sharedStrings.xml><?xml version="1.0" encoding="utf-8"?>
<sst xmlns="http://schemas.openxmlformats.org/spreadsheetml/2006/main" count="690" uniqueCount="303">
  <si>
    <t>samp_ord</t>
  </si>
  <si>
    <t>ID</t>
  </si>
  <si>
    <t>Row</t>
  </si>
  <si>
    <t>Column</t>
  </si>
  <si>
    <t>Block</t>
  </si>
  <si>
    <t>Depth</t>
  </si>
  <si>
    <t>Genotype_num</t>
  </si>
  <si>
    <t>Genotype</t>
  </si>
  <si>
    <t>Trait</t>
  </si>
  <si>
    <t>BD</t>
  </si>
  <si>
    <t>MCwetBD</t>
  </si>
  <si>
    <t>MCdryBD</t>
  </si>
  <si>
    <t>MCwetCHEM</t>
  </si>
  <si>
    <t>MCdryCHEM</t>
  </si>
  <si>
    <t>pH</t>
  </si>
  <si>
    <t>Sand</t>
  </si>
  <si>
    <t>Clay</t>
  </si>
  <si>
    <t>Silt</t>
  </si>
  <si>
    <t>POMpN</t>
  </si>
  <si>
    <t>POMpC</t>
  </si>
  <si>
    <t>MAOMpN</t>
  </si>
  <si>
    <t>MAOMpC</t>
  </si>
  <si>
    <t>POMN</t>
  </si>
  <si>
    <t>POMC</t>
  </si>
  <si>
    <t>MAOMN</t>
  </si>
  <si>
    <t>MAOMC</t>
  </si>
  <si>
    <t>TotpN</t>
  </si>
  <si>
    <t>TotpC</t>
  </si>
  <si>
    <t>OrgAcidMass</t>
  </si>
  <si>
    <t>Lactate_conc</t>
  </si>
  <si>
    <t>Acetate_conc</t>
  </si>
  <si>
    <t>Propionate_conc</t>
  </si>
  <si>
    <t>Formate_conc</t>
  </si>
  <si>
    <t>Butyrate_conc</t>
  </si>
  <si>
    <t>Pyruvate_conc</t>
  </si>
  <si>
    <t>Succinate_conc</t>
  </si>
  <si>
    <t>Oxalate_conc</t>
  </si>
  <si>
    <t>Furmarate_conc</t>
  </si>
  <si>
    <t>Citrate_conc</t>
  </si>
  <si>
    <t>Lactate</t>
  </si>
  <si>
    <t>Acetate</t>
  </si>
  <si>
    <t>Propionate</t>
  </si>
  <si>
    <t>Formate</t>
  </si>
  <si>
    <t>Butyrate</t>
  </si>
  <si>
    <t>Pyruvate</t>
  </si>
  <si>
    <t>Succinate</t>
  </si>
  <si>
    <t>Oxalate</t>
  </si>
  <si>
    <t>Furmarate</t>
  </si>
  <si>
    <t>Citrate</t>
  </si>
  <si>
    <t>BESC-102_Cl1_18_8_15</t>
  </si>
  <si>
    <t>BESC-102</t>
  </si>
  <si>
    <t>HF</t>
  </si>
  <si>
    <t>BESC-102_Cl1_18_8_30</t>
  </si>
  <si>
    <t>BESC-102_Cl2_61_21_15</t>
  </si>
  <si>
    <t>BESC-102_Cl2_61_21_30</t>
  </si>
  <si>
    <t>BESC-102_Cl3_92_22_15</t>
  </si>
  <si>
    <t>BESC-102_Cl3_92_22_30</t>
  </si>
  <si>
    <t>BESC-876_Cl1_12_16_15</t>
  </si>
  <si>
    <t>BESC-876</t>
  </si>
  <si>
    <t>BESC-876_Cl1_12_16_30</t>
  </si>
  <si>
    <t>BESC-876_Cl2_53_30_15</t>
  </si>
  <si>
    <t>BESC-876_Cl2_53_30_30</t>
  </si>
  <si>
    <t>GW-9776_Cl1_27_27_15</t>
  </si>
  <si>
    <t>GW-9776</t>
  </si>
  <si>
    <t>GW-9776_Cl1_27_27_30</t>
  </si>
  <si>
    <t>GW-9776_Cl2_50_9_15</t>
  </si>
  <si>
    <t>GW-9776_Cl2_50_9_30</t>
  </si>
  <si>
    <t>GW-9776_Cl3_88_28_15</t>
  </si>
  <si>
    <t>GW-9776_Cl3_88_28_30</t>
  </si>
  <si>
    <t>BESC-144_Cl1_14_27_15</t>
  </si>
  <si>
    <t>BESC-144</t>
  </si>
  <si>
    <t>LF</t>
  </si>
  <si>
    <t>BESC-144_Cl1_14_27_30</t>
  </si>
  <si>
    <t>BESC-144_Cl2_51_29_15</t>
  </si>
  <si>
    <t>BESC-144_Cl2_51_29_30</t>
  </si>
  <si>
    <t>BESC-144_Cl3_101_4_15</t>
  </si>
  <si>
    <t>BESC-144_Cl3_101_4_30</t>
  </si>
  <si>
    <t>GW-11026_Cl1_22_26_15</t>
  </si>
  <si>
    <t>GW-11026</t>
  </si>
  <si>
    <t>GW-11026_Cl1_22_26_30</t>
  </si>
  <si>
    <t>GW-11026_Cl2_47_9_15</t>
  </si>
  <si>
    <t>GW-11026_Cl2_47_9_30</t>
  </si>
  <si>
    <t>GW-11026_Cl3_78_17_15</t>
  </si>
  <si>
    <t>GW-11026_Cl3_78_17_30</t>
  </si>
  <si>
    <t>GW-9768_Cl1_32_10_15</t>
  </si>
  <si>
    <t>GW-9768</t>
  </si>
  <si>
    <t>GW-9768_Cl1_32_10_30</t>
  </si>
  <si>
    <t>GW-9768_Cl2_44_3_15</t>
  </si>
  <si>
    <t>GW-9768_Cl2_44_3_30</t>
  </si>
  <si>
    <t>GW-9768_Cl3_84_15_15</t>
  </si>
  <si>
    <t>GW-9768_Cl3_84_15_30</t>
  </si>
  <si>
    <t>BESC-192_Cl1_21_31_15</t>
  </si>
  <si>
    <t>BESC-192</t>
  </si>
  <si>
    <t>HPCA</t>
  </si>
  <si>
    <t>BESC-192_Cl1_21_31_30</t>
  </si>
  <si>
    <t>BESC-192_Cl2_67_4_15</t>
  </si>
  <si>
    <t>BESC-192_Cl2_67_4_30</t>
  </si>
  <si>
    <t>BESC-192_Cl3_93_8_15</t>
  </si>
  <si>
    <t>BESC-192_Cl3_93_8_30</t>
  </si>
  <si>
    <t>SLMC-28-2_Cl1_27_8_15</t>
  </si>
  <si>
    <t>SLMC-28-2</t>
  </si>
  <si>
    <t>SLMC-28-2_Cl1_27_8_30</t>
  </si>
  <si>
    <t>SLMC-28-2_Cl2_52_25_15</t>
  </si>
  <si>
    <t>SLMC-28-2_Cl2_52_25_30</t>
  </si>
  <si>
    <t>SLMC-28-2_Cl3_102_21_15</t>
  </si>
  <si>
    <t>SLMC-28-2_Cl3_102_21_30</t>
  </si>
  <si>
    <t>BESC-145_Cl1_12_6_15</t>
  </si>
  <si>
    <t>BESC-145</t>
  </si>
  <si>
    <t>BESC-145_Cl1_12_6_30</t>
  </si>
  <si>
    <t>BESC-145_Cl2_65_33_15</t>
  </si>
  <si>
    <t>BESC-145_Cl2_65_33_30</t>
  </si>
  <si>
    <t>BESC-145_Cl3_89_19_15</t>
  </si>
  <si>
    <t>BESC-145_Cl3_89_19_30</t>
  </si>
  <si>
    <t>BESC-36_Cl1_13_30_15</t>
  </si>
  <si>
    <t>BESC-36</t>
  </si>
  <si>
    <t>LPCA</t>
  </si>
  <si>
    <t>BESC-36_Cl1_13_30_30</t>
  </si>
  <si>
    <t>BESC-36_Cl2_42_9_15</t>
  </si>
  <si>
    <t>BESC-36_Cl2_42_9_30</t>
  </si>
  <si>
    <t>BESC-36_Cl3_103_19_15</t>
  </si>
  <si>
    <t>BESC-36_Cl3_103_19_30</t>
  </si>
  <si>
    <t>BESC-388_Cl1_25_34_15</t>
  </si>
  <si>
    <t>BESC-388</t>
  </si>
  <si>
    <t>BESC-388_Cl1_25_34_30</t>
  </si>
  <si>
    <t>BESC-388_Cl2_50_4_15</t>
  </si>
  <si>
    <t>BESC-388_Cl2_50_4_30</t>
  </si>
  <si>
    <t>BESC-388_Cl3_88_3_15</t>
  </si>
  <si>
    <t>BESC-388_Cl3_88_3_30</t>
  </si>
  <si>
    <t>BESC-133_Cl1_28_16_15</t>
  </si>
  <si>
    <t>BESC-133</t>
  </si>
  <si>
    <t>BESC-133_Cl1_28_16_30</t>
  </si>
  <si>
    <t>BESC-133_Cl2_62_7_15</t>
  </si>
  <si>
    <t>BESC-133_Cl2_62_7_30</t>
  </si>
  <si>
    <t>BESC-133_Cl3_93_10_15</t>
  </si>
  <si>
    <t>BESC-133_Cl3_93_10_30</t>
  </si>
  <si>
    <t>BESC-35_Cl1_12_22_15</t>
  </si>
  <si>
    <t>BESC-35</t>
  </si>
  <si>
    <t>HSG</t>
  </si>
  <si>
    <t>BESC-35_Cl1_12_22_30</t>
  </si>
  <si>
    <t>BESC-35_Cl1_12_22_45</t>
  </si>
  <si>
    <t>BESC-35_Cl1_12_22_60</t>
  </si>
  <si>
    <t>BESC-35_Cl2_36_14_15</t>
  </si>
  <si>
    <t>BESC-35_Cl2_36_14_30</t>
  </si>
  <si>
    <t>BESC-35_Cl2_36_14_45</t>
  </si>
  <si>
    <t>BESC-35_Cl2_36_14_60</t>
  </si>
  <si>
    <t>BESC-35_Cl3_101_30_15</t>
  </si>
  <si>
    <t>BESC-35_Cl3_101_30_30</t>
  </si>
  <si>
    <t>BESC-35_Cl3_101_30_45</t>
  </si>
  <si>
    <t>BESC-35_Cl3_101_30_60</t>
  </si>
  <si>
    <t>BESC-319_Cl1_12_17_15</t>
  </si>
  <si>
    <t>BESC-319</t>
  </si>
  <si>
    <t>BESC-319_Cl1_12_17_30</t>
  </si>
  <si>
    <t>BESC-319_Cl1_12_17_45</t>
  </si>
  <si>
    <t>BESC-319_Cl1_12_17_60</t>
  </si>
  <si>
    <t>BESC-319_Cl2_50_22_15</t>
  </si>
  <si>
    <t>BESC-319_Cl2_50_22_30</t>
  </si>
  <si>
    <t>BESC-319_Cl2_50_22_45</t>
  </si>
  <si>
    <t>BESC-319_Cl2_50_22_60</t>
  </si>
  <si>
    <t>BESC-319_Cl3_84_20_15</t>
  </si>
  <si>
    <t>BESC-319_Cl3_84_20_30</t>
  </si>
  <si>
    <t>BESC-319_Cl3_84_20_45</t>
  </si>
  <si>
    <t>BESC-319_Cl3_84_20_60</t>
  </si>
  <si>
    <t>BESC-119_Cl1_9_4_15</t>
  </si>
  <si>
    <t>BESC-119</t>
  </si>
  <si>
    <t>BESC-119_Cl1_9_4_30</t>
  </si>
  <si>
    <t>BESC-119_Cl1_9_4_45</t>
  </si>
  <si>
    <t>BESC-119_Cl1_9_4_60</t>
  </si>
  <si>
    <t>NA</t>
  </si>
  <si>
    <t>BESC-351_Cl1_27_10_15</t>
  </si>
  <si>
    <t>BESC-351</t>
  </si>
  <si>
    <t>BESC-351_Cl1_27_10_30</t>
  </si>
  <si>
    <t>BESC-351_Cl1_27_10_45</t>
  </si>
  <si>
    <t>BESC-351_Cl1_27_10_60</t>
  </si>
  <si>
    <t>BESC-351_Cl2_54_28_15</t>
  </si>
  <si>
    <t>BESC-351_Cl2_54_28_30</t>
  </si>
  <si>
    <t>BESC-351_Cl2_54_28_45</t>
  </si>
  <si>
    <t>BESC-351_Cl2_54_28_60</t>
  </si>
  <si>
    <t>BESC-351_Cl3_84_27_15</t>
  </si>
  <si>
    <t>BESC-351_Cl3_84_27_30</t>
  </si>
  <si>
    <t>BESC-351_Cl3_84_27_45</t>
  </si>
  <si>
    <t>BESC-351_Cl3_84_27_60</t>
  </si>
  <si>
    <t>BESC-841_Cl1_34_24_15</t>
  </si>
  <si>
    <t>BESC-841</t>
  </si>
  <si>
    <t>BESC-841_Cl1_34_24_30</t>
  </si>
  <si>
    <t>BESC-841_Cl2_43_26_15</t>
  </si>
  <si>
    <t>BESC-841_Cl2_43_26_30</t>
  </si>
  <si>
    <t>BESC-841_Cl3_83_30_15</t>
  </si>
  <si>
    <t>BESC-841_Cl3_83_30_30</t>
  </si>
  <si>
    <t>BESC-2_Cl1_19_12_15</t>
  </si>
  <si>
    <t>BESC-2</t>
  </si>
  <si>
    <t>LSG</t>
  </si>
  <si>
    <t>BESC-2_Cl1_19_12_30</t>
  </si>
  <si>
    <t>BESC-2_Cl1_19_12_45</t>
  </si>
  <si>
    <t>BESC-2_Cl1_19_12_60</t>
  </si>
  <si>
    <t>BESC-2_Cl2_52_12_15</t>
  </si>
  <si>
    <t>BESC-2_Cl2_52_12_30</t>
  </si>
  <si>
    <t>BESC-2_Cl2_52_12_45</t>
  </si>
  <si>
    <t>BESC-2_Cl2_52_12_60</t>
  </si>
  <si>
    <t>BESC-2_Cl3_90_19_15</t>
  </si>
  <si>
    <t>BESC-2_Cl3_90_19_30</t>
  </si>
  <si>
    <t>BESC-2_Cl3_90_19_45</t>
  </si>
  <si>
    <t>BESC-2_Cl3_90_19_60</t>
  </si>
  <si>
    <t>GW-9854_Cl1_35_34_15</t>
  </si>
  <si>
    <t>GW-9854</t>
  </si>
  <si>
    <t>GW-9854_Cl1_35_34_30</t>
  </si>
  <si>
    <t>GW-9854_Cl1_35_34_45</t>
  </si>
  <si>
    <t>GW-9854_Cl1_35_34_60</t>
  </si>
  <si>
    <t>GW-9854_Cl2_55_27_15</t>
  </si>
  <si>
    <t>GW-9854_Cl2_55_27_30</t>
  </si>
  <si>
    <t>GW-9854_Cl2_55_27_45</t>
  </si>
  <si>
    <t>GW-9854_Cl2_55_27_60</t>
  </si>
  <si>
    <t>GW-9854_Cl3_91_23_15</t>
  </si>
  <si>
    <t>GW-9854_Cl3_91_23_30</t>
  </si>
  <si>
    <t>GW-9854_Cl3_91_23_45</t>
  </si>
  <si>
    <t>GW-9854_Cl3_91_23 _60</t>
  </si>
  <si>
    <t>BESC-265_Cl1_35_9_15</t>
  </si>
  <si>
    <t>BESC-265</t>
  </si>
  <si>
    <t>BESC-265_Cl1_35_9_30</t>
  </si>
  <si>
    <t>BESC-265_Cl1_35_9_45</t>
  </si>
  <si>
    <t>BESC-265_Cl1_35_9_60</t>
  </si>
  <si>
    <t>BESC-265_Cl2_61_22_15</t>
  </si>
  <si>
    <t>BESC-265_Cl2_61_22_30</t>
  </si>
  <si>
    <t>BESC-265_Cl2_61_22_45</t>
  </si>
  <si>
    <t>BESC-265_Cl2_61_22_60</t>
  </si>
  <si>
    <t>BESC-265_Cl3_71_34_15</t>
  </si>
  <si>
    <t>BESC-265_Cl3_71_34_30</t>
  </si>
  <si>
    <t>BESC-265_Cl3_71_34_45</t>
  </si>
  <si>
    <t>BESC-265_Cl3_71_34_60</t>
  </si>
  <si>
    <t>BESC-131_Cl1_6_20_15</t>
  </si>
  <si>
    <t>BESC-131</t>
  </si>
  <si>
    <t>BESC-131_Cl1_6_20_30</t>
  </si>
  <si>
    <t>BESC-131_Cl1_6_20_45</t>
  </si>
  <si>
    <t>BESC-131_Cl1_6_20_60</t>
  </si>
  <si>
    <t>BESC-131_Cl2_57_31_15</t>
  </si>
  <si>
    <t>BESC-131_Cl2_57_31_30</t>
  </si>
  <si>
    <t>BESC-131_Cl3_102_32_15</t>
  </si>
  <si>
    <t>BESC-131_Cl3_102_32_30</t>
  </si>
  <si>
    <t>BESC-897_Cl1_29_17_15</t>
  </si>
  <si>
    <t>BESC-897</t>
  </si>
  <si>
    <t>BESC-897_Cl1_29_17_30</t>
  </si>
  <si>
    <t>BESC-897_Cl2_40_15_15</t>
  </si>
  <si>
    <t>BESC-897_Cl2_40_15_30</t>
  </si>
  <si>
    <t>BESC-897_Cl3_80_15_15</t>
  </si>
  <si>
    <t>BESC-897_Cl3_80_15_30</t>
  </si>
  <si>
    <t>BESC_833_Cl1_12_19_15</t>
  </si>
  <si>
    <t>BESC-833</t>
  </si>
  <si>
    <t>BESC_833_Cl1_12_19_30</t>
  </si>
  <si>
    <t>BESC_833_Cl2_42_16_15</t>
  </si>
  <si>
    <t>BESC_833_Cl2_42_16_30</t>
  </si>
  <si>
    <t>BESC_833_Cl3_77_6_15</t>
  </si>
  <si>
    <t>BESC_833_Cl3_77_6_30</t>
  </si>
  <si>
    <t>abbreviated name</t>
  </si>
  <si>
    <t>Full variable name</t>
  </si>
  <si>
    <t>Original sample order</t>
  </si>
  <si>
    <t>Full ID</t>
  </si>
  <si>
    <t>Spatial block</t>
  </si>
  <si>
    <t>Genotype number</t>
  </si>
  <si>
    <t>Bulk density (g/cm3)</t>
  </si>
  <si>
    <t>MC wet (bulk density samples)</t>
  </si>
  <si>
    <t>MC dry (bulk density samples)</t>
  </si>
  <si>
    <t>MC wet (chemistry samples)</t>
  </si>
  <si>
    <t>MC dry (chemistry  samples)</t>
  </si>
  <si>
    <t>% Sand</t>
  </si>
  <si>
    <t>% Clay</t>
  </si>
  <si>
    <t>% Silt</t>
  </si>
  <si>
    <t>POM % N</t>
  </si>
  <si>
    <t>POM % C</t>
  </si>
  <si>
    <t>MAOM % N</t>
  </si>
  <si>
    <t>MAOM % C</t>
  </si>
  <si>
    <t>POM N (mg N / g soil)</t>
  </si>
  <si>
    <t>POM C (mg C / g soil)</t>
  </si>
  <si>
    <t>MAOM N (mg N / g soil)</t>
  </si>
  <si>
    <t>MAOM C (mg C / g soil)</t>
  </si>
  <si>
    <t>Total % N</t>
  </si>
  <si>
    <t>Total % C</t>
  </si>
  <si>
    <t>Fresh soil mass for OA analyses (g)</t>
  </si>
  <si>
    <t>Lactate microM</t>
  </si>
  <si>
    <t>Acetate microM</t>
  </si>
  <si>
    <t>Propionate microM</t>
  </si>
  <si>
    <t>Formate microM</t>
  </si>
  <si>
    <t>Butyrate microM</t>
  </si>
  <si>
    <t>Pyruvate microM</t>
  </si>
  <si>
    <t>Succinate microM</t>
  </si>
  <si>
    <t>Oxalate microM</t>
  </si>
  <si>
    <t>Furmarate microM</t>
  </si>
  <si>
    <t>Citrate microM</t>
  </si>
  <si>
    <t>Lactate (uM / g dry soil)</t>
  </si>
  <si>
    <t>Acetate (uM / g dry soil)</t>
  </si>
  <si>
    <t>Propionate (uM / g dry soil)</t>
  </si>
  <si>
    <t>Formate (uM / g dry soil)</t>
  </si>
  <si>
    <t>Butyrate (uM / g dry soil)</t>
  </si>
  <si>
    <t>Pyruvate (uM / g dry soil)</t>
  </si>
  <si>
    <t>Succinate (uM / g dry soil)</t>
  </si>
  <si>
    <t>Oxalate (uM / g dry soil)</t>
  </si>
  <si>
    <t>Furmarate (uM / g dry soil)</t>
  </si>
  <si>
    <t>Citrate (uM / g dry soil)</t>
  </si>
  <si>
    <t>BESC13_Cl1_15</t>
  </si>
  <si>
    <t>BESC13_Cl1_30</t>
  </si>
  <si>
    <t>BESC13_Cl2_15</t>
  </si>
  <si>
    <t>BESC13_Cl2_30</t>
  </si>
  <si>
    <t>BESC13_Cl3_15</t>
  </si>
  <si>
    <t>BESC13_Cl3_30</t>
  </si>
  <si>
    <t>BESC-13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</si>
</sst>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1" applyFill="1" applyAlignment="1">
      <alignment wrapText="1"/>
    </xf>
    <xf numFmtId="0" fontId="2" fillId="0" borderId="1" xfId="0" applyFont="1" applyBorder="1"/>
    <xf numFmtId="0" fontId="4" fillId="0" borderId="0" xfId="1" applyFont="1" applyFill="1" applyAlignment="1">
      <alignment wrapText="1"/>
    </xf>
    <xf numFmtId="0" fontId="2" fillId="5" borderId="1" xfId="0" applyFont="1" applyFill="1" applyBorder="1"/>
    <xf numFmtId="0" fontId="0" fillId="5" borderId="1" xfId="0" applyFill="1" applyBorder="1"/>
    <xf numFmtId="165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2" fillId="0" borderId="2" xfId="0" applyFont="1" applyBorder="1"/>
    <xf numFmtId="164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5" borderId="1" xfId="0" applyFont="1" applyFill="1" applyBorder="1" applyAlignment="1">
      <alignment horizontal="right"/>
    </xf>
    <xf numFmtId="0" fontId="0" fillId="4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0" xfId="0" applyNumberFormat="1"/>
    <xf numFmtId="0" fontId="5" fillId="0" borderId="0" xfId="0" applyFont="1"/>
    <xf numFmtId="165" fontId="0" fillId="6" borderId="0" xfId="0" applyNumberFormat="1" applyFill="1"/>
    <xf numFmtId="0" fontId="0" fillId="3" borderId="5" xfId="0" applyFill="1" applyBorder="1"/>
    <xf numFmtId="0" fontId="0" fillId="0" borderId="4" xfId="0" applyBorder="1"/>
    <xf numFmtId="0" fontId="4" fillId="0" borderId="4" xfId="1" applyFont="1" applyFill="1" applyBorder="1" applyAlignment="1">
      <alignment wrapText="1"/>
    </xf>
    <xf numFmtId="0" fontId="5" fillId="0" borderId="6" xfId="0" applyFont="1" applyBorder="1"/>
    <xf numFmtId="0" fontId="0" fillId="0" borderId="6" xfId="0" applyBorder="1"/>
    <xf numFmtId="0" fontId="0" fillId="4" borderId="5" xfId="0" applyFill="1" applyBorder="1"/>
    <xf numFmtId="165" fontId="0" fillId="0" borderId="4" xfId="0" applyNumberFormat="1" applyBorder="1"/>
    <xf numFmtId="2" fontId="0" fillId="0" borderId="4" xfId="0" applyNumberFormat="1" applyBorder="1"/>
    <xf numFmtId="0" fontId="6" fillId="0" borderId="0" xfId="0" applyFont="1"/>
    <xf numFmtId="0" fontId="0" fillId="7" borderId="0" xfId="0" applyFill="1"/>
    <xf numFmtId="0" fontId="0" fillId="8" borderId="0" xfId="0" applyFill="1"/>
    <xf numFmtId="0" fontId="0" fillId="8" borderId="2" xfId="0" applyFill="1" applyBorder="1"/>
    <xf numFmtId="0" fontId="0" fillId="9" borderId="0" xfId="0" applyFill="1"/>
    <xf numFmtId="164" fontId="0" fillId="10" borderId="0" xfId="0" applyNumberFormat="1" applyFill="1"/>
    <xf numFmtId="165" fontId="0" fillId="10" borderId="0" xfId="0" applyNumberFormat="1" applyFill="1"/>
    <xf numFmtId="2" fontId="0" fillId="10" borderId="4" xfId="0" applyNumberFormat="1" applyFill="1" applyBorder="1"/>
    <xf numFmtId="2" fontId="0" fillId="10" borderId="0" xfId="0" applyNumberFormat="1" applyFill="1"/>
    <xf numFmtId="0" fontId="6" fillId="3" borderId="0" xfId="0" applyFont="1" applyFill="1"/>
    <xf numFmtId="165" fontId="0" fillId="3" borderId="6" xfId="0" applyNumberFormat="1" applyFill="1" applyBorder="1"/>
    <xf numFmtId="0" fontId="0" fillId="3" borderId="4" xfId="0" applyFill="1" applyBorder="1"/>
    <xf numFmtId="0" fontId="0" fillId="3" borderId="0" xfId="0" applyFill="1"/>
    <xf numFmtId="0" fontId="2" fillId="0" borderId="0" xfId="0" applyFont="1" applyFill="1" applyBorder="1"/>
    <xf numFmtId="0" fontId="0" fillId="0" borderId="6" xfId="0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Craig" id="{F25C13A7-0A7B-49DC-B210-B76EB74FC806}" userId="" providerId=""/>
  <person displayName="Ottinger, Sarah" id="{E48F7771-D2C1-5747-A698-4A4AE11D372D}" userId="S::4so@ornl.gov::fab06833-6c18-47c6-b428-78e723eaec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0" dT="2022-09-22T15:17:08.18" personId="{F25C13A7-0A7B-49DC-B210-B76EB74FC806}" id="{47A05F74-D69A-4D98-90D1-0A18CE4BB7C5}" done="1">
    <text>Seems quite low!</text>
  </threadedComment>
  <threadedComment ref="U42" dT="2022-09-20T14:16:07.39" personId="{F25C13A7-0A7B-49DC-B210-B76EB74FC806}" id="{26E95E6F-717F-4CF8-A6E7-6C86750A444E}">
    <text>Should these all be shifted up one row?</text>
  </threadedComment>
  <threadedComment ref="U42" dT="2023-02-16T13:50:45.69" personId="{E48F7771-D2C1-5747-A698-4A4AE11D372D}" id="{8216D843-AC6A-C842-A6E8-344231032822}" parentId="{26E95E6F-717F-4CF8-A6E7-6C86750A444E}">
    <text>Yes, shifted up</text>
  </threadedComment>
  <threadedComment ref="U52" dT="2022-09-20T14:16:41.78" personId="{F25C13A7-0A7B-49DC-B210-B76EB74FC806}" id="{F5C70A8E-01A1-4851-8479-BF94E95FD5AD}">
    <text>slightly different from my datasheet</text>
  </threadedComment>
  <threadedComment ref="U52" dT="2023-02-16T13:50:35.01" personId="{E48F7771-D2C1-5747-A698-4A4AE11D372D}" id="{929D4C4C-5BEC-DB49-87E0-2568BAA7A037}" parentId="{F5C70A8E-01A1-4851-8479-BF94E95FD5AD}">
    <text>Calculated average</text>
  </threadedComment>
  <threadedComment ref="U68" dT="2022-09-20T14:17:57.89" personId="{F25C13A7-0A7B-49DC-B210-B76EB74FC806}" id="{EE3606BA-768A-4420-A9D1-B963E9F77F1B}">
    <text>I have values .43 and 6.255 here</text>
  </threadedComment>
  <threadedComment ref="U68" dT="2023-02-16T13:50:12.21" personId="{E48F7771-D2C1-5747-A698-4A4AE11D372D}" id="{7497A962-C0F5-7442-BB50-640F8A8F4F9D}" parentId="{EE3606BA-768A-4420-A9D1-B963E9F77F1B}">
    <text>Confirmed!</text>
  </threadedComment>
  <threadedComment ref="AC99" dT="2022-09-20T15:05:29.58" personId="{F25C13A7-0A7B-49DC-B210-B76EB74FC806}" id="{32447D80-89F2-4BEC-9A6D-F46F0D74632B}">
    <text>Did this sample not get run?</text>
  </threadedComment>
  <threadedComment ref="AC99" dT="2023-02-16T14:30:34.63" personId="{E48F7771-D2C1-5747-A698-4A4AE11D372D}" id="{D16095DC-BF43-AA40-AAF5-C1CA492BF3F6}" parentId="{32447D80-89F2-4BEC-9A6D-F46F0D74632B}">
    <text xml:space="preserve">The “chemistry” core went missing </text>
  </threadedComment>
  <threadedComment ref="AA156" dT="2023-02-15T19:30:01.42" personId="{F25C13A7-0A7B-49DC-B210-B76EB74FC806}" id="{E1C072C5-8FF5-4F68-8232-7E520F42449C}">
    <text>These were labeled as Cl3 in the EA data, switched to block 1. Block 1 is where we sampled to depth right?</text>
  </threadedComment>
  <threadedComment ref="AA156" dT="2023-02-16T14:26:10.69" personId="{E48F7771-D2C1-5747-A698-4A4AE11D372D}" id="{24F68305-149D-C141-8E6F-C22498D1CD78}" parentId="{E1C072C5-8FF5-4F68-8232-7E520F42449C}">
    <text>Yes, that’s correct! We sampled down to 60 for this block.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1" dT="2022-09-20T15:09:44.57" personId="{F25C13A7-0A7B-49DC-B210-B76EB74FC806}" id="{C077932B-07FE-4D39-A06C-76EC84B989EA}">
    <text>Missing data below detection, considering 0 for analyses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A9C7-3384-284D-9A80-83BB0314AC46}">
  <dimension ref="A1:AW179"/>
  <sheetViews>
    <sheetView tabSelected="1" topLeftCell="A160" zoomScale="120" zoomScaleNormal="120" workbookViewId="0">
      <selection activeCell="R193" sqref="R193"/>
    </sheetView>
  </sheetViews>
  <sheetFormatPr defaultColWidth="11" defaultRowHeight="15.75" x14ac:dyDescent="0.25"/>
  <cols>
    <col min="1" max="1" width="9.125" bestFit="1" customWidth="1"/>
    <col min="2" max="2" width="23.625" bestFit="1" customWidth="1"/>
    <col min="3" max="3" width="4.625" style="19" bestFit="1" customWidth="1"/>
    <col min="4" max="4" width="7.125" style="19" bestFit="1" customWidth="1"/>
    <col min="5" max="5" width="5.375" bestFit="1" customWidth="1"/>
    <col min="6" max="6" width="6" customWidth="1"/>
    <col min="7" max="7" width="13.625" bestFit="1" customWidth="1"/>
    <col min="8" max="8" width="9.625" bestFit="1" customWidth="1"/>
    <col min="9" max="9" width="5.5" bestFit="1" customWidth="1"/>
    <col min="10" max="10" width="7.625" bestFit="1" customWidth="1"/>
    <col min="11" max="11" width="9.125" bestFit="1" customWidth="1"/>
    <col min="12" max="12" width="8.625" bestFit="1" customWidth="1"/>
    <col min="13" max="13" width="11.875" style="29" bestFit="1" customWidth="1"/>
    <col min="14" max="14" width="11.375" bestFit="1" customWidth="1"/>
    <col min="15" max="15" width="6" bestFit="1" customWidth="1"/>
    <col min="16" max="16" width="5.5" style="29" bestFit="1" customWidth="1"/>
    <col min="17" max="18" width="5.5" bestFit="1" customWidth="1"/>
    <col min="19" max="19" width="7.375" style="29" bestFit="1" customWidth="1"/>
    <col min="20" max="20" width="7.125" bestFit="1" customWidth="1"/>
    <col min="21" max="21" width="9.125" bestFit="1" customWidth="1"/>
    <col min="22" max="22" width="9" bestFit="1" customWidth="1"/>
    <col min="23" max="23" width="6.375" bestFit="1" customWidth="1"/>
    <col min="24" max="24" width="6.125" bestFit="1" customWidth="1"/>
    <col min="25" max="25" width="8.125" bestFit="1" customWidth="1"/>
    <col min="26" max="26" width="8" bestFit="1" customWidth="1"/>
    <col min="27" max="27" width="6.125" bestFit="1" customWidth="1"/>
    <col min="28" max="28" width="5.875" bestFit="1" customWidth="1"/>
    <col min="29" max="29" width="11.625" style="32" bestFit="1" customWidth="1"/>
    <col min="30" max="30" width="11.625" style="29" bestFit="1" customWidth="1"/>
    <col min="31" max="31" width="12.125" bestFit="1" customWidth="1"/>
    <col min="32" max="32" width="15" bestFit="1" customWidth="1"/>
    <col min="33" max="33" width="12.625" bestFit="1" customWidth="1"/>
    <col min="34" max="35" width="12.875" bestFit="1" customWidth="1"/>
    <col min="36" max="36" width="13.625" bestFit="1" customWidth="1"/>
    <col min="37" max="37" width="12" bestFit="1" customWidth="1"/>
    <col min="38" max="38" width="14.5" bestFit="1" customWidth="1"/>
    <col min="39" max="39" width="11.125" bestFit="1" customWidth="1"/>
    <col min="40" max="40" width="12" style="29" bestFit="1" customWidth="1"/>
    <col min="41" max="43" width="12" bestFit="1" customWidth="1"/>
    <col min="44" max="44" width="8" bestFit="1" customWidth="1"/>
    <col min="45" max="45" width="8.125" bestFit="1" customWidth="1"/>
    <col min="46" max="46" width="12" bestFit="1" customWidth="1"/>
    <col min="47" max="47" width="7.125" bestFit="1" customWidth="1"/>
    <col min="48" max="48" width="12" bestFit="1" customWidth="1"/>
    <col min="49" max="49" width="7.125" bestFit="1" customWidth="1"/>
  </cols>
  <sheetData>
    <row r="1" spans="1:49" s="24" customFormat="1" x14ac:dyDescent="0.25">
      <c r="A1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40" t="s">
        <v>12</v>
      </c>
      <c r="N1" s="40" t="s">
        <v>13</v>
      </c>
      <c r="O1" s="40" t="s">
        <v>14</v>
      </c>
      <c r="P1" s="38" t="s">
        <v>15</v>
      </c>
      <c r="Q1" s="38" t="s">
        <v>16</v>
      </c>
      <c r="R1" s="38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4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 t="s">
        <v>36</v>
      </c>
      <c r="AL1" s="40" t="s">
        <v>37</v>
      </c>
      <c r="AM1" s="40" t="s">
        <v>38</v>
      </c>
      <c r="AN1" s="40" t="s">
        <v>39</v>
      </c>
      <c r="AO1" s="40" t="s">
        <v>40</v>
      </c>
      <c r="AP1" s="40" t="s">
        <v>41</v>
      </c>
      <c r="AQ1" s="40" t="s">
        <v>42</v>
      </c>
      <c r="AR1" s="40" t="s">
        <v>43</v>
      </c>
      <c r="AS1" s="40" t="s">
        <v>44</v>
      </c>
      <c r="AT1" s="40" t="s">
        <v>45</v>
      </c>
      <c r="AU1" s="40" t="s">
        <v>46</v>
      </c>
      <c r="AV1" s="40" t="s">
        <v>47</v>
      </c>
      <c r="AW1" s="40" t="s">
        <v>48</v>
      </c>
    </row>
    <row r="2" spans="1:49" x14ac:dyDescent="0.25">
      <c r="A2">
        <v>1</v>
      </c>
      <c r="B2" s="11" t="s">
        <v>49</v>
      </c>
      <c r="C2" s="16">
        <v>18</v>
      </c>
      <c r="D2" s="16">
        <v>8</v>
      </c>
      <c r="E2" s="11">
        <v>1</v>
      </c>
      <c r="F2" s="11">
        <v>15</v>
      </c>
      <c r="G2" s="11">
        <v>1</v>
      </c>
      <c r="H2" s="11" t="s">
        <v>50</v>
      </c>
      <c r="I2" s="11" t="s">
        <v>51</v>
      </c>
      <c r="J2" s="13">
        <v>0.88401466793426586</v>
      </c>
      <c r="K2" s="8">
        <v>0.3735774607222771</v>
      </c>
      <c r="L2" s="8">
        <v>0.59636656936549415</v>
      </c>
      <c r="M2" s="34">
        <v>0.41999999999999993</v>
      </c>
      <c r="N2" s="8">
        <v>0.72413793103448254</v>
      </c>
      <c r="O2">
        <v>5.1059999999999999</v>
      </c>
      <c r="P2" s="35">
        <v>0</v>
      </c>
      <c r="Q2" s="25">
        <v>45.900000000000006</v>
      </c>
      <c r="R2" s="25">
        <v>55.749999999999986</v>
      </c>
      <c r="S2" s="34">
        <v>0.89300000000000024</v>
      </c>
      <c r="T2" s="8">
        <v>19.61</v>
      </c>
      <c r="U2" s="8">
        <v>0.313</v>
      </c>
      <c r="V2" s="8">
        <v>4.05</v>
      </c>
      <c r="W2" s="26">
        <v>0.53</v>
      </c>
      <c r="X2" s="26">
        <v>11.56</v>
      </c>
      <c r="Y2" s="26">
        <v>3.05</v>
      </c>
      <c r="Z2" s="26">
        <v>39.520000000000003</v>
      </c>
      <c r="AA2" s="8">
        <v>0.40600000000000003</v>
      </c>
      <c r="AB2" s="8">
        <v>6.04</v>
      </c>
      <c r="AC2" s="31">
        <v>1.21</v>
      </c>
      <c r="AD2" s="30">
        <v>19.89</v>
      </c>
      <c r="AE2" s="5">
        <v>9.4350000000000005</v>
      </c>
      <c r="AF2" s="5">
        <v>14.055</v>
      </c>
      <c r="AG2" s="5">
        <v>9.24</v>
      </c>
      <c r="AH2" s="3">
        <v>0</v>
      </c>
      <c r="AI2" s="3">
        <v>0</v>
      </c>
      <c r="AJ2" s="3">
        <v>0</v>
      </c>
      <c r="AK2" s="3">
        <v>0</v>
      </c>
      <c r="AL2" s="5">
        <v>4.3330000000000002</v>
      </c>
      <c r="AM2" s="3">
        <v>0</v>
      </c>
      <c r="AN2" s="29">
        <f>AD2/($AC2*(1-$K2))</f>
        <v>26.241100053454279</v>
      </c>
      <c r="AO2">
        <f t="shared" ref="AO2:AQ2" si="0">AE2/($AC2*(1-$K2))</f>
        <v>12.447701307407799</v>
      </c>
      <c r="AP2">
        <f t="shared" si="0"/>
        <v>18.542919117712412</v>
      </c>
      <c r="AQ2">
        <f t="shared" si="0"/>
        <v>12.190435620609227</v>
      </c>
      <c r="AR2">
        <v>0</v>
      </c>
      <c r="AS2">
        <v>0</v>
      </c>
      <c r="AT2">
        <v>0</v>
      </c>
      <c r="AU2">
        <v>0</v>
      </c>
      <c r="AV2">
        <f>AL2/($AC2*(1-$K2))</f>
        <v>5.7165754917856901</v>
      </c>
      <c r="AW2">
        <f>AM2/($AC2*(1-$K2))</f>
        <v>0</v>
      </c>
    </row>
    <row r="3" spans="1:49" x14ac:dyDescent="0.25">
      <c r="A3">
        <v>2</v>
      </c>
      <c r="B3" s="1" t="s">
        <v>52</v>
      </c>
      <c r="C3" s="15">
        <v>18</v>
      </c>
      <c r="D3" s="15">
        <v>8</v>
      </c>
      <c r="E3" s="1">
        <v>1</v>
      </c>
      <c r="F3" s="1">
        <v>30</v>
      </c>
      <c r="G3" s="1">
        <v>1</v>
      </c>
      <c r="H3" s="1" t="s">
        <v>50</v>
      </c>
      <c r="I3" s="1" t="s">
        <v>51</v>
      </c>
      <c r="J3" s="13">
        <v>0.61364253700937121</v>
      </c>
      <c r="K3" s="8">
        <v>0.31756220971944266</v>
      </c>
      <c r="L3" s="8">
        <v>0.46533503015548056</v>
      </c>
      <c r="M3" s="34">
        <v>0.30550098231827116</v>
      </c>
      <c r="N3" s="8">
        <v>0.43988684582743998</v>
      </c>
      <c r="O3">
        <v>5.4130000000000003</v>
      </c>
      <c r="P3" s="35">
        <v>0</v>
      </c>
      <c r="Q3" s="25">
        <v>50.449999999999996</v>
      </c>
      <c r="R3" s="25">
        <v>50.449999999999996</v>
      </c>
      <c r="S3" s="34"/>
      <c r="T3" s="8"/>
      <c r="U3" s="8"/>
      <c r="V3" s="8"/>
      <c r="W3" s="8"/>
      <c r="X3" s="8"/>
      <c r="Y3" s="8"/>
      <c r="Z3" s="8"/>
      <c r="AA3" s="36">
        <v>0.158</v>
      </c>
      <c r="AB3" s="36">
        <v>2.09</v>
      </c>
      <c r="AC3" s="31">
        <v>1.24</v>
      </c>
      <c r="AD3" s="29">
        <v>26.030999999999999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4.2350000000000003</v>
      </c>
      <c r="AM3">
        <v>0</v>
      </c>
      <c r="AN3" s="29">
        <f t="shared" ref="AN3:AN66" si="1">AD3/($AC3*(1-$K3))</f>
        <v>30.761400137078475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f t="shared" ref="AV3:AV66" si="2">AL3/($AC3*(1-$K3))</f>
        <v>5.0045918167003709</v>
      </c>
      <c r="AW3">
        <f t="shared" ref="AW3:AW66" si="3">AM3/($AC3*(1-$K3))</f>
        <v>0</v>
      </c>
    </row>
    <row r="4" spans="1:49" x14ac:dyDescent="0.25">
      <c r="A4">
        <v>3</v>
      </c>
      <c r="B4" s="1" t="s">
        <v>53</v>
      </c>
      <c r="C4" s="15">
        <v>61</v>
      </c>
      <c r="D4" s="15">
        <v>21</v>
      </c>
      <c r="E4" s="1">
        <v>2</v>
      </c>
      <c r="F4" s="1">
        <v>15</v>
      </c>
      <c r="G4" s="1">
        <v>1</v>
      </c>
      <c r="H4" s="1" t="s">
        <v>50</v>
      </c>
      <c r="I4" s="1" t="s">
        <v>51</v>
      </c>
      <c r="J4" s="13">
        <v>0.6193467336683417</v>
      </c>
      <c r="K4" s="8">
        <v>0.40933229713101482</v>
      </c>
      <c r="L4" s="8">
        <v>0.69299928731977412</v>
      </c>
      <c r="M4" s="34">
        <v>0.43400000000000005</v>
      </c>
      <c r="N4" s="8">
        <v>0.76678445229682002</v>
      </c>
      <c r="O4">
        <v>5.0890000000000004</v>
      </c>
      <c r="P4" s="35">
        <v>7.8499999999999943</v>
      </c>
      <c r="Q4" s="25">
        <v>45.150000000000006</v>
      </c>
      <c r="R4" s="25">
        <v>47</v>
      </c>
      <c r="S4" s="34">
        <v>0.80506346305942666</v>
      </c>
      <c r="T4" s="8">
        <v>16.53</v>
      </c>
      <c r="U4" s="8">
        <v>0.29799999999999999</v>
      </c>
      <c r="V4" s="8">
        <v>3.4</v>
      </c>
      <c r="W4" s="26">
        <v>0.4</v>
      </c>
      <c r="X4" s="26">
        <v>8.11</v>
      </c>
      <c r="Y4" s="26">
        <v>2.83</v>
      </c>
      <c r="Z4" s="26">
        <v>32.299999999999997</v>
      </c>
      <c r="AA4" s="8">
        <v>0.52600000000000002</v>
      </c>
      <c r="AB4" s="8">
        <v>8.15</v>
      </c>
      <c r="AC4" s="31">
        <v>1.29</v>
      </c>
      <c r="AD4" s="29">
        <v>11.477</v>
      </c>
      <c r="AE4">
        <v>12.305</v>
      </c>
      <c r="AF4">
        <v>14.127000000000001</v>
      </c>
      <c r="AG4">
        <v>8.9510000000000005</v>
      </c>
      <c r="AH4">
        <v>0</v>
      </c>
      <c r="AI4">
        <v>0</v>
      </c>
      <c r="AJ4">
        <v>0</v>
      </c>
      <c r="AK4">
        <v>0</v>
      </c>
      <c r="AL4">
        <v>4.2670000000000003</v>
      </c>
      <c r="AM4">
        <v>0</v>
      </c>
      <c r="AN4" s="29">
        <f t="shared" si="1"/>
        <v>15.06244404695275</v>
      </c>
      <c r="AO4">
        <f t="shared" ref="AO4:AO65" si="4">AE4/($AC4*(1-$K4))</f>
        <v>16.14911335695335</v>
      </c>
      <c r="AP4">
        <f t="shared" ref="AP4:AP65" si="5">AF4/($AC4*(1-$K4))</f>
        <v>18.540310799973991</v>
      </c>
      <c r="AQ4">
        <f t="shared" ref="AQ4:AQ65" si="6">AG4/($AC4*(1-$K4))</f>
        <v>11.747315209921938</v>
      </c>
      <c r="AR4">
        <v>0</v>
      </c>
      <c r="AS4">
        <v>0</v>
      </c>
      <c r="AT4">
        <v>0</v>
      </c>
      <c r="AU4">
        <v>0</v>
      </c>
      <c r="AV4">
        <f t="shared" si="2"/>
        <v>5.6000216736383539</v>
      </c>
      <c r="AW4">
        <f t="shared" si="3"/>
        <v>0</v>
      </c>
    </row>
    <row r="5" spans="1:49" x14ac:dyDescent="0.25">
      <c r="A5">
        <v>4</v>
      </c>
      <c r="B5" s="1" t="s">
        <v>54</v>
      </c>
      <c r="C5" s="15">
        <v>61</v>
      </c>
      <c r="D5" s="15">
        <v>21</v>
      </c>
      <c r="E5" s="1">
        <v>2</v>
      </c>
      <c r="F5" s="1">
        <v>30</v>
      </c>
      <c r="G5" s="1">
        <v>1</v>
      </c>
      <c r="H5" s="1" t="s">
        <v>50</v>
      </c>
      <c r="I5" s="1" t="s">
        <v>51</v>
      </c>
      <c r="J5" s="13">
        <v>0.62464348770881439</v>
      </c>
      <c r="K5" s="8">
        <v>0.45073744551262912</v>
      </c>
      <c r="L5" s="8">
        <v>0.82062292765124745</v>
      </c>
      <c r="M5" s="34">
        <v>0.41111111111111104</v>
      </c>
      <c r="N5" s="8">
        <v>0.69811320754716955</v>
      </c>
      <c r="O5">
        <v>6.1509999999999998</v>
      </c>
      <c r="P5" s="35">
        <v>0.35000000000000853</v>
      </c>
      <c r="Q5" s="25">
        <v>52.150000000000006</v>
      </c>
      <c r="R5" s="25">
        <v>47.499999999999986</v>
      </c>
      <c r="S5" s="34"/>
      <c r="T5" s="8"/>
      <c r="U5" s="8"/>
      <c r="V5" s="8"/>
      <c r="W5" s="8"/>
      <c r="X5" s="8"/>
      <c r="Y5" s="8"/>
      <c r="Z5" s="8"/>
      <c r="AA5" s="36">
        <v>0.44</v>
      </c>
      <c r="AB5" s="36">
        <v>6.54</v>
      </c>
      <c r="AC5" s="31">
        <v>1.28</v>
      </c>
      <c r="AD5" s="29">
        <v>8.9139999999999997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4.3</v>
      </c>
      <c r="AM5">
        <v>0</v>
      </c>
      <c r="AN5" s="29">
        <f t="shared" si="1"/>
        <v>12.678931857096265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 t="shared" si="2"/>
        <v>6.1161551475784091</v>
      </c>
      <c r="AW5">
        <f t="shared" si="3"/>
        <v>0</v>
      </c>
    </row>
    <row r="6" spans="1:49" x14ac:dyDescent="0.25">
      <c r="A6">
        <v>5</v>
      </c>
      <c r="B6" s="1" t="s">
        <v>55</v>
      </c>
      <c r="C6" s="15">
        <v>92</v>
      </c>
      <c r="D6" s="15">
        <v>22</v>
      </c>
      <c r="E6" s="1">
        <v>3</v>
      </c>
      <c r="F6" s="1">
        <v>15</v>
      </c>
      <c r="G6" s="1">
        <v>1</v>
      </c>
      <c r="H6" s="1" t="s">
        <v>50</v>
      </c>
      <c r="I6" s="1" t="s">
        <v>51</v>
      </c>
      <c r="J6" s="13">
        <v>0.79108379736520451</v>
      </c>
      <c r="K6" s="8">
        <v>0.32411812485495478</v>
      </c>
      <c r="L6" s="8">
        <v>0.47954847847547111</v>
      </c>
      <c r="M6" s="34">
        <v>0.35199999999999998</v>
      </c>
      <c r="N6" s="8">
        <v>0.54320987654320974</v>
      </c>
      <c r="O6">
        <v>5.7</v>
      </c>
      <c r="P6" s="35">
        <v>8.3907960793688598</v>
      </c>
      <c r="Q6" s="25">
        <v>38.206000478125802</v>
      </c>
      <c r="R6" s="25">
        <v>51.203203442505398</v>
      </c>
      <c r="S6" s="34">
        <v>0.64193700057272196</v>
      </c>
      <c r="T6" s="8">
        <v>13.3</v>
      </c>
      <c r="U6" s="8">
        <v>0.39900000000000002</v>
      </c>
      <c r="V6" s="8">
        <v>5.64</v>
      </c>
      <c r="W6" s="26">
        <v>0.37</v>
      </c>
      <c r="X6" s="26">
        <v>7.59</v>
      </c>
      <c r="Y6" s="26">
        <v>3.68</v>
      </c>
      <c r="Z6" s="26">
        <v>51.99</v>
      </c>
      <c r="AA6" s="8">
        <v>0.38500000000000001</v>
      </c>
      <c r="AB6" s="8">
        <v>5.35</v>
      </c>
      <c r="AC6" s="31">
        <v>1.08</v>
      </c>
      <c r="AD6" s="29">
        <v>9.2040000000000006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29">
        <f t="shared" si="1"/>
        <v>12.609040922118737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>
        <v>6</v>
      </c>
      <c r="B7" s="1" t="s">
        <v>56</v>
      </c>
      <c r="C7" s="15">
        <v>92</v>
      </c>
      <c r="D7" s="15">
        <v>22</v>
      </c>
      <c r="E7" s="1">
        <v>3</v>
      </c>
      <c r="F7" s="1">
        <v>30</v>
      </c>
      <c r="G7" s="1">
        <v>1</v>
      </c>
      <c r="H7" s="1" t="s">
        <v>50</v>
      </c>
      <c r="I7" s="1" t="s">
        <v>51</v>
      </c>
      <c r="J7" s="13">
        <v>0.83074154556566615</v>
      </c>
      <c r="K7" s="8">
        <v>0.33388690751681144</v>
      </c>
      <c r="L7" s="8">
        <v>0.50124657702211151</v>
      </c>
      <c r="M7" s="34">
        <v>0.35251798561151071</v>
      </c>
      <c r="N7" s="8">
        <v>0.54444444444444429</v>
      </c>
      <c r="O7">
        <v>5.3440000000000003</v>
      </c>
      <c r="P7" s="35">
        <v>0</v>
      </c>
      <c r="Q7" s="25">
        <v>45.900000000000006</v>
      </c>
      <c r="R7" s="25">
        <v>54.999999999999986</v>
      </c>
      <c r="S7" s="34"/>
      <c r="T7" s="8"/>
      <c r="U7" s="8"/>
      <c r="V7" s="8"/>
      <c r="W7" s="8"/>
      <c r="X7" s="8"/>
      <c r="Y7" s="8"/>
      <c r="Z7" s="8"/>
      <c r="AA7" s="36">
        <v>0.28699999999999998</v>
      </c>
      <c r="AB7" s="36">
        <v>3.27</v>
      </c>
      <c r="AC7" s="31">
        <v>1.01</v>
      </c>
      <c r="AD7" s="29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29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>
        <v>7</v>
      </c>
      <c r="B8" s="1" t="s">
        <v>57</v>
      </c>
      <c r="C8" s="15">
        <v>12</v>
      </c>
      <c r="D8" s="15">
        <v>16</v>
      </c>
      <c r="E8" s="1">
        <v>1</v>
      </c>
      <c r="F8" s="1">
        <v>15</v>
      </c>
      <c r="G8" s="1">
        <v>2</v>
      </c>
      <c r="H8" s="1" t="s">
        <v>58</v>
      </c>
      <c r="I8" s="1" t="s">
        <v>51</v>
      </c>
      <c r="J8" s="13">
        <v>0.97480646475621369</v>
      </c>
      <c r="K8" s="8">
        <v>0.36279296874999994</v>
      </c>
      <c r="L8" s="8">
        <v>0.56934865900383125</v>
      </c>
      <c r="M8" s="34">
        <v>0.33000000000000007</v>
      </c>
      <c r="N8" s="8">
        <v>0.49253731343283597</v>
      </c>
      <c r="O8">
        <v>5.3570000000000002</v>
      </c>
      <c r="P8" s="35">
        <v>4.9000000000000057</v>
      </c>
      <c r="Q8" s="25">
        <v>35.900000000000013</v>
      </c>
      <c r="R8" s="25">
        <v>59.199999999999982</v>
      </c>
      <c r="S8" s="34">
        <v>0.61900000000000011</v>
      </c>
      <c r="T8" s="8">
        <v>12.32</v>
      </c>
      <c r="U8" s="8">
        <v>0.28000000000000003</v>
      </c>
      <c r="V8" s="8">
        <v>3.24</v>
      </c>
      <c r="W8" s="26">
        <v>0.39</v>
      </c>
      <c r="X8" s="26">
        <v>7.72</v>
      </c>
      <c r="Y8" s="26">
        <v>2.6</v>
      </c>
      <c r="Z8" s="26">
        <v>30.13</v>
      </c>
      <c r="AA8" s="8">
        <v>0.32200000000000001</v>
      </c>
      <c r="AB8" s="8">
        <v>3.94</v>
      </c>
      <c r="AC8" s="31">
        <v>1.08</v>
      </c>
      <c r="AD8" s="29">
        <v>15.877000000000001</v>
      </c>
      <c r="AE8">
        <v>9.64</v>
      </c>
      <c r="AF8">
        <v>14.127000000000001</v>
      </c>
      <c r="AG8">
        <v>8.9510000000000005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29">
        <f t="shared" si="1"/>
        <v>23.070878387966509</v>
      </c>
      <c r="AO8">
        <f t="shared" si="4"/>
        <v>14.007889882219384</v>
      </c>
      <c r="AP8">
        <f t="shared" si="5"/>
        <v>20.52795232013623</v>
      </c>
      <c r="AQ8">
        <f t="shared" si="6"/>
        <v>13.006703561799347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>
        <v>8</v>
      </c>
      <c r="B9" s="1" t="s">
        <v>59</v>
      </c>
      <c r="C9" s="15">
        <v>12</v>
      </c>
      <c r="D9" s="15">
        <v>16</v>
      </c>
      <c r="E9" s="1">
        <v>1</v>
      </c>
      <c r="F9" s="1">
        <v>30</v>
      </c>
      <c r="G9" s="1">
        <v>2</v>
      </c>
      <c r="H9" s="1" t="s">
        <v>58</v>
      </c>
      <c r="I9" s="1" t="s">
        <v>51</v>
      </c>
      <c r="J9" s="13">
        <v>0.78327448051066151</v>
      </c>
      <c r="K9" s="8">
        <v>0.31118808037980361</v>
      </c>
      <c r="L9" s="8">
        <v>0.45177510945424609</v>
      </c>
      <c r="M9" s="34">
        <v>0.4636556104446013</v>
      </c>
      <c r="N9" s="8">
        <v>0.86447368421052639</v>
      </c>
      <c r="O9">
        <v>5.2949999999999999</v>
      </c>
      <c r="P9" s="35">
        <v>0</v>
      </c>
      <c r="Q9" s="25">
        <v>42.150000000000013</v>
      </c>
      <c r="R9" s="25">
        <v>59.999999999999993</v>
      </c>
      <c r="S9" s="34"/>
      <c r="T9" s="8"/>
      <c r="U9" s="8"/>
      <c r="V9" s="8"/>
      <c r="W9" s="8"/>
      <c r="X9" s="8"/>
      <c r="Y9" s="8"/>
      <c r="Z9" s="8"/>
      <c r="AA9" s="36">
        <v>0.19</v>
      </c>
      <c r="AB9" s="36">
        <v>2</v>
      </c>
      <c r="AC9" s="31">
        <v>1.41</v>
      </c>
      <c r="AD9" s="29">
        <v>9.4459999999999997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29">
        <f t="shared" si="1"/>
        <v>9.7258636056062482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>
        <v>9</v>
      </c>
      <c r="B10" s="1" t="s">
        <v>60</v>
      </c>
      <c r="C10" s="15">
        <v>53</v>
      </c>
      <c r="D10" s="15">
        <v>30</v>
      </c>
      <c r="E10" s="1">
        <v>2</v>
      </c>
      <c r="F10" s="1">
        <v>15</v>
      </c>
      <c r="G10" s="1">
        <v>2</v>
      </c>
      <c r="H10" s="1" t="s">
        <v>58</v>
      </c>
      <c r="I10" s="1" t="s">
        <v>51</v>
      </c>
      <c r="J10" s="13">
        <v>0.89627190004074442</v>
      </c>
      <c r="K10" s="8">
        <v>0.3731417715507005</v>
      </c>
      <c r="L10" s="8">
        <v>0.59525703678448305</v>
      </c>
      <c r="M10" s="34">
        <v>0.2960000000000001</v>
      </c>
      <c r="N10" s="8">
        <v>0.42045454545454564</v>
      </c>
      <c r="O10">
        <v>5.3010000000000002</v>
      </c>
      <c r="P10" s="35">
        <v>2.8499999999999943</v>
      </c>
      <c r="Q10" s="25">
        <v>42.95</v>
      </c>
      <c r="R10" s="25">
        <v>54.2</v>
      </c>
      <c r="S10" s="34">
        <v>0.76800000000000024</v>
      </c>
      <c r="T10" s="8">
        <v>15.88</v>
      </c>
      <c r="U10" s="8">
        <v>0.35499999999999998</v>
      </c>
      <c r="V10" s="8">
        <v>4.45</v>
      </c>
      <c r="W10" s="26">
        <v>0.28999999999999998</v>
      </c>
      <c r="X10" s="26">
        <v>6.01</v>
      </c>
      <c r="Y10" s="26">
        <v>3.09</v>
      </c>
      <c r="Z10" s="26">
        <v>38.75</v>
      </c>
      <c r="AA10" s="8">
        <v>0.19900000000000001</v>
      </c>
      <c r="AB10" s="8">
        <v>2.02</v>
      </c>
      <c r="AC10" s="31">
        <v>1.1100000000000001</v>
      </c>
      <c r="AD10" s="29">
        <v>9.3010000000000002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4.2670000000000003</v>
      </c>
      <c r="AM10">
        <v>0</v>
      </c>
      <c r="AN10" s="29">
        <f t="shared" si="1"/>
        <v>13.367104233452681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f t="shared" si="2"/>
        <v>6.1323979963598099</v>
      </c>
      <c r="AW10">
        <v>0</v>
      </c>
    </row>
    <row r="11" spans="1:49" x14ac:dyDescent="0.25">
      <c r="A11">
        <v>10</v>
      </c>
      <c r="B11" s="1" t="s">
        <v>61</v>
      </c>
      <c r="C11" s="15">
        <v>53</v>
      </c>
      <c r="D11" s="15">
        <v>30</v>
      </c>
      <c r="E11" s="1">
        <v>2</v>
      </c>
      <c r="F11" s="1">
        <v>30</v>
      </c>
      <c r="G11" s="1">
        <v>2</v>
      </c>
      <c r="H11" s="1" t="s">
        <v>58</v>
      </c>
      <c r="I11" s="1" t="s">
        <v>51</v>
      </c>
      <c r="J11" s="13">
        <v>0.71971343202498983</v>
      </c>
      <c r="K11" s="8">
        <v>0.37785800240673884</v>
      </c>
      <c r="L11" s="8">
        <v>0.60735009671179874</v>
      </c>
      <c r="M11" s="34">
        <v>0.28584558823529421</v>
      </c>
      <c r="N11" s="8">
        <v>0.40025740025740042</v>
      </c>
      <c r="O11">
        <v>5.609</v>
      </c>
      <c r="P11" s="35">
        <v>0</v>
      </c>
      <c r="Q11" s="25">
        <v>45.8</v>
      </c>
      <c r="R11" s="25">
        <v>54.2</v>
      </c>
      <c r="S11" s="34"/>
      <c r="T11" s="8"/>
      <c r="U11" s="8"/>
      <c r="V11" s="8"/>
      <c r="W11" s="8"/>
      <c r="X11" s="8"/>
      <c r="Y11" s="8"/>
      <c r="Z11" s="8"/>
      <c r="AA11" s="36">
        <v>0.34200000000000003</v>
      </c>
      <c r="AB11" s="36">
        <v>4.3</v>
      </c>
      <c r="AC11" s="31">
        <v>1.0900000000000001</v>
      </c>
      <c r="AD11" s="29">
        <v>19.600000000000001</v>
      </c>
      <c r="AE11">
        <v>9.23</v>
      </c>
      <c r="AF11">
        <v>13.981999999999999</v>
      </c>
      <c r="AG11">
        <v>9.0749999999999993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29">
        <f t="shared" si="1"/>
        <v>28.90280907848739</v>
      </c>
      <c r="AO11">
        <f t="shared" si="4"/>
        <v>13.610863662981561</v>
      </c>
      <c r="AP11">
        <f t="shared" si="5"/>
        <v>20.618320231398503</v>
      </c>
      <c r="AQ11">
        <f t="shared" si="6"/>
        <v>13.38229552996291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>
        <v>11</v>
      </c>
      <c r="B12" s="1" t="s">
        <v>62</v>
      </c>
      <c r="C12" s="15">
        <v>27</v>
      </c>
      <c r="D12" s="15">
        <v>27</v>
      </c>
      <c r="E12" s="1">
        <v>1</v>
      </c>
      <c r="F12" s="1">
        <v>15</v>
      </c>
      <c r="G12" s="1">
        <v>3</v>
      </c>
      <c r="H12" s="1" t="s">
        <v>63</v>
      </c>
      <c r="I12" s="1" t="s">
        <v>51</v>
      </c>
      <c r="J12" s="13">
        <v>1.0851894608176016</v>
      </c>
      <c r="K12" s="8">
        <v>0.30685317718499239</v>
      </c>
      <c r="L12" s="8">
        <v>0.4426957854885642</v>
      </c>
      <c r="M12" s="34">
        <v>0.26400000000000007</v>
      </c>
      <c r="N12" s="8">
        <v>0.35869565217391314</v>
      </c>
      <c r="O12">
        <v>5.0659999999999998</v>
      </c>
      <c r="P12" s="35">
        <v>2.8499999999999943</v>
      </c>
      <c r="Q12" s="25">
        <v>37.150000000000006</v>
      </c>
      <c r="R12" s="25">
        <v>60</v>
      </c>
      <c r="S12" s="34">
        <v>0.26100000000000007</v>
      </c>
      <c r="T12" s="8">
        <v>4.6500000000000004</v>
      </c>
      <c r="U12" s="8">
        <v>0.182</v>
      </c>
      <c r="V12" s="8">
        <v>1.82</v>
      </c>
      <c r="W12" s="26">
        <v>0.13</v>
      </c>
      <c r="X12" s="26">
        <v>2.2400000000000002</v>
      </c>
      <c r="Y12" s="26">
        <v>1.76</v>
      </c>
      <c r="Z12" s="26">
        <v>17.59</v>
      </c>
      <c r="AA12" s="8">
        <v>0.222</v>
      </c>
      <c r="AB12" s="8">
        <v>2.29</v>
      </c>
      <c r="AC12" s="31">
        <v>1.21</v>
      </c>
      <c r="AD12" s="29">
        <v>15.006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9">
        <f t="shared" si="1"/>
        <v>17.891812361191235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>
        <v>12</v>
      </c>
      <c r="B13" s="1" t="s">
        <v>64</v>
      </c>
      <c r="C13" s="15">
        <v>27</v>
      </c>
      <c r="D13" s="15">
        <v>27</v>
      </c>
      <c r="E13" s="1">
        <v>1</v>
      </c>
      <c r="F13" s="1">
        <v>30</v>
      </c>
      <c r="G13" s="1">
        <v>3</v>
      </c>
      <c r="H13" s="1" t="s">
        <v>63</v>
      </c>
      <c r="I13" s="1" t="s">
        <v>51</v>
      </c>
      <c r="J13" s="13">
        <v>0.85549368463941333</v>
      </c>
      <c r="K13" s="8">
        <v>0.26813257036628224</v>
      </c>
      <c r="L13" s="8">
        <v>0.36636767740911247</v>
      </c>
      <c r="M13" s="34">
        <v>0.28538812785388129</v>
      </c>
      <c r="N13" s="8">
        <v>0.39936102236421728</v>
      </c>
      <c r="O13">
        <v>5.4809999999999999</v>
      </c>
      <c r="P13" s="35">
        <v>22.349999999999994</v>
      </c>
      <c r="Q13" s="25">
        <v>37.950000000000003</v>
      </c>
      <c r="R13" s="25">
        <v>39.700000000000003</v>
      </c>
      <c r="S13" s="34"/>
      <c r="T13" s="8"/>
      <c r="U13" s="8"/>
      <c r="V13" s="8"/>
      <c r="W13" s="8"/>
      <c r="X13" s="8"/>
      <c r="Y13" s="8"/>
      <c r="Z13" s="8"/>
      <c r="AA13" s="36">
        <v>0.19850000000000001</v>
      </c>
      <c r="AB13" s="36">
        <v>2.1800000000000002</v>
      </c>
      <c r="AC13" s="31">
        <v>1.1599999999999999</v>
      </c>
      <c r="AD13" s="29">
        <v>13.894</v>
      </c>
      <c r="AE13">
        <v>9.1620000000000008</v>
      </c>
      <c r="AF13">
        <v>13.837</v>
      </c>
      <c r="AG13">
        <v>8.91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29">
        <f t="shared" si="1"/>
        <v>16.365786646484665</v>
      </c>
      <c r="AO13">
        <f t="shared" si="4"/>
        <v>10.79194884519163</v>
      </c>
      <c r="AP13">
        <f t="shared" si="5"/>
        <v>16.298646165784387</v>
      </c>
      <c r="AQ13">
        <f t="shared" si="6"/>
        <v>10.495117246306201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>
        <v>13</v>
      </c>
      <c r="B14" s="1" t="s">
        <v>65</v>
      </c>
      <c r="C14" s="15">
        <v>50</v>
      </c>
      <c r="D14" s="15">
        <v>9</v>
      </c>
      <c r="E14" s="1">
        <v>2</v>
      </c>
      <c r="F14" s="1">
        <v>15</v>
      </c>
      <c r="G14" s="1">
        <v>3</v>
      </c>
      <c r="H14" s="1" t="s">
        <v>63</v>
      </c>
      <c r="I14" s="1" t="s">
        <v>51</v>
      </c>
      <c r="J14" s="13">
        <v>0.67020915387749569</v>
      </c>
      <c r="K14" s="8">
        <v>0.41156655239230877</v>
      </c>
      <c r="L14" s="8">
        <v>0.69942752925680107</v>
      </c>
      <c r="M14" s="34">
        <v>0.38400000000000001</v>
      </c>
      <c r="N14" s="8">
        <v>0.62337662337662336</v>
      </c>
      <c r="O14">
        <v>4.8849999999999998</v>
      </c>
      <c r="P14" s="35">
        <v>15.649999999999991</v>
      </c>
      <c r="Q14" s="25">
        <v>37.150000000000006</v>
      </c>
      <c r="R14" s="25">
        <v>47.2</v>
      </c>
      <c r="S14" s="34">
        <v>0.53000000000000014</v>
      </c>
      <c r="T14" s="8">
        <v>10.96</v>
      </c>
      <c r="U14" s="8">
        <v>0.44600000000000001</v>
      </c>
      <c r="V14" s="8">
        <v>6.54</v>
      </c>
      <c r="W14" s="26">
        <v>0.51</v>
      </c>
      <c r="X14" s="26">
        <v>10.53</v>
      </c>
      <c r="Y14" s="26">
        <v>3.93</v>
      </c>
      <c r="Z14" s="26">
        <v>57.57</v>
      </c>
      <c r="AA14" s="8">
        <v>0.55900000000000005</v>
      </c>
      <c r="AB14" s="8">
        <v>8.7100000000000009</v>
      </c>
      <c r="AC14" s="31">
        <v>1.18</v>
      </c>
      <c r="AD14" s="29">
        <v>9.6389999999999993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29">
        <f t="shared" si="1"/>
        <v>13.882018605513817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>
        <v>14</v>
      </c>
      <c r="B15" s="1" t="s">
        <v>66</v>
      </c>
      <c r="C15" s="15">
        <v>50</v>
      </c>
      <c r="D15" s="15">
        <v>9</v>
      </c>
      <c r="E15" s="1">
        <v>2</v>
      </c>
      <c r="F15" s="1">
        <v>30</v>
      </c>
      <c r="G15" s="1">
        <v>3</v>
      </c>
      <c r="H15" s="1" t="s">
        <v>63</v>
      </c>
      <c r="I15" s="1" t="s">
        <v>51</v>
      </c>
      <c r="J15" s="13">
        <v>0.84113133233736259</v>
      </c>
      <c r="K15" s="8">
        <v>0.34599646241981041</v>
      </c>
      <c r="L15" s="8">
        <v>0.52904371694990515</v>
      </c>
      <c r="M15" s="34">
        <v>0.40840840840840836</v>
      </c>
      <c r="N15" s="8">
        <v>0.69035532994923843</v>
      </c>
      <c r="O15">
        <v>5.4880000000000004</v>
      </c>
      <c r="P15" s="35">
        <v>2.8499999999999943</v>
      </c>
      <c r="Q15" s="25">
        <v>45.45</v>
      </c>
      <c r="R15" s="25">
        <v>51.7</v>
      </c>
      <c r="S15" s="34"/>
      <c r="T15" s="8"/>
      <c r="U15" s="8"/>
      <c r="V15" s="8"/>
      <c r="W15" s="8"/>
      <c r="X15" s="8"/>
      <c r="Y15" s="8"/>
      <c r="Z15" s="8"/>
      <c r="AA15" s="36">
        <v>0.502</v>
      </c>
      <c r="AB15" s="36">
        <v>8.09</v>
      </c>
      <c r="AC15" s="31">
        <v>1.1399999999999999</v>
      </c>
      <c r="AD15" s="29">
        <v>9.5909999999999993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29">
        <f t="shared" si="1"/>
        <v>12.86408621865486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>
        <v>15</v>
      </c>
      <c r="B16" s="1" t="s">
        <v>67</v>
      </c>
      <c r="C16" s="15">
        <v>88</v>
      </c>
      <c r="D16" s="15">
        <v>28</v>
      </c>
      <c r="E16" s="1">
        <v>3</v>
      </c>
      <c r="F16" s="1">
        <v>15</v>
      </c>
      <c r="G16" s="1">
        <v>3</v>
      </c>
      <c r="H16" s="1" t="s">
        <v>63</v>
      </c>
      <c r="I16" s="1" t="s">
        <v>51</v>
      </c>
      <c r="J16" s="13">
        <v>0.82721037620535109</v>
      </c>
      <c r="K16" s="8">
        <v>0.34072089624939117</v>
      </c>
      <c r="L16" s="8">
        <v>0.51680827484299974</v>
      </c>
      <c r="M16" s="34">
        <v>0.32400000000000001</v>
      </c>
      <c r="N16" s="8">
        <v>0.47928994082840243</v>
      </c>
      <c r="O16">
        <v>5.2640000000000002</v>
      </c>
      <c r="P16" s="35">
        <v>0</v>
      </c>
      <c r="Q16" s="25">
        <v>49.650000000000006</v>
      </c>
      <c r="R16" s="25">
        <v>52.5</v>
      </c>
      <c r="S16" s="34">
        <v>0.51249052281342888</v>
      </c>
      <c r="T16" s="8">
        <v>9.8000000000000007</v>
      </c>
      <c r="U16" s="8">
        <v>0.26200000000000001</v>
      </c>
      <c r="V16" s="8">
        <v>3.15</v>
      </c>
      <c r="W16" s="26">
        <v>0.23</v>
      </c>
      <c r="X16" s="26">
        <v>4.47</v>
      </c>
      <c r="Y16" s="26">
        <v>2.4300000000000002</v>
      </c>
      <c r="Z16" s="26">
        <v>29.2</v>
      </c>
      <c r="AA16" s="8">
        <v>0.308</v>
      </c>
      <c r="AB16" s="8">
        <v>3.86</v>
      </c>
      <c r="AC16" s="31">
        <v>1.1399999999999999</v>
      </c>
      <c r="AD16" s="29">
        <v>24.434999999999999</v>
      </c>
      <c r="AE16">
        <v>9.2989999999999995</v>
      </c>
      <c r="AF16">
        <v>14.273</v>
      </c>
      <c r="AG16">
        <v>8.9510000000000005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29">
        <f t="shared" si="1"/>
        <v>32.511587891042723</v>
      </c>
      <c r="AO16">
        <f t="shared" si="4"/>
        <v>12.372631708565839</v>
      </c>
      <c r="AP16">
        <f t="shared" si="5"/>
        <v>18.990705707749242</v>
      </c>
      <c r="AQ16">
        <f t="shared" si="6"/>
        <v>11.909606024666397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>
        <v>16</v>
      </c>
      <c r="B17" s="4" t="s">
        <v>68</v>
      </c>
      <c r="C17" s="14">
        <v>88</v>
      </c>
      <c r="D17" s="14">
        <v>28</v>
      </c>
      <c r="E17" s="4">
        <v>3</v>
      </c>
      <c r="F17" s="1">
        <v>30</v>
      </c>
      <c r="G17" s="1">
        <v>3</v>
      </c>
      <c r="H17" s="1" t="s">
        <v>63</v>
      </c>
      <c r="I17" s="1" t="s">
        <v>51</v>
      </c>
      <c r="J17" s="13">
        <v>0.66630449545022419</v>
      </c>
      <c r="K17" s="8">
        <v>0.41643868205067197</v>
      </c>
      <c r="L17" s="8">
        <v>0.71361598043212371</v>
      </c>
      <c r="M17" s="34">
        <v>0.33258426966292143</v>
      </c>
      <c r="N17" s="8">
        <v>0.49831649831649849</v>
      </c>
      <c r="O17">
        <v>5.48</v>
      </c>
      <c r="P17" s="35">
        <v>14.849999999999994</v>
      </c>
      <c r="Q17" s="25">
        <v>39.200000000000003</v>
      </c>
      <c r="R17" s="25">
        <v>45.95</v>
      </c>
      <c r="S17" s="34"/>
      <c r="T17" s="8"/>
      <c r="U17" s="8"/>
      <c r="V17" s="8"/>
      <c r="W17" s="8"/>
      <c r="X17" s="8"/>
      <c r="Y17" s="8"/>
      <c r="Z17" s="8"/>
      <c r="AA17" s="36">
        <v>0.29199999999999998</v>
      </c>
      <c r="AB17" s="36">
        <v>3.34</v>
      </c>
      <c r="AC17" s="31">
        <v>1.3</v>
      </c>
      <c r="AD17" s="29">
        <v>9.8330000000000002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4.3</v>
      </c>
      <c r="AM17">
        <v>0</v>
      </c>
      <c r="AN17" s="29">
        <f t="shared" si="1"/>
        <v>12.961527642760824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f t="shared" si="2"/>
        <v>5.6681143968139471</v>
      </c>
      <c r="AW17">
        <f t="shared" si="3"/>
        <v>0</v>
      </c>
    </row>
    <row r="18" spans="1:49" x14ac:dyDescent="0.25">
      <c r="A18">
        <v>17</v>
      </c>
      <c r="B18" s="1" t="s">
        <v>69</v>
      </c>
      <c r="C18" s="15">
        <v>14</v>
      </c>
      <c r="D18" s="15">
        <v>27</v>
      </c>
      <c r="E18" s="1">
        <v>1</v>
      </c>
      <c r="F18" s="1">
        <v>15</v>
      </c>
      <c r="G18" s="1">
        <v>4</v>
      </c>
      <c r="H18" s="1" t="s">
        <v>70</v>
      </c>
      <c r="I18" s="1" t="s">
        <v>71</v>
      </c>
      <c r="J18" s="13">
        <v>0.83919597989949757</v>
      </c>
      <c r="K18" s="8">
        <v>0.39627250299225675</v>
      </c>
      <c r="L18" s="8">
        <v>0.65637643631655607</v>
      </c>
      <c r="M18" s="34">
        <v>0.36199999999999993</v>
      </c>
      <c r="N18" s="8">
        <v>0.56739811912225691</v>
      </c>
      <c r="O18">
        <v>5.2050000000000001</v>
      </c>
      <c r="P18" s="35">
        <v>1.8499999999999901</v>
      </c>
      <c r="Q18" s="25">
        <v>41.65</v>
      </c>
      <c r="R18" s="25">
        <v>56.5</v>
      </c>
      <c r="S18" s="34">
        <v>0.89900000000000024</v>
      </c>
      <c r="T18" s="8">
        <v>18.73</v>
      </c>
      <c r="U18" s="8">
        <v>0.33800000000000002</v>
      </c>
      <c r="V18" s="8">
        <v>4.4000000000000004</v>
      </c>
      <c r="W18" s="26">
        <v>0.39</v>
      </c>
      <c r="X18" s="26">
        <v>8.1999999999999993</v>
      </c>
      <c r="Y18" s="26">
        <v>3.4</v>
      </c>
      <c r="Z18" s="26">
        <v>44.26</v>
      </c>
      <c r="AA18" s="8">
        <v>0.378</v>
      </c>
      <c r="AB18" s="8">
        <v>5.41</v>
      </c>
      <c r="AC18" s="31">
        <v>1.19</v>
      </c>
      <c r="AD18" s="29">
        <v>13.217000000000001</v>
      </c>
      <c r="AE18">
        <v>9.5719999999999992</v>
      </c>
      <c r="AF18">
        <v>14.055</v>
      </c>
      <c r="AG18">
        <v>8.8279999999999994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29">
        <f t="shared" si="1"/>
        <v>18.396913746887329</v>
      </c>
      <c r="AO18">
        <f t="shared" si="4"/>
        <v>13.323390965060565</v>
      </c>
      <c r="AP18">
        <f t="shared" si="5"/>
        <v>19.563336817167389</v>
      </c>
      <c r="AQ18">
        <f t="shared" si="6"/>
        <v>12.287807714119793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>
        <v>18</v>
      </c>
      <c r="B19" s="1" t="s">
        <v>72</v>
      </c>
      <c r="C19" s="15">
        <v>14</v>
      </c>
      <c r="D19" s="15">
        <v>27</v>
      </c>
      <c r="E19" s="1">
        <v>1</v>
      </c>
      <c r="F19" s="1">
        <v>30</v>
      </c>
      <c r="G19" s="1">
        <v>4</v>
      </c>
      <c r="H19" s="1" t="s">
        <v>70</v>
      </c>
      <c r="I19" s="1" t="s">
        <v>71</v>
      </c>
      <c r="J19" s="13">
        <v>0.63143419801711276</v>
      </c>
      <c r="K19" s="8">
        <v>0.34625795338700033</v>
      </c>
      <c r="L19" s="8">
        <v>0.52965532075065858</v>
      </c>
      <c r="M19" s="34">
        <v>0.40409683426443199</v>
      </c>
      <c r="N19" s="8">
        <v>0.67812499999999998</v>
      </c>
      <c r="O19">
        <v>5.1349999999999998</v>
      </c>
      <c r="P19" s="35">
        <v>2.4000000000000057</v>
      </c>
      <c r="Q19" s="25">
        <v>38.400000000000006</v>
      </c>
      <c r="R19" s="25">
        <v>59.199999999999989</v>
      </c>
      <c r="S19" s="34"/>
      <c r="T19" s="8"/>
      <c r="U19" s="8"/>
      <c r="V19" s="8"/>
      <c r="W19" s="8"/>
      <c r="X19" s="8"/>
      <c r="Y19" s="8"/>
      <c r="Z19" s="8"/>
      <c r="AA19" s="36">
        <v>0.46300000000000002</v>
      </c>
      <c r="AB19" s="36">
        <v>6.66</v>
      </c>
      <c r="AC19" s="31">
        <v>1.07</v>
      </c>
      <c r="AD19" s="29">
        <v>17.036999999999999</v>
      </c>
      <c r="AE19">
        <v>8.7520000000000007</v>
      </c>
      <c r="AF19">
        <v>13.837</v>
      </c>
      <c r="AG19">
        <v>8.6630000000000003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29">
        <f t="shared" si="1"/>
        <v>24.35582962582146</v>
      </c>
      <c r="AO19">
        <f t="shared" si="4"/>
        <v>12.511722773093236</v>
      </c>
      <c r="AP19">
        <f t="shared" si="5"/>
        <v>19.781159507688653</v>
      </c>
      <c r="AQ19">
        <f t="shared" si="6"/>
        <v>12.384489760432666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>
        <v>19</v>
      </c>
      <c r="B20" s="1" t="s">
        <v>73</v>
      </c>
      <c r="C20" s="15">
        <v>29</v>
      </c>
      <c r="D20" s="15">
        <v>29</v>
      </c>
      <c r="E20" s="1">
        <v>2</v>
      </c>
      <c r="F20" s="1">
        <v>15</v>
      </c>
      <c r="G20" s="1">
        <v>4</v>
      </c>
      <c r="H20" s="1" t="s">
        <v>70</v>
      </c>
      <c r="I20" s="1" t="s">
        <v>71</v>
      </c>
      <c r="J20" s="13">
        <v>0.81685454298519622</v>
      </c>
      <c r="K20" s="8">
        <v>0.38817964498245267</v>
      </c>
      <c r="L20" s="8">
        <v>0.63446670546180084</v>
      </c>
      <c r="M20" s="34">
        <v>0.33466933867735466</v>
      </c>
      <c r="N20" s="8">
        <v>0.50301204819277101</v>
      </c>
      <c r="O20">
        <v>5.351</v>
      </c>
      <c r="P20" s="35">
        <v>0.79999999999999716</v>
      </c>
      <c r="Q20" s="25">
        <v>43.400000000000006</v>
      </c>
      <c r="R20" s="25">
        <v>55.8</v>
      </c>
      <c r="S20" s="34">
        <v>0.78703940873264777</v>
      </c>
      <c r="T20" s="8">
        <v>15.76</v>
      </c>
      <c r="U20" s="8">
        <v>0.32</v>
      </c>
      <c r="V20" s="8">
        <v>3.9</v>
      </c>
      <c r="W20" s="26">
        <v>0.28999999999999998</v>
      </c>
      <c r="X20" s="26">
        <v>5.72</v>
      </c>
      <c r="Y20" s="26">
        <v>3.06</v>
      </c>
      <c r="Z20" s="26">
        <v>37.24</v>
      </c>
      <c r="AA20" s="8">
        <v>0.375</v>
      </c>
      <c r="AB20" s="8">
        <v>4.99</v>
      </c>
      <c r="AC20" s="31">
        <v>1.18</v>
      </c>
      <c r="AD20" s="29">
        <v>9.0109999999999992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29">
        <f t="shared" si="1"/>
        <v>12.481508036369734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>
        <v>20</v>
      </c>
      <c r="B21" s="1" t="s">
        <v>74</v>
      </c>
      <c r="C21" s="15">
        <v>29</v>
      </c>
      <c r="D21" s="15">
        <v>29</v>
      </c>
      <c r="E21" s="1">
        <v>2</v>
      </c>
      <c r="F21" s="1">
        <v>30</v>
      </c>
      <c r="G21" s="1">
        <v>4</v>
      </c>
      <c r="H21" s="1" t="s">
        <v>70</v>
      </c>
      <c r="I21" s="1" t="s">
        <v>71</v>
      </c>
      <c r="J21" s="13">
        <v>0.67251799538231705</v>
      </c>
      <c r="K21" s="8">
        <v>0.31036523797917898</v>
      </c>
      <c r="L21" s="8">
        <v>0.45004291412127023</v>
      </c>
      <c r="M21" s="34">
        <v>0.33231707317073167</v>
      </c>
      <c r="N21" s="8">
        <v>0.49771689497716892</v>
      </c>
      <c r="O21">
        <v>5.2750000000000004</v>
      </c>
      <c r="P21" s="35">
        <v>0</v>
      </c>
      <c r="Q21" s="25">
        <v>45.45</v>
      </c>
      <c r="R21" s="25">
        <v>55.449999999999989</v>
      </c>
      <c r="S21" s="34"/>
      <c r="T21" s="8"/>
      <c r="U21" s="8"/>
      <c r="V21" s="8"/>
      <c r="W21" s="8"/>
      <c r="X21" s="8"/>
      <c r="Y21" s="8"/>
      <c r="Z21" s="8"/>
      <c r="AA21" s="36">
        <v>0.34399999999999997</v>
      </c>
      <c r="AB21" s="36">
        <v>4.26</v>
      </c>
      <c r="AC21" s="31">
        <v>1.31</v>
      </c>
      <c r="AD21" s="29">
        <v>15.877000000000001</v>
      </c>
      <c r="AE21">
        <v>9.3670000000000009</v>
      </c>
      <c r="AF21">
        <v>14.055</v>
      </c>
      <c r="AG21">
        <v>8.7449999999999992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29">
        <f t="shared" si="1"/>
        <v>17.574298738552219</v>
      </c>
      <c r="AO21">
        <f t="shared" si="4"/>
        <v>10.368360287461023</v>
      </c>
      <c r="AP21">
        <f t="shared" si="5"/>
        <v>15.557521494636987</v>
      </c>
      <c r="AQ21">
        <f t="shared" si="6"/>
        <v>9.6798666290003865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>
        <v>21</v>
      </c>
      <c r="B22" s="1" t="s">
        <v>75</v>
      </c>
      <c r="C22" s="15">
        <v>101</v>
      </c>
      <c r="D22" s="15">
        <v>4</v>
      </c>
      <c r="E22" s="1">
        <v>3</v>
      </c>
      <c r="F22" s="1">
        <v>15</v>
      </c>
      <c r="G22" s="1">
        <v>4</v>
      </c>
      <c r="H22" s="1" t="s">
        <v>70</v>
      </c>
      <c r="I22" s="1" t="s">
        <v>71</v>
      </c>
      <c r="J22" s="13">
        <v>0.87063696862691853</v>
      </c>
      <c r="K22" s="8">
        <v>0.37231959267600112</v>
      </c>
      <c r="L22" s="8">
        <v>0.59316745963653361</v>
      </c>
      <c r="M22" s="34">
        <v>0.31999999999999995</v>
      </c>
      <c r="N22" s="8">
        <v>0.47058823529411747</v>
      </c>
      <c r="O22">
        <v>5.1520000000000001</v>
      </c>
      <c r="P22" s="35">
        <v>2.8499999999999943</v>
      </c>
      <c r="Q22" s="25">
        <v>41.650000000000006</v>
      </c>
      <c r="R22" s="25">
        <v>55.5</v>
      </c>
      <c r="S22">
        <v>0.57800000000000007</v>
      </c>
      <c r="T22" s="8">
        <v>11.79</v>
      </c>
      <c r="U22" s="8">
        <v>0.215</v>
      </c>
      <c r="V22" s="8">
        <v>2.2599999999999998</v>
      </c>
      <c r="W22" s="26">
        <v>0.24</v>
      </c>
      <c r="X22" s="26">
        <v>4.92</v>
      </c>
      <c r="Y22" s="26">
        <v>2.08</v>
      </c>
      <c r="Z22" s="26">
        <v>21.86</v>
      </c>
      <c r="AA22" s="8">
        <v>0.40899999999999997</v>
      </c>
      <c r="AB22" s="8">
        <v>5.66</v>
      </c>
      <c r="AC22" s="31">
        <v>1.17</v>
      </c>
      <c r="AD22" s="29">
        <v>14.813000000000001</v>
      </c>
      <c r="AE22">
        <v>9.3670000000000009</v>
      </c>
      <c r="AF22">
        <v>13.909000000000001</v>
      </c>
      <c r="AG22">
        <v>8.9510000000000005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29">
        <f t="shared" si="1"/>
        <v>20.170589384270066</v>
      </c>
      <c r="AO22">
        <f t="shared" si="4"/>
        <v>12.754871448218303</v>
      </c>
      <c r="AP22">
        <f t="shared" si="5"/>
        <v>18.939629227422692</v>
      </c>
      <c r="AQ22">
        <f t="shared" si="6"/>
        <v>12.188411907014201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25">
      <c r="A23">
        <v>22</v>
      </c>
      <c r="B23" s="1" t="s">
        <v>76</v>
      </c>
      <c r="C23" s="15">
        <v>101</v>
      </c>
      <c r="D23" s="15">
        <v>4</v>
      </c>
      <c r="E23" s="4">
        <v>3</v>
      </c>
      <c r="F23" s="1">
        <v>30</v>
      </c>
      <c r="G23" s="1">
        <v>4</v>
      </c>
      <c r="H23" s="1" t="s">
        <v>70</v>
      </c>
      <c r="I23" s="1" t="s">
        <v>71</v>
      </c>
      <c r="J23" s="13">
        <v>0.96366969985060436</v>
      </c>
      <c r="K23" s="8">
        <v>0.30050523721503392</v>
      </c>
      <c r="L23" s="8">
        <v>0.42960326967796492</v>
      </c>
      <c r="M23" s="34">
        <v>0.33953488372093027</v>
      </c>
      <c r="N23" s="8">
        <v>0.51408450704225361</v>
      </c>
      <c r="O23">
        <v>5.1859999999999999</v>
      </c>
      <c r="P23" s="35">
        <v>2.8499999999999943</v>
      </c>
      <c r="Q23" s="25">
        <v>45.900000000000006</v>
      </c>
      <c r="R23" s="25">
        <v>51.25</v>
      </c>
      <c r="S23" s="34"/>
      <c r="T23" s="8"/>
      <c r="U23" s="8"/>
      <c r="V23" s="8"/>
      <c r="W23" s="8"/>
      <c r="X23" s="8"/>
      <c r="Y23" s="8"/>
      <c r="Z23" s="8"/>
      <c r="AA23" s="36">
        <v>0.42199999999999999</v>
      </c>
      <c r="AB23" s="36">
        <v>5.99</v>
      </c>
      <c r="AC23" s="31">
        <v>1.08</v>
      </c>
      <c r="AD23" s="29">
        <v>9.9290000000000003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29">
        <f t="shared" si="1"/>
        <v>13.143084133918993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>
        <v>23</v>
      </c>
      <c r="B24" s="9" t="s">
        <v>77</v>
      </c>
      <c r="C24" s="10">
        <v>22</v>
      </c>
      <c r="D24" s="10">
        <v>26</v>
      </c>
      <c r="E24" s="1">
        <v>1</v>
      </c>
      <c r="F24" s="1">
        <v>15</v>
      </c>
      <c r="G24" s="10">
        <v>5</v>
      </c>
      <c r="H24" s="1" t="s">
        <v>78</v>
      </c>
      <c r="I24" s="1" t="s">
        <v>71</v>
      </c>
      <c r="J24" s="13">
        <v>0.95813527094934137</v>
      </c>
      <c r="K24" s="8">
        <v>0.30223529993571041</v>
      </c>
      <c r="L24" s="8">
        <v>0.4331478790885574</v>
      </c>
      <c r="M24" s="34">
        <v>0.33999999999999986</v>
      </c>
      <c r="N24" s="8">
        <v>0.5151515151515148</v>
      </c>
      <c r="O24">
        <v>5.3570000000000002</v>
      </c>
      <c r="P24" s="35">
        <v>0.35000000000000853</v>
      </c>
      <c r="Q24" s="25">
        <v>38.400000000000006</v>
      </c>
      <c r="R24" s="25">
        <v>61.249999999999986</v>
      </c>
      <c r="S24" s="34">
        <v>0.39300000000000013</v>
      </c>
      <c r="T24" s="8">
        <v>7.62</v>
      </c>
      <c r="U24" s="8">
        <v>0.22600000000000001</v>
      </c>
      <c r="V24" s="8">
        <v>2.44</v>
      </c>
      <c r="W24" s="26">
        <v>0.24</v>
      </c>
      <c r="X24" s="26">
        <v>4.59</v>
      </c>
      <c r="Y24" s="26">
        <v>2.1800000000000002</v>
      </c>
      <c r="Z24" s="26">
        <v>23.53</v>
      </c>
      <c r="AA24" s="8">
        <v>0.29199999999999998</v>
      </c>
      <c r="AB24" s="8">
        <v>3.65</v>
      </c>
      <c r="AC24" s="31">
        <v>1.08</v>
      </c>
      <c r="AD24" s="29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29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>
        <v>24</v>
      </c>
      <c r="B25" s="9" t="s">
        <v>79</v>
      </c>
      <c r="C25" s="10">
        <v>22</v>
      </c>
      <c r="D25" s="10">
        <v>26</v>
      </c>
      <c r="E25" s="1">
        <v>1</v>
      </c>
      <c r="F25" s="1">
        <v>30</v>
      </c>
      <c r="G25" s="10">
        <v>5</v>
      </c>
      <c r="H25" s="1" t="s">
        <v>78</v>
      </c>
      <c r="I25" s="1" t="s">
        <v>71</v>
      </c>
      <c r="J25" s="13">
        <v>1.0073000135814205</v>
      </c>
      <c r="K25" s="8">
        <v>0.30098254046794387</v>
      </c>
      <c r="L25" s="8">
        <v>0.43057943169177904</v>
      </c>
      <c r="M25" s="34">
        <v>0.28682926829268296</v>
      </c>
      <c r="N25" s="8">
        <v>0.40218878248974016</v>
      </c>
      <c r="O25">
        <v>5.5540000000000003</v>
      </c>
      <c r="P25" s="35">
        <v>1.5999999999999943</v>
      </c>
      <c r="Q25" s="25">
        <v>39.650000000000006</v>
      </c>
      <c r="R25" s="25">
        <v>58.75</v>
      </c>
      <c r="S25" s="34"/>
      <c r="T25" s="8"/>
      <c r="U25" s="8"/>
      <c r="V25" s="8"/>
      <c r="W25" s="8"/>
      <c r="X25" s="8"/>
      <c r="Y25" s="8"/>
      <c r="Z25" s="8"/>
      <c r="AA25" s="36">
        <v>0.20399999999999999</v>
      </c>
      <c r="AB25" s="36">
        <v>2.2999999999999998</v>
      </c>
      <c r="AC25" s="31">
        <v>1.23</v>
      </c>
      <c r="AD25" s="29">
        <v>9.3490000000000002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4.2350000000000003</v>
      </c>
      <c r="AM25">
        <v>0</v>
      </c>
      <c r="AN25" s="29">
        <f t="shared" si="1"/>
        <v>10.873566753566212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f t="shared" si="2"/>
        <v>4.9256129213127515</v>
      </c>
      <c r="AW25">
        <f t="shared" si="3"/>
        <v>0</v>
      </c>
    </row>
    <row r="26" spans="1:49" x14ac:dyDescent="0.25">
      <c r="A26">
        <v>25</v>
      </c>
      <c r="B26" s="9" t="s">
        <v>80</v>
      </c>
      <c r="C26" s="10">
        <v>47</v>
      </c>
      <c r="D26" s="10">
        <v>9</v>
      </c>
      <c r="E26" s="1">
        <v>2</v>
      </c>
      <c r="F26" s="1">
        <v>15</v>
      </c>
      <c r="G26" s="10">
        <v>5</v>
      </c>
      <c r="H26" s="1" t="s">
        <v>78</v>
      </c>
      <c r="I26" s="1" t="s">
        <v>71</v>
      </c>
      <c r="J26" s="13">
        <v>0.76330979220426465</v>
      </c>
      <c r="K26" s="8">
        <v>0.40642657231874108</v>
      </c>
      <c r="L26" s="8">
        <v>0.68471153418442243</v>
      </c>
      <c r="M26" s="34">
        <v>0.40800000000000003</v>
      </c>
      <c r="N26" s="8">
        <v>0.68918918918918926</v>
      </c>
      <c r="O26">
        <v>5.2729999999999997</v>
      </c>
      <c r="P26" s="35">
        <v>8.2999999999999972</v>
      </c>
      <c r="Q26" s="25">
        <v>43.400000000000006</v>
      </c>
      <c r="R26" s="25">
        <v>48.3</v>
      </c>
      <c r="S26" s="34">
        <v>0.26088831919709815</v>
      </c>
      <c r="T26" s="8">
        <v>4.76</v>
      </c>
      <c r="U26" s="8">
        <v>0.36499999999999999</v>
      </c>
      <c r="V26" s="8">
        <v>5.03</v>
      </c>
      <c r="W26" s="26">
        <v>0.21</v>
      </c>
      <c r="X26" s="26">
        <v>3.82</v>
      </c>
      <c r="Y26" s="26">
        <v>3.34</v>
      </c>
      <c r="Z26" s="26">
        <v>46.02</v>
      </c>
      <c r="AA26" s="8">
        <v>0.434</v>
      </c>
      <c r="AB26" s="8">
        <v>6.4</v>
      </c>
      <c r="AC26" s="31">
        <v>1.22</v>
      </c>
      <c r="AD26" s="29">
        <v>14.715999999999999</v>
      </c>
      <c r="AE26">
        <v>9.4350000000000005</v>
      </c>
      <c r="AF26">
        <v>14.273</v>
      </c>
      <c r="AG26">
        <v>8.6630000000000003</v>
      </c>
      <c r="AH26">
        <v>0</v>
      </c>
      <c r="AI26">
        <v>0</v>
      </c>
      <c r="AJ26">
        <v>0</v>
      </c>
      <c r="AK26">
        <v>0</v>
      </c>
      <c r="AL26">
        <v>4.202</v>
      </c>
      <c r="AM26">
        <v>0</v>
      </c>
      <c r="AN26" s="29">
        <f t="shared" si="1"/>
        <v>20.321487653326194</v>
      </c>
      <c r="AO26">
        <f t="shared" si="4"/>
        <v>13.028896168057397</v>
      </c>
      <c r="AP26">
        <f t="shared" si="5"/>
        <v>19.709744038864148</v>
      </c>
      <c r="AQ26">
        <f t="shared" si="6"/>
        <v>11.962832803802993</v>
      </c>
      <c r="AR26">
        <v>0</v>
      </c>
      <c r="AS26">
        <v>0</v>
      </c>
      <c r="AT26">
        <v>0</v>
      </c>
      <c r="AU26">
        <v>0</v>
      </c>
      <c r="AV26">
        <f t="shared" si="2"/>
        <v>5.8025884152811003</v>
      </c>
      <c r="AW26">
        <f t="shared" si="3"/>
        <v>0</v>
      </c>
    </row>
    <row r="27" spans="1:49" x14ac:dyDescent="0.25">
      <c r="A27">
        <v>26</v>
      </c>
      <c r="B27" s="9" t="s">
        <v>81</v>
      </c>
      <c r="C27" s="10">
        <v>47</v>
      </c>
      <c r="D27" s="10">
        <v>9</v>
      </c>
      <c r="E27" s="1">
        <v>2</v>
      </c>
      <c r="F27" s="1">
        <v>30</v>
      </c>
      <c r="G27" s="10">
        <v>5</v>
      </c>
      <c r="H27" s="1" t="s">
        <v>78</v>
      </c>
      <c r="I27" s="1" t="s">
        <v>71</v>
      </c>
      <c r="J27" s="13">
        <v>0.68087056906152388</v>
      </c>
      <c r="K27" s="8">
        <v>0.38940990195481401</v>
      </c>
      <c r="L27" s="8">
        <v>0.63775993616915183</v>
      </c>
      <c r="M27" s="34">
        <v>0.4057623049219688</v>
      </c>
      <c r="N27" s="8">
        <v>0.68282828282828278</v>
      </c>
      <c r="O27">
        <v>5.7290000000000001</v>
      </c>
      <c r="P27" s="35">
        <v>1.5999999999999943</v>
      </c>
      <c r="Q27" s="25">
        <v>42.150000000000013</v>
      </c>
      <c r="R27" s="25">
        <v>56.249999999999993</v>
      </c>
      <c r="S27" s="34"/>
      <c r="T27" s="8"/>
      <c r="U27" s="8"/>
      <c r="V27" s="8"/>
      <c r="W27" s="8"/>
      <c r="X27" s="8"/>
      <c r="Y27" s="8"/>
      <c r="Z27" s="8"/>
      <c r="AA27" s="36">
        <v>0.39800000000000002</v>
      </c>
      <c r="AB27" s="36">
        <v>5.9</v>
      </c>
      <c r="AC27" s="31">
        <v>1.1399999999999999</v>
      </c>
      <c r="AD27" s="29">
        <v>14.039</v>
      </c>
      <c r="AE27">
        <v>9.3670000000000009</v>
      </c>
      <c r="AF27">
        <v>13.691000000000001</v>
      </c>
      <c r="AG27">
        <v>9.0749999999999993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29">
        <f t="shared" si="1"/>
        <v>20.168869950770816</v>
      </c>
      <c r="AO27">
        <f t="shared" si="4"/>
        <v>13.456927475523202</v>
      </c>
      <c r="AP27">
        <f t="shared" si="5"/>
        <v>19.668922180782339</v>
      </c>
      <c r="AQ27">
        <f t="shared" si="6"/>
        <v>13.037431070820224</v>
      </c>
      <c r="AR27">
        <v>0</v>
      </c>
      <c r="AS27">
        <v>0</v>
      </c>
      <c r="AT27">
        <v>0</v>
      </c>
      <c r="AU27">
        <v>0</v>
      </c>
      <c r="AV27">
        <f t="shared" si="2"/>
        <v>0</v>
      </c>
      <c r="AW27">
        <f t="shared" si="3"/>
        <v>0</v>
      </c>
    </row>
    <row r="28" spans="1:49" x14ac:dyDescent="0.25">
      <c r="A28">
        <v>27</v>
      </c>
      <c r="B28" s="9" t="s">
        <v>82</v>
      </c>
      <c r="C28" s="10">
        <v>78</v>
      </c>
      <c r="D28" s="10">
        <v>17</v>
      </c>
      <c r="E28" s="1">
        <v>3</v>
      </c>
      <c r="F28" s="1">
        <v>15</v>
      </c>
      <c r="G28" s="10">
        <v>5</v>
      </c>
      <c r="H28" s="1" t="s">
        <v>78</v>
      </c>
      <c r="I28" s="1" t="s">
        <v>71</v>
      </c>
      <c r="J28" s="13">
        <v>0.76738421838924353</v>
      </c>
      <c r="K28" s="8">
        <v>0.39311511506135716</v>
      </c>
      <c r="L28" s="8">
        <v>0.64775894871908335</v>
      </c>
      <c r="M28" s="34">
        <v>0.38600000000000012</v>
      </c>
      <c r="N28" s="8">
        <v>0.62866449511400679</v>
      </c>
      <c r="O28">
        <v>5.5659999999999998</v>
      </c>
      <c r="P28" s="35">
        <v>12.349999999999994</v>
      </c>
      <c r="Q28" s="25">
        <v>43.400000000000006</v>
      </c>
      <c r="R28" s="25">
        <v>44.25</v>
      </c>
      <c r="S28" s="34">
        <v>0.76600000000000024</v>
      </c>
      <c r="T28" s="8">
        <v>16.559999999999999</v>
      </c>
      <c r="U28" s="8">
        <v>0.30299999999999999</v>
      </c>
      <c r="V28" s="8">
        <v>3.81</v>
      </c>
      <c r="W28" s="26">
        <v>0.31</v>
      </c>
      <c r="X28" s="26">
        <v>6.77</v>
      </c>
      <c r="Y28" s="26">
        <v>3.05</v>
      </c>
      <c r="Z28" s="26">
        <v>38.19</v>
      </c>
      <c r="AA28" s="8">
        <v>0.36099999999999999</v>
      </c>
      <c r="AB28" s="8">
        <v>4.83</v>
      </c>
      <c r="AC28" s="31">
        <v>1.27</v>
      </c>
      <c r="AD28" s="29">
        <v>13.507</v>
      </c>
      <c r="AE28">
        <v>9.2989999999999995</v>
      </c>
      <c r="AF28">
        <v>13.545999999999999</v>
      </c>
      <c r="AG28">
        <v>8.9510000000000005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29">
        <f t="shared" si="1"/>
        <v>17.524630016022567</v>
      </c>
      <c r="AO28">
        <f t="shared" si="4"/>
        <v>12.064968869400596</v>
      </c>
      <c r="AP28">
        <f t="shared" si="5"/>
        <v>17.575230487676144</v>
      </c>
      <c r="AQ28">
        <f t="shared" si="6"/>
        <v>11.613456968491747</v>
      </c>
      <c r="AR28">
        <v>0</v>
      </c>
      <c r="AS28">
        <v>0</v>
      </c>
      <c r="AT28">
        <v>0</v>
      </c>
      <c r="AU28">
        <v>0</v>
      </c>
      <c r="AV28">
        <f t="shared" si="2"/>
        <v>0</v>
      </c>
      <c r="AW28">
        <f t="shared" si="3"/>
        <v>0</v>
      </c>
    </row>
    <row r="29" spans="1:49" x14ac:dyDescent="0.25">
      <c r="A29">
        <v>28</v>
      </c>
      <c r="B29" s="9" t="s">
        <v>83</v>
      </c>
      <c r="C29" s="10">
        <v>78</v>
      </c>
      <c r="D29" s="10">
        <v>17</v>
      </c>
      <c r="E29" s="4">
        <v>3</v>
      </c>
      <c r="F29" s="1">
        <v>30</v>
      </c>
      <c r="G29" s="10">
        <v>5</v>
      </c>
      <c r="H29" s="1" t="s">
        <v>78</v>
      </c>
      <c r="I29" s="1" t="s">
        <v>71</v>
      </c>
      <c r="J29" s="13">
        <v>0.77546516365611839</v>
      </c>
      <c r="K29" s="8">
        <v>0.37639252948885982</v>
      </c>
      <c r="L29" s="8">
        <v>0.60357283593852629</v>
      </c>
      <c r="M29" s="34">
        <v>0.36029411764705882</v>
      </c>
      <c r="N29" s="8">
        <v>0.56321839080459768</v>
      </c>
      <c r="O29">
        <v>5.35</v>
      </c>
      <c r="P29" s="35">
        <v>0.79999999999999716</v>
      </c>
      <c r="Q29" s="25">
        <v>47.150000000000006</v>
      </c>
      <c r="R29" s="25">
        <v>52.05</v>
      </c>
      <c r="S29" s="34"/>
      <c r="T29" s="8"/>
      <c r="U29" s="8"/>
      <c r="V29" s="8"/>
      <c r="W29" s="8"/>
      <c r="X29" s="8"/>
      <c r="Y29" s="8"/>
      <c r="Z29" s="8"/>
      <c r="AA29" s="36">
        <v>0.22850000000000001</v>
      </c>
      <c r="AB29" s="36">
        <v>2.68</v>
      </c>
      <c r="AC29" s="31">
        <v>1.63</v>
      </c>
      <c r="AD29" s="29">
        <v>18.971</v>
      </c>
      <c r="AE29">
        <v>9.3670000000000009</v>
      </c>
      <c r="AF29">
        <v>14.2</v>
      </c>
      <c r="AG29">
        <v>9.0340000000000007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9">
        <f t="shared" si="1"/>
        <v>18.663423478889438</v>
      </c>
      <c r="AO29">
        <f t="shared" si="4"/>
        <v>9.215132978059005</v>
      </c>
      <c r="AP29">
        <f t="shared" si="5"/>
        <v>13.969775625967531</v>
      </c>
      <c r="AQ29">
        <f t="shared" si="6"/>
        <v>8.8875319017599068</v>
      </c>
      <c r="AR29">
        <v>0</v>
      </c>
      <c r="AS29">
        <v>0</v>
      </c>
      <c r="AT29">
        <v>0</v>
      </c>
      <c r="AU29">
        <v>0</v>
      </c>
      <c r="AV29">
        <f t="shared" si="2"/>
        <v>0</v>
      </c>
      <c r="AW29">
        <f t="shared" si="3"/>
        <v>0</v>
      </c>
    </row>
    <row r="30" spans="1:49" x14ac:dyDescent="0.25">
      <c r="A30">
        <v>29</v>
      </c>
      <c r="B30" s="9" t="s">
        <v>84</v>
      </c>
      <c r="C30" s="10">
        <v>32</v>
      </c>
      <c r="D30" s="10">
        <v>10</v>
      </c>
      <c r="E30" s="1">
        <v>1</v>
      </c>
      <c r="F30" s="1">
        <v>15</v>
      </c>
      <c r="G30" s="10">
        <v>6</v>
      </c>
      <c r="H30" s="1" t="s">
        <v>85</v>
      </c>
      <c r="I30" s="1" t="s">
        <v>71</v>
      </c>
      <c r="J30" s="13">
        <v>0.34649599348091814</v>
      </c>
      <c r="K30" s="8">
        <v>0.38963235960486958</v>
      </c>
      <c r="L30" s="8">
        <v>0.63835684236575085</v>
      </c>
      <c r="M30" s="34">
        <v>0.34400000000000003</v>
      </c>
      <c r="N30" s="8">
        <v>0.52439024390243916</v>
      </c>
      <c r="O30">
        <v>5.9080000000000004</v>
      </c>
      <c r="P30" s="35">
        <v>10.350000000000009</v>
      </c>
      <c r="Q30" s="25">
        <v>41.699999999999996</v>
      </c>
      <c r="R30" s="25">
        <v>47.949999999999996</v>
      </c>
      <c r="S30" s="34">
        <v>0.1537526386123762</v>
      </c>
      <c r="T30" s="8">
        <v>2.12</v>
      </c>
      <c r="U30" s="8">
        <v>0.35199999999999998</v>
      </c>
      <c r="V30" s="8">
        <v>4.5999999999999996</v>
      </c>
      <c r="W30" s="26">
        <v>0.23</v>
      </c>
      <c r="X30" s="26">
        <v>3.23</v>
      </c>
      <c r="Y30" s="26">
        <v>2.97</v>
      </c>
      <c r="Z30" s="26">
        <v>38.83</v>
      </c>
      <c r="AA30" s="8">
        <v>0.38600000000000001</v>
      </c>
      <c r="AB30" s="8">
        <v>5.31</v>
      </c>
      <c r="AC30" s="31">
        <v>1.23</v>
      </c>
      <c r="AD30" s="29">
        <v>12.879</v>
      </c>
      <c r="AE30">
        <v>9.3670000000000009</v>
      </c>
      <c r="AF30">
        <v>13.909000000000001</v>
      </c>
      <c r="AG30">
        <v>8.8279999999999994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29">
        <f t="shared" si="1"/>
        <v>17.154794937258949</v>
      </c>
      <c r="AO30">
        <f t="shared" si="4"/>
        <v>12.476819953203245</v>
      </c>
      <c r="AP30">
        <f t="shared" si="5"/>
        <v>18.526752293061165</v>
      </c>
      <c r="AQ30">
        <f t="shared" si="6"/>
        <v>11.758873336914512</v>
      </c>
      <c r="AR30">
        <v>0</v>
      </c>
      <c r="AS30">
        <v>0</v>
      </c>
      <c r="AT30">
        <v>0</v>
      </c>
      <c r="AU30">
        <v>0</v>
      </c>
      <c r="AV30">
        <f t="shared" si="2"/>
        <v>0</v>
      </c>
      <c r="AW30">
        <f t="shared" si="3"/>
        <v>0</v>
      </c>
    </row>
    <row r="31" spans="1:49" x14ac:dyDescent="0.25">
      <c r="A31">
        <v>30</v>
      </c>
      <c r="B31" s="9" t="s">
        <v>86</v>
      </c>
      <c r="C31" s="10">
        <v>32</v>
      </c>
      <c r="D31" s="10">
        <v>10</v>
      </c>
      <c r="E31" s="1">
        <v>1</v>
      </c>
      <c r="F31" s="1">
        <v>30</v>
      </c>
      <c r="G31" s="10">
        <v>6</v>
      </c>
      <c r="H31" s="1" t="s">
        <v>85</v>
      </c>
      <c r="I31" s="1" t="s">
        <v>71</v>
      </c>
      <c r="J31" s="13">
        <v>0.69295803341029472</v>
      </c>
      <c r="K31" s="8">
        <v>0.36792715785561642</v>
      </c>
      <c r="L31" s="8">
        <v>0.58209613405850347</v>
      </c>
      <c r="M31" s="34">
        <v>0.32142857142857145</v>
      </c>
      <c r="N31" s="8">
        <v>0.47368421052631582</v>
      </c>
      <c r="O31">
        <v>5.3140000000000001</v>
      </c>
      <c r="P31" s="35">
        <v>7.4100893072652667</v>
      </c>
      <c r="Q31" s="25">
        <v>43.10885831523052</v>
      </c>
      <c r="R31" s="25">
        <v>49.481052377504213</v>
      </c>
      <c r="S31" s="34"/>
      <c r="T31" s="8"/>
      <c r="U31" s="8"/>
      <c r="V31" s="8"/>
      <c r="W31" s="8"/>
      <c r="X31" s="8"/>
      <c r="Y31" s="8"/>
      <c r="Z31" s="8"/>
      <c r="AA31" s="36">
        <v>0.26400000000000001</v>
      </c>
      <c r="AB31" s="36">
        <v>3.26</v>
      </c>
      <c r="AC31" s="31">
        <v>1.07</v>
      </c>
      <c r="AD31" s="29">
        <v>10.170999999999999</v>
      </c>
      <c r="AE31">
        <v>0</v>
      </c>
      <c r="AF31">
        <v>13.327999999999999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9">
        <f t="shared" si="1"/>
        <v>15.038784840662654</v>
      </c>
      <c r="AO31">
        <v>0</v>
      </c>
      <c r="AP31">
        <f t="shared" si="5"/>
        <v>19.706707733394143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f t="shared" si="2"/>
        <v>0</v>
      </c>
      <c r="AW31">
        <f t="shared" si="3"/>
        <v>0</v>
      </c>
    </row>
    <row r="32" spans="1:49" x14ac:dyDescent="0.25">
      <c r="A32">
        <v>31</v>
      </c>
      <c r="B32" s="9" t="s">
        <v>87</v>
      </c>
      <c r="C32" s="10">
        <v>44</v>
      </c>
      <c r="D32" s="10">
        <v>3</v>
      </c>
      <c r="E32" s="1">
        <v>2</v>
      </c>
      <c r="F32" s="1">
        <v>15</v>
      </c>
      <c r="G32" s="10">
        <v>6</v>
      </c>
      <c r="H32" s="1" t="s">
        <v>85</v>
      </c>
      <c r="I32" s="1" t="s">
        <v>71</v>
      </c>
      <c r="J32" s="13">
        <v>0.83328806193127813</v>
      </c>
      <c r="K32" s="8">
        <v>0.35733738347124744</v>
      </c>
      <c r="L32" s="8">
        <v>0.55602640371607848</v>
      </c>
      <c r="M32" s="34">
        <v>0.3040000000000001</v>
      </c>
      <c r="N32" s="8">
        <v>0.43678160919540249</v>
      </c>
      <c r="O32">
        <v>5.2610000000000001</v>
      </c>
      <c r="P32" s="35">
        <v>8.3500000000000085</v>
      </c>
      <c r="Q32" s="25">
        <v>42.150000000000013</v>
      </c>
      <c r="R32" s="25">
        <v>49.499999999999979</v>
      </c>
      <c r="S32" s="34">
        <v>0.36900000000000005</v>
      </c>
      <c r="T32" s="8">
        <v>7.04</v>
      </c>
      <c r="U32" s="8">
        <v>0.20200000000000001</v>
      </c>
      <c r="V32" s="8">
        <v>2</v>
      </c>
      <c r="W32" s="26">
        <v>0.14000000000000001</v>
      </c>
      <c r="X32" s="26">
        <v>2.66</v>
      </c>
      <c r="Y32" s="26">
        <v>1.9</v>
      </c>
      <c r="Z32" s="26">
        <v>18.77</v>
      </c>
      <c r="AA32" s="8">
        <v>0.224</v>
      </c>
      <c r="AB32" s="8">
        <v>2.42</v>
      </c>
      <c r="AC32" s="31">
        <v>1.1399999999999999</v>
      </c>
      <c r="AD32" s="29">
        <v>9.0589999999999993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29">
        <f t="shared" si="1"/>
        <v>12.364950167775399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f t="shared" si="2"/>
        <v>0</v>
      </c>
      <c r="AW32">
        <f t="shared" si="3"/>
        <v>0</v>
      </c>
    </row>
    <row r="33" spans="1:49" x14ac:dyDescent="0.25">
      <c r="A33">
        <v>32</v>
      </c>
      <c r="B33" s="9" t="s">
        <v>88</v>
      </c>
      <c r="C33" s="10">
        <v>44</v>
      </c>
      <c r="D33" s="10">
        <v>3</v>
      </c>
      <c r="E33" s="1">
        <v>2</v>
      </c>
      <c r="F33" s="1">
        <v>30</v>
      </c>
      <c r="G33" s="10">
        <v>6</v>
      </c>
      <c r="H33" s="1" t="s">
        <v>85</v>
      </c>
      <c r="I33" s="1" t="s">
        <v>71</v>
      </c>
      <c r="J33" s="13">
        <v>0.6702770609805786</v>
      </c>
      <c r="K33" s="8">
        <v>0.39275277615429571</v>
      </c>
      <c r="L33" s="8">
        <v>0.64677574590952824</v>
      </c>
      <c r="M33" s="34">
        <v>0.42750533049040518</v>
      </c>
      <c r="N33" s="8">
        <v>0.74674115456238377</v>
      </c>
      <c r="O33">
        <v>5.4139999999999997</v>
      </c>
      <c r="P33" s="35">
        <v>6.1500000000000057</v>
      </c>
      <c r="Q33" s="25">
        <v>32.150000000000006</v>
      </c>
      <c r="R33" s="25">
        <v>61.699999999999989</v>
      </c>
      <c r="S33" s="34"/>
      <c r="T33" s="8"/>
      <c r="U33" s="8"/>
      <c r="V33" s="8"/>
      <c r="W33" s="8"/>
      <c r="X33" s="8"/>
      <c r="Y33" s="8"/>
      <c r="Z33" s="8"/>
      <c r="AA33" s="36">
        <v>0.41049999999999998</v>
      </c>
      <c r="AB33" s="36">
        <v>6.31</v>
      </c>
      <c r="AC33" s="31">
        <v>1.28</v>
      </c>
      <c r="AD33" s="29">
        <v>17.327000000000002</v>
      </c>
      <c r="AE33">
        <v>9.0939999999999994</v>
      </c>
      <c r="AF33">
        <v>13.837</v>
      </c>
      <c r="AG33">
        <v>8.8689999999999998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9">
        <f t="shared" si="1"/>
        <v>22.291940116698751</v>
      </c>
      <c r="AO33">
        <f t="shared" si="4"/>
        <v>11.699827057266601</v>
      </c>
      <c r="AP33">
        <f t="shared" si="5"/>
        <v>17.8019031219923</v>
      </c>
      <c r="AQ33">
        <f t="shared" si="6"/>
        <v>11.410354758180942</v>
      </c>
      <c r="AR33">
        <v>0</v>
      </c>
      <c r="AS33">
        <v>0</v>
      </c>
      <c r="AT33">
        <v>0</v>
      </c>
      <c r="AU33">
        <v>0</v>
      </c>
      <c r="AV33">
        <f t="shared" si="2"/>
        <v>0</v>
      </c>
      <c r="AW33">
        <f t="shared" si="3"/>
        <v>0</v>
      </c>
    </row>
    <row r="34" spans="1:49" x14ac:dyDescent="0.25">
      <c r="A34">
        <v>33</v>
      </c>
      <c r="B34" s="9" t="s">
        <v>89</v>
      </c>
      <c r="C34" s="10">
        <v>84</v>
      </c>
      <c r="D34" s="10">
        <v>15</v>
      </c>
      <c r="E34" s="1">
        <v>3</v>
      </c>
      <c r="F34" s="1">
        <v>15</v>
      </c>
      <c r="G34" s="10">
        <v>6</v>
      </c>
      <c r="H34" s="1" t="s">
        <v>85</v>
      </c>
      <c r="I34" s="1" t="s">
        <v>71</v>
      </c>
      <c r="J34" s="13">
        <v>0.53751867445334778</v>
      </c>
      <c r="K34" s="8">
        <v>0.4210430076067877</v>
      </c>
      <c r="L34" s="8">
        <v>0.72724401490746027</v>
      </c>
      <c r="M34" s="34">
        <v>0.34199999999999997</v>
      </c>
      <c r="N34" s="8">
        <v>0.51975683890577506</v>
      </c>
      <c r="O34">
        <v>5.7430000000000003</v>
      </c>
      <c r="P34" s="35">
        <v>9.490796079368863</v>
      </c>
      <c r="Q34" s="25">
        <v>40.30600047812576</v>
      </c>
      <c r="R34" s="25">
        <v>50.203203442505377</v>
      </c>
      <c r="S34" s="34">
        <v>0.84633021517986184</v>
      </c>
      <c r="T34" s="8">
        <v>22.43</v>
      </c>
      <c r="U34" s="8">
        <v>0.223</v>
      </c>
      <c r="V34" s="8">
        <v>2.36</v>
      </c>
      <c r="W34" s="26">
        <v>0.32</v>
      </c>
      <c r="X34" s="26">
        <v>8.51</v>
      </c>
      <c r="Y34" s="26">
        <v>2.14</v>
      </c>
      <c r="Z34" s="26">
        <v>22.62</v>
      </c>
      <c r="AA34" s="8">
        <v>0.29799999999999999</v>
      </c>
      <c r="AB34" s="8">
        <v>4.05</v>
      </c>
      <c r="AC34" s="31">
        <v>1.29</v>
      </c>
      <c r="AD34" s="29">
        <v>9.6880000000000006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9">
        <f t="shared" si="1"/>
        <v>12.971736446839905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f t="shared" si="2"/>
        <v>0</v>
      </c>
      <c r="AW34">
        <f t="shared" si="3"/>
        <v>0</v>
      </c>
    </row>
    <row r="35" spans="1:49" x14ac:dyDescent="0.25">
      <c r="A35">
        <v>34</v>
      </c>
      <c r="B35" s="9" t="s">
        <v>90</v>
      </c>
      <c r="C35" s="10">
        <v>84</v>
      </c>
      <c r="D35" s="10">
        <v>15</v>
      </c>
      <c r="E35" s="4">
        <v>3</v>
      </c>
      <c r="F35" s="1">
        <v>30</v>
      </c>
      <c r="G35" s="10">
        <v>6</v>
      </c>
      <c r="H35" s="1" t="s">
        <v>85</v>
      </c>
      <c r="I35" s="1" t="s">
        <v>71</v>
      </c>
      <c r="J35" s="13">
        <v>1.0517452125492326</v>
      </c>
      <c r="K35" s="8">
        <v>0.30792260601456722</v>
      </c>
      <c r="L35" s="8">
        <v>0.44492510330578511</v>
      </c>
      <c r="M35" s="34">
        <v>0.30143540669856456</v>
      </c>
      <c r="N35" s="8">
        <v>0.43150684931506844</v>
      </c>
      <c r="O35">
        <v>5.5060000000000002</v>
      </c>
      <c r="P35" s="35">
        <v>1.5999999999999943</v>
      </c>
      <c r="Q35" s="25">
        <v>36.700000000000003</v>
      </c>
      <c r="R35" s="25">
        <v>61.7</v>
      </c>
      <c r="S35" s="34"/>
      <c r="T35" s="8"/>
      <c r="U35" s="8"/>
      <c r="V35" s="8"/>
      <c r="W35" s="8"/>
      <c r="X35" s="8"/>
      <c r="Y35" s="8"/>
      <c r="Z35" s="8"/>
      <c r="AA35" s="36">
        <v>0.23200000000000001</v>
      </c>
      <c r="AB35" s="36">
        <v>2.2200000000000002</v>
      </c>
      <c r="AC35" s="31">
        <v>1.37</v>
      </c>
      <c r="AD35" s="29">
        <v>15.683</v>
      </c>
      <c r="AE35">
        <v>9.2989999999999995</v>
      </c>
      <c r="AF35">
        <v>13.837</v>
      </c>
      <c r="AG35">
        <v>8.91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29">
        <f t="shared" si="1"/>
        <v>16.54070101835374</v>
      </c>
      <c r="AO35">
        <f t="shared" si="4"/>
        <v>9.8075609749200687</v>
      </c>
      <c r="AP35">
        <f t="shared" si="5"/>
        <v>14.593743543388427</v>
      </c>
      <c r="AQ35">
        <f t="shared" si="6"/>
        <v>9.3972866207697408</v>
      </c>
      <c r="AR35">
        <v>0</v>
      </c>
      <c r="AS35">
        <v>0</v>
      </c>
      <c r="AT35">
        <v>0</v>
      </c>
      <c r="AU35">
        <v>0</v>
      </c>
      <c r="AV35">
        <f t="shared" si="2"/>
        <v>0</v>
      </c>
      <c r="AW35">
        <f t="shared" si="3"/>
        <v>0</v>
      </c>
    </row>
    <row r="36" spans="1:49" x14ac:dyDescent="0.25">
      <c r="A36">
        <v>35</v>
      </c>
      <c r="B36" s="9" t="s">
        <v>91</v>
      </c>
      <c r="C36" s="10">
        <v>21</v>
      </c>
      <c r="D36" s="10">
        <v>31</v>
      </c>
      <c r="E36" s="1">
        <v>1</v>
      </c>
      <c r="F36" s="1">
        <v>15</v>
      </c>
      <c r="G36" s="10">
        <v>7</v>
      </c>
      <c r="H36" s="1" t="s">
        <v>92</v>
      </c>
      <c r="I36" s="1" t="s">
        <v>93</v>
      </c>
      <c r="J36" s="13">
        <v>0.9151500746978134</v>
      </c>
      <c r="K36" s="8">
        <v>0.30889743589743596</v>
      </c>
      <c r="L36" s="8">
        <v>0.44696323229325136</v>
      </c>
      <c r="M36" s="34">
        <v>0.32800000000000001</v>
      </c>
      <c r="N36" s="8">
        <v>0.48809523809523814</v>
      </c>
      <c r="O36">
        <v>5.6180000000000003</v>
      </c>
      <c r="P36" s="35">
        <v>0</v>
      </c>
      <c r="Q36" s="25">
        <v>37.150000000000006</v>
      </c>
      <c r="R36" s="25">
        <v>63.749999999999986</v>
      </c>
      <c r="S36" s="29">
        <v>0.4471368805738129</v>
      </c>
      <c r="T36">
        <v>8.2100000000000009</v>
      </c>
      <c r="U36" s="8">
        <v>0.19400000000000001</v>
      </c>
      <c r="V36" s="8">
        <v>2</v>
      </c>
      <c r="W36" s="26">
        <v>0.19</v>
      </c>
      <c r="X36" s="26">
        <v>4.4400000000000004</v>
      </c>
      <c r="Y36" s="26">
        <v>1.94</v>
      </c>
      <c r="Z36" s="26">
        <v>19.98</v>
      </c>
      <c r="AA36" s="8">
        <v>0.29399999999999998</v>
      </c>
      <c r="AB36" s="8">
        <v>4.1399999999999997</v>
      </c>
      <c r="AC36" s="31">
        <v>1.36</v>
      </c>
      <c r="AD36" s="29">
        <v>9.6389999999999993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9">
        <f t="shared" si="1"/>
        <v>10.255351908878417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5">
      <c r="A37">
        <v>36</v>
      </c>
      <c r="B37" s="9" t="s">
        <v>94</v>
      </c>
      <c r="C37" s="10">
        <v>21</v>
      </c>
      <c r="D37" s="10">
        <v>31</v>
      </c>
      <c r="E37" s="1">
        <v>1</v>
      </c>
      <c r="F37" s="1">
        <v>30</v>
      </c>
      <c r="G37" s="10">
        <v>7</v>
      </c>
      <c r="H37" s="1" t="s">
        <v>92</v>
      </c>
      <c r="I37" s="1" t="s">
        <v>93</v>
      </c>
      <c r="J37" s="13">
        <v>0.82785549368463951</v>
      </c>
      <c r="K37" s="8">
        <v>0.30907648275666627</v>
      </c>
      <c r="L37" s="8">
        <v>0.44733820031170518</v>
      </c>
      <c r="M37" s="34">
        <v>0.30746268656716413</v>
      </c>
      <c r="N37" s="8">
        <v>0.44396551724137917</v>
      </c>
      <c r="O37">
        <v>5.867</v>
      </c>
      <c r="P37" s="35">
        <v>0.79999999999999716</v>
      </c>
      <c r="Q37" s="25">
        <v>35.900000000000013</v>
      </c>
      <c r="R37" s="25">
        <v>63.29999999999999</v>
      </c>
      <c r="S37" s="34"/>
      <c r="T37" s="8"/>
      <c r="U37" s="8"/>
      <c r="V37" s="8"/>
      <c r="W37" s="8"/>
      <c r="X37" s="8"/>
      <c r="Y37" s="8"/>
      <c r="Z37" s="8"/>
      <c r="AA37" s="36">
        <v>0.184</v>
      </c>
      <c r="AB37" s="36">
        <v>2.2599999999999998</v>
      </c>
      <c r="AC37" s="31">
        <v>1.33</v>
      </c>
      <c r="AD37" s="29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9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5">
      <c r="A38">
        <v>37</v>
      </c>
      <c r="B38" s="9" t="s">
        <v>95</v>
      </c>
      <c r="C38" s="10">
        <v>67</v>
      </c>
      <c r="D38" s="10">
        <v>4</v>
      </c>
      <c r="E38" s="1">
        <v>2</v>
      </c>
      <c r="F38" s="1">
        <v>15</v>
      </c>
      <c r="G38" s="10">
        <v>7</v>
      </c>
      <c r="H38" s="1" t="s">
        <v>92</v>
      </c>
      <c r="I38" s="1" t="s">
        <v>93</v>
      </c>
      <c r="J38" s="13">
        <v>0.62912535651229129</v>
      </c>
      <c r="K38" s="8">
        <v>0.4318697491874654</v>
      </c>
      <c r="L38" s="8">
        <v>0.76015974958173649</v>
      </c>
      <c r="M38" s="34">
        <v>0.40400000000000008</v>
      </c>
      <c r="N38" s="8">
        <v>0.67785234899328883</v>
      </c>
      <c r="O38">
        <v>5.2279999999999998</v>
      </c>
      <c r="P38" s="35">
        <v>4.1000000000000085</v>
      </c>
      <c r="Q38" s="25">
        <v>42.150000000000013</v>
      </c>
      <c r="R38" s="25">
        <v>53.749999999999979</v>
      </c>
      <c r="S38" s="34">
        <v>0.87400000000000022</v>
      </c>
      <c r="T38" s="8">
        <v>19.16</v>
      </c>
      <c r="U38" s="8">
        <v>0.20100000000000001</v>
      </c>
      <c r="V38" s="8">
        <v>2.11</v>
      </c>
      <c r="W38" s="26">
        <v>0.41</v>
      </c>
      <c r="X38" s="26">
        <v>8.8800000000000008</v>
      </c>
      <c r="Y38" s="26">
        <v>1.93</v>
      </c>
      <c r="Z38" s="26">
        <v>20.260000000000002</v>
      </c>
      <c r="AA38" s="8">
        <v>0.53</v>
      </c>
      <c r="AB38" s="8">
        <v>8.2799999999999994</v>
      </c>
      <c r="AC38" s="31">
        <v>1.4</v>
      </c>
      <c r="AD38" s="29">
        <v>9.6880000000000006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9">
        <f t="shared" si="1"/>
        <v>12.180305467105619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>
        <v>38</v>
      </c>
      <c r="B39" s="9" t="s">
        <v>96</v>
      </c>
      <c r="C39" s="10">
        <v>67</v>
      </c>
      <c r="D39" s="10">
        <v>4</v>
      </c>
      <c r="E39" s="1">
        <v>2</v>
      </c>
      <c r="F39" s="1">
        <v>30</v>
      </c>
      <c r="G39" s="10">
        <v>7</v>
      </c>
      <c r="H39" s="1" t="s">
        <v>92</v>
      </c>
      <c r="I39" s="1" t="s">
        <v>93</v>
      </c>
      <c r="J39" s="13">
        <v>0.64236724161347281</v>
      </c>
      <c r="K39" s="8">
        <v>0.42124261984153688</v>
      </c>
      <c r="L39" s="8">
        <v>0.72783973782969491</v>
      </c>
      <c r="M39" s="34">
        <v>0.4141104294478527</v>
      </c>
      <c r="N39" s="8">
        <v>0.70680628272251289</v>
      </c>
      <c r="O39">
        <v>5.5960000000000001</v>
      </c>
      <c r="P39" s="35">
        <v>0.35000000000000853</v>
      </c>
      <c r="Q39" s="25">
        <v>49.650000000000006</v>
      </c>
      <c r="R39" s="25">
        <v>49.999999999999986</v>
      </c>
      <c r="S39" s="34"/>
      <c r="T39" s="8"/>
      <c r="U39" s="8"/>
      <c r="V39" s="8"/>
      <c r="W39" s="8"/>
      <c r="X39" s="8"/>
      <c r="Y39" s="8"/>
      <c r="Z39" s="8"/>
      <c r="AA39" s="36">
        <v>0.41399999999999998</v>
      </c>
      <c r="AB39" s="36">
        <v>6.16</v>
      </c>
      <c r="AC39" s="31">
        <v>1.29</v>
      </c>
      <c r="AD39" s="29">
        <v>9.4459999999999997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9">
        <f t="shared" si="1"/>
        <v>12.652072994991704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>
        <v>39</v>
      </c>
      <c r="B40" s="9" t="s">
        <v>97</v>
      </c>
      <c r="C40" s="10">
        <v>93</v>
      </c>
      <c r="D40" s="10">
        <v>8</v>
      </c>
      <c r="E40" s="1">
        <v>3</v>
      </c>
      <c r="F40" s="1">
        <v>15</v>
      </c>
      <c r="G40" s="10">
        <v>7</v>
      </c>
      <c r="H40" s="1" t="s">
        <v>92</v>
      </c>
      <c r="I40" s="1" t="s">
        <v>93</v>
      </c>
      <c r="J40" s="13">
        <v>1.1854203449680838</v>
      </c>
      <c r="K40" s="8">
        <v>0.27558875402012656</v>
      </c>
      <c r="L40" s="8">
        <v>0.38043135794689653</v>
      </c>
      <c r="M40" s="34">
        <v>0.29799999999999993</v>
      </c>
      <c r="N40" s="8">
        <v>0.42450142450142442</v>
      </c>
      <c r="O40">
        <v>5.3029999999999999</v>
      </c>
      <c r="P40" s="35">
        <v>4.1000000000000085</v>
      </c>
      <c r="Q40" s="25">
        <v>48.400000000000013</v>
      </c>
      <c r="R40" s="25">
        <v>47.499999999999979</v>
      </c>
      <c r="S40" s="34">
        <v>0.51800000000000013</v>
      </c>
      <c r="T40" s="8">
        <v>11.85</v>
      </c>
      <c r="U40" s="8">
        <v>0.20100000000000001</v>
      </c>
      <c r="V40" s="8">
        <v>2.06</v>
      </c>
      <c r="W40" s="26">
        <v>0.25</v>
      </c>
      <c r="X40" s="26">
        <v>5.7</v>
      </c>
      <c r="Y40" s="26">
        <v>1.92</v>
      </c>
      <c r="Z40" s="26">
        <v>19.66</v>
      </c>
      <c r="AA40" s="8">
        <v>0.28000000000000003</v>
      </c>
      <c r="AB40" s="8">
        <v>3.77</v>
      </c>
      <c r="AC40" s="31">
        <v>1.2</v>
      </c>
      <c r="AD40" s="29">
        <v>9.4939999999999998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4.2670000000000003</v>
      </c>
      <c r="AM40">
        <v>0</v>
      </c>
      <c r="AN40" s="29">
        <f t="shared" si="1"/>
        <v>10.921512760289863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f t="shared" si="2"/>
        <v>4.908583836966173</v>
      </c>
      <c r="AW40">
        <f t="shared" si="3"/>
        <v>0</v>
      </c>
    </row>
    <row r="41" spans="1:49" x14ac:dyDescent="0.25">
      <c r="A41">
        <v>40</v>
      </c>
      <c r="B41" s="9" t="s">
        <v>98</v>
      </c>
      <c r="C41" s="10">
        <v>93</v>
      </c>
      <c r="D41" s="10">
        <v>8</v>
      </c>
      <c r="E41" s="4">
        <v>3</v>
      </c>
      <c r="F41" s="1">
        <v>30</v>
      </c>
      <c r="G41" s="10">
        <v>7</v>
      </c>
      <c r="H41" s="1" t="s">
        <v>92</v>
      </c>
      <c r="I41" s="1" t="s">
        <v>93</v>
      </c>
      <c r="J41" s="13">
        <v>0.94414640771424696</v>
      </c>
      <c r="K41" s="8">
        <v>0.30322241154655705</v>
      </c>
      <c r="L41" s="8">
        <v>0.43517819254144635</v>
      </c>
      <c r="M41" s="34">
        <v>0.26885245901639343</v>
      </c>
      <c r="N41" s="8">
        <v>0.36771300448430488</v>
      </c>
      <c r="O41">
        <v>5.5949999999999998</v>
      </c>
      <c r="P41" s="35">
        <v>15.799999999999997</v>
      </c>
      <c r="Q41" s="25">
        <v>45.900000000000006</v>
      </c>
      <c r="R41" s="25">
        <v>38.299999999999997</v>
      </c>
      <c r="S41" s="34"/>
      <c r="T41" s="8"/>
      <c r="U41" s="8"/>
      <c r="V41" s="8"/>
      <c r="W41" s="8"/>
      <c r="X41" s="8"/>
      <c r="Y41" s="8"/>
      <c r="Z41" s="8"/>
      <c r="AA41" s="36">
        <v>0.20399999999999999</v>
      </c>
      <c r="AB41" s="36">
        <v>2.5099999999999998</v>
      </c>
      <c r="AC41" s="31">
        <v>1.1200000000000001</v>
      </c>
      <c r="AD41" s="29">
        <v>13.653</v>
      </c>
      <c r="AE41">
        <v>9.5039999999999996</v>
      </c>
      <c r="AF41">
        <v>13.981999999999999</v>
      </c>
      <c r="AG41">
        <v>8.7449999999999992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29">
        <f t="shared" si="1"/>
        <v>17.495078448900326</v>
      </c>
      <c r="AO41">
        <f t="shared" si="4"/>
        <v>12.178512090994557</v>
      </c>
      <c r="AP41">
        <f t="shared" si="5"/>
        <v>17.916662042959373</v>
      </c>
      <c r="AQ41">
        <f t="shared" si="6"/>
        <v>11.205922583727631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f t="shared" si="3"/>
        <v>0</v>
      </c>
    </row>
    <row r="42" spans="1:49" x14ac:dyDescent="0.25">
      <c r="A42">
        <v>41</v>
      </c>
      <c r="B42" s="1" t="s">
        <v>99</v>
      </c>
      <c r="C42" s="15">
        <v>27</v>
      </c>
      <c r="D42" s="15">
        <v>8</v>
      </c>
      <c r="E42" s="1">
        <v>1</v>
      </c>
      <c r="F42" s="1">
        <v>15</v>
      </c>
      <c r="G42" s="1">
        <v>8</v>
      </c>
      <c r="H42" s="1" t="s">
        <v>100</v>
      </c>
      <c r="I42" s="1" t="s">
        <v>93</v>
      </c>
      <c r="J42" s="13">
        <v>0.70219339942958037</v>
      </c>
      <c r="K42" s="8">
        <v>0.41438482231346446</v>
      </c>
      <c r="L42" s="8">
        <v>0.70760601518301813</v>
      </c>
      <c r="M42" s="34">
        <v>0.38200000000000001</v>
      </c>
      <c r="N42" s="8">
        <v>0.61812297734627841</v>
      </c>
      <c r="O42">
        <v>5.6749999999999998</v>
      </c>
      <c r="P42" s="35">
        <v>4.1000000000000085</v>
      </c>
      <c r="Q42" s="25">
        <v>38.400000000000006</v>
      </c>
      <c r="R42" s="25">
        <v>57.499999999999986</v>
      </c>
      <c r="S42" s="34">
        <v>0.82900000000000018</v>
      </c>
      <c r="T42" s="8">
        <v>15.36</v>
      </c>
      <c r="U42" s="8">
        <v>0.38400000000000001</v>
      </c>
      <c r="V42" s="8">
        <v>5.15</v>
      </c>
      <c r="W42" s="26">
        <v>0.47</v>
      </c>
      <c r="X42" s="26">
        <v>8.64</v>
      </c>
      <c r="Y42" s="26">
        <v>3.59</v>
      </c>
      <c r="Z42" s="26">
        <v>48.09</v>
      </c>
      <c r="AA42" s="8">
        <v>0.499</v>
      </c>
      <c r="AB42" s="8">
        <v>7.33</v>
      </c>
      <c r="AC42" s="31">
        <v>1.26</v>
      </c>
      <c r="AD42" s="29">
        <v>12.202</v>
      </c>
      <c r="AE42">
        <v>8.5470000000000006</v>
      </c>
      <c r="AF42">
        <v>13.763999999999999</v>
      </c>
      <c r="AG42">
        <v>8.6210000000000004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29">
        <f t="shared" si="1"/>
        <v>16.536673489891417</v>
      </c>
      <c r="AO42">
        <f t="shared" si="4"/>
        <v>11.583260802991473</v>
      </c>
      <c r="AP42">
        <f t="shared" si="5"/>
        <v>18.653562851570683</v>
      </c>
      <c r="AQ42">
        <f t="shared" si="6"/>
        <v>11.683548775311746</v>
      </c>
      <c r="AR42">
        <v>0</v>
      </c>
      <c r="AS42">
        <v>0</v>
      </c>
      <c r="AT42">
        <v>0</v>
      </c>
      <c r="AU42">
        <v>0</v>
      </c>
      <c r="AV42">
        <f t="shared" si="2"/>
        <v>0</v>
      </c>
      <c r="AW42">
        <f t="shared" si="3"/>
        <v>0</v>
      </c>
    </row>
    <row r="43" spans="1:49" x14ac:dyDescent="0.25">
      <c r="A43">
        <v>42</v>
      </c>
      <c r="B43" s="1" t="s">
        <v>101</v>
      </c>
      <c r="C43" s="15">
        <v>27</v>
      </c>
      <c r="D43" s="15">
        <v>8</v>
      </c>
      <c r="E43" s="1">
        <v>1</v>
      </c>
      <c r="F43" s="1">
        <v>30</v>
      </c>
      <c r="G43" s="1">
        <v>8</v>
      </c>
      <c r="H43" s="1" t="s">
        <v>100</v>
      </c>
      <c r="I43" s="1" t="s">
        <v>93</v>
      </c>
      <c r="J43" s="13">
        <v>0.64134863506722817</v>
      </c>
      <c r="K43" s="8">
        <v>0.37756615151415296</v>
      </c>
      <c r="L43" s="8">
        <v>0.60659643178569544</v>
      </c>
      <c r="M43" s="34">
        <v>0.3641912512716175</v>
      </c>
      <c r="N43" s="8">
        <v>0.57279999999999998</v>
      </c>
      <c r="O43">
        <v>5.3869999999999996</v>
      </c>
      <c r="P43" s="35">
        <v>1.7718991764412237</v>
      </c>
      <c r="Q43" s="25">
        <v>50.361866733216864</v>
      </c>
      <c r="R43" s="25">
        <v>47.866234090341912</v>
      </c>
      <c r="S43" s="34"/>
      <c r="T43" s="8"/>
      <c r="U43" s="8"/>
      <c r="V43" s="8"/>
      <c r="W43" s="8"/>
      <c r="X43" s="8"/>
      <c r="Y43" s="8"/>
      <c r="Z43" s="8"/>
      <c r="AA43" s="36">
        <v>0.25900000000000001</v>
      </c>
      <c r="AB43" s="36">
        <v>2.97</v>
      </c>
      <c r="AC43" s="31">
        <v>1.0900000000000001</v>
      </c>
      <c r="AD43" s="29">
        <v>14.667999999999999</v>
      </c>
      <c r="AE43">
        <v>8.8889999999999993</v>
      </c>
      <c r="AF43">
        <v>13.691000000000001</v>
      </c>
      <c r="AG43">
        <v>8.9510000000000005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29">
        <f t="shared" si="1"/>
        <v>21.619776570121633</v>
      </c>
      <c r="AO43">
        <f t="shared" si="4"/>
        <v>13.101867598296371</v>
      </c>
      <c r="AP43">
        <f t="shared" si="5"/>
        <v>20.179735548236657</v>
      </c>
      <c r="AQ43">
        <f t="shared" si="6"/>
        <v>13.193251982489688</v>
      </c>
      <c r="AR43">
        <v>0</v>
      </c>
      <c r="AS43">
        <v>0</v>
      </c>
      <c r="AT43">
        <v>0</v>
      </c>
      <c r="AU43">
        <v>0</v>
      </c>
      <c r="AV43">
        <f t="shared" si="2"/>
        <v>0</v>
      </c>
      <c r="AW43">
        <f t="shared" si="3"/>
        <v>0</v>
      </c>
    </row>
    <row r="44" spans="1:49" x14ac:dyDescent="0.25">
      <c r="A44">
        <v>43</v>
      </c>
      <c r="B44" s="1" t="s">
        <v>102</v>
      </c>
      <c r="C44" s="15">
        <v>52</v>
      </c>
      <c r="D44" s="15">
        <v>25</v>
      </c>
      <c r="E44" s="1">
        <v>2</v>
      </c>
      <c r="F44" s="1">
        <v>15</v>
      </c>
      <c r="G44" s="1">
        <v>8</v>
      </c>
      <c r="H44" s="1" t="s">
        <v>100</v>
      </c>
      <c r="I44" s="1" t="s">
        <v>93</v>
      </c>
      <c r="J44" s="13">
        <v>0.74531440988727427</v>
      </c>
      <c r="K44" s="8">
        <v>0.36183388086170315</v>
      </c>
      <c r="L44" s="8">
        <v>0.5669901143455881</v>
      </c>
      <c r="M44" s="34">
        <v>0.34200000000000008</v>
      </c>
      <c r="N44" s="8">
        <v>0.51975683890577529</v>
      </c>
      <c r="O44">
        <v>5.5869999999999997</v>
      </c>
      <c r="P44" s="35">
        <v>0.79999999999999716</v>
      </c>
      <c r="Q44" s="25">
        <v>44.650000000000006</v>
      </c>
      <c r="R44" s="25">
        <v>54.55</v>
      </c>
      <c r="S44" s="34">
        <v>0.66900000000000015</v>
      </c>
      <c r="T44" s="8">
        <v>13.49</v>
      </c>
      <c r="U44" s="8">
        <v>0.30399999999999999</v>
      </c>
      <c r="V44" s="8">
        <v>3.71</v>
      </c>
      <c r="W44" s="26">
        <v>0.26</v>
      </c>
      <c r="X44" s="26">
        <v>5.18</v>
      </c>
      <c r="Y44" s="26">
        <v>2.89</v>
      </c>
      <c r="Z44" s="26">
        <v>35.26</v>
      </c>
      <c r="AA44" s="8">
        <v>0.38900000000000001</v>
      </c>
      <c r="AB44" s="8">
        <v>5.29</v>
      </c>
      <c r="AC44" s="31">
        <v>1.44</v>
      </c>
      <c r="AD44" s="29">
        <v>14.813000000000001</v>
      </c>
      <c r="AE44">
        <v>9.3670000000000009</v>
      </c>
      <c r="AF44">
        <v>13.691000000000001</v>
      </c>
      <c r="AG44">
        <v>8.9510000000000005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29">
        <f t="shared" si="1"/>
        <v>16.119322613750832</v>
      </c>
      <c r="AO44">
        <f t="shared" si="4"/>
        <v>10.193053056302171</v>
      </c>
      <c r="AP44">
        <f t="shared" si="5"/>
        <v>14.898376149656562</v>
      </c>
      <c r="AQ44">
        <f t="shared" si="6"/>
        <v>9.7403670232690001</v>
      </c>
      <c r="AR44">
        <v>0</v>
      </c>
      <c r="AS44">
        <v>0</v>
      </c>
      <c r="AT44">
        <v>0</v>
      </c>
      <c r="AU44">
        <v>0</v>
      </c>
      <c r="AV44">
        <f t="shared" si="2"/>
        <v>0</v>
      </c>
      <c r="AW44">
        <f t="shared" si="3"/>
        <v>0</v>
      </c>
    </row>
    <row r="45" spans="1:49" x14ac:dyDescent="0.25">
      <c r="A45">
        <v>44</v>
      </c>
      <c r="B45" s="1" t="s">
        <v>103</v>
      </c>
      <c r="C45" s="15">
        <v>52</v>
      </c>
      <c r="D45" s="15">
        <v>25</v>
      </c>
      <c r="E45" s="1">
        <v>2</v>
      </c>
      <c r="F45" s="1">
        <v>30</v>
      </c>
      <c r="G45" s="1">
        <v>8</v>
      </c>
      <c r="H45" s="1" t="s">
        <v>100</v>
      </c>
      <c r="I45" s="1" t="s">
        <v>93</v>
      </c>
      <c r="J45" s="13">
        <v>0.79885916066820595</v>
      </c>
      <c r="K45" s="8">
        <v>0.35717603344170923</v>
      </c>
      <c r="L45" s="8">
        <v>0.55563583815028894</v>
      </c>
      <c r="M45" s="34">
        <v>0.39282153539381853</v>
      </c>
      <c r="N45" s="8">
        <v>0.64696223316912971</v>
      </c>
      <c r="O45">
        <v>5.3090000000000002</v>
      </c>
      <c r="P45" s="35">
        <v>0.35000000000000853</v>
      </c>
      <c r="Q45" s="25">
        <v>40.900000000000006</v>
      </c>
      <c r="R45" s="25">
        <v>58.749999999999986</v>
      </c>
      <c r="S45" s="34"/>
      <c r="T45" s="8"/>
      <c r="U45" s="8"/>
      <c r="V45" s="8"/>
      <c r="W45" s="8"/>
      <c r="X45" s="8"/>
      <c r="Y45" s="8"/>
      <c r="Z45" s="8"/>
      <c r="AA45" s="36">
        <v>0.313</v>
      </c>
      <c r="AB45" s="36">
        <v>3.68</v>
      </c>
      <c r="AC45" s="31">
        <v>1.19</v>
      </c>
      <c r="AD45" s="29">
        <v>14.571</v>
      </c>
      <c r="AE45">
        <v>9.0250000000000004</v>
      </c>
      <c r="AF45">
        <v>13.909000000000001</v>
      </c>
      <c r="AG45">
        <v>8.5389999999999997</v>
      </c>
      <c r="AH45">
        <v>0</v>
      </c>
      <c r="AI45">
        <v>0</v>
      </c>
      <c r="AJ45">
        <v>0</v>
      </c>
      <c r="AK45">
        <v>0</v>
      </c>
      <c r="AL45">
        <v>4.2670000000000003</v>
      </c>
      <c r="AM45">
        <v>0</v>
      </c>
      <c r="AN45" s="29">
        <f t="shared" si="1"/>
        <v>19.048041846796522</v>
      </c>
      <c r="AO45">
        <f t="shared" si="4"/>
        <v>11.797994486812067</v>
      </c>
      <c r="AP45">
        <f t="shared" si="5"/>
        <v>18.182637708262497</v>
      </c>
      <c r="AQ45">
        <f t="shared" si="6"/>
        <v>11.16266758148346</v>
      </c>
      <c r="AR45">
        <v>0</v>
      </c>
      <c r="AS45">
        <v>0</v>
      </c>
      <c r="AT45">
        <v>0</v>
      </c>
      <c r="AU45">
        <v>0</v>
      </c>
      <c r="AV45">
        <f t="shared" si="2"/>
        <v>5.5780656482246078</v>
      </c>
      <c r="AW45">
        <f t="shared" si="3"/>
        <v>0</v>
      </c>
    </row>
    <row r="46" spans="1:49" x14ac:dyDescent="0.25">
      <c r="A46">
        <v>45</v>
      </c>
      <c r="B46" s="1" t="s">
        <v>104</v>
      </c>
      <c r="C46" s="15">
        <v>102</v>
      </c>
      <c r="D46" s="15">
        <v>21</v>
      </c>
      <c r="E46" s="1">
        <v>3</v>
      </c>
      <c r="F46" s="1">
        <v>15</v>
      </c>
      <c r="G46" s="1">
        <v>8</v>
      </c>
      <c r="H46" s="1" t="s">
        <v>100</v>
      </c>
      <c r="I46" s="1" t="s">
        <v>93</v>
      </c>
      <c r="J46" s="13">
        <v>0.94435012902349591</v>
      </c>
      <c r="K46" s="8">
        <v>0.31545655919271476</v>
      </c>
      <c r="L46" s="8">
        <v>0.46082767051378859</v>
      </c>
      <c r="M46" s="34">
        <v>0.31199999999999994</v>
      </c>
      <c r="N46" s="8">
        <v>0.45348837209302312</v>
      </c>
      <c r="O46">
        <v>5.0730000000000004</v>
      </c>
      <c r="P46" s="35">
        <v>0</v>
      </c>
      <c r="Q46" s="25">
        <v>43.400000000000006</v>
      </c>
      <c r="R46" s="25">
        <v>57.499999999999986</v>
      </c>
      <c r="S46" s="34">
        <v>0.58900000000000008</v>
      </c>
      <c r="T46" s="8">
        <v>14.27</v>
      </c>
      <c r="U46" s="8">
        <v>0.28799999999999998</v>
      </c>
      <c r="V46" s="8">
        <v>3.62</v>
      </c>
      <c r="W46" s="26">
        <v>0.4</v>
      </c>
      <c r="X46" s="26">
        <v>9.59</v>
      </c>
      <c r="Y46" s="26">
        <v>2.66</v>
      </c>
      <c r="Z46" s="26">
        <v>33.44</v>
      </c>
      <c r="AA46" s="8">
        <v>0.35899999999999999</v>
      </c>
      <c r="AB46" s="8">
        <v>5.09</v>
      </c>
      <c r="AC46" s="31">
        <v>1.48</v>
      </c>
      <c r="AD46" s="29">
        <v>15.2</v>
      </c>
      <c r="AE46">
        <v>9.23</v>
      </c>
      <c r="AF46">
        <v>13.619</v>
      </c>
      <c r="AG46">
        <v>8.9510000000000005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29">
        <f t="shared" si="1"/>
        <v>15.003094994465936</v>
      </c>
      <c r="AO46">
        <f t="shared" si="4"/>
        <v>9.1104320262447764</v>
      </c>
      <c r="AP46">
        <f t="shared" si="5"/>
        <v>13.442575705896816</v>
      </c>
      <c r="AQ46">
        <f t="shared" si="6"/>
        <v>8.8350462694384611</v>
      </c>
      <c r="AR46">
        <v>0</v>
      </c>
      <c r="AS46">
        <v>0</v>
      </c>
      <c r="AT46">
        <v>0</v>
      </c>
      <c r="AU46">
        <v>0</v>
      </c>
      <c r="AV46">
        <f t="shared" si="2"/>
        <v>0</v>
      </c>
      <c r="AW46">
        <f t="shared" si="3"/>
        <v>0</v>
      </c>
    </row>
    <row r="47" spans="1:49" x14ac:dyDescent="0.25">
      <c r="A47">
        <v>46</v>
      </c>
      <c r="B47" s="1" t="s">
        <v>105</v>
      </c>
      <c r="C47" s="15">
        <v>102</v>
      </c>
      <c r="D47" s="15">
        <v>21</v>
      </c>
      <c r="E47" s="4">
        <v>3</v>
      </c>
      <c r="F47" s="1">
        <v>30</v>
      </c>
      <c r="G47" s="1">
        <v>8</v>
      </c>
      <c r="H47" s="1" t="s">
        <v>100</v>
      </c>
      <c r="I47" s="1" t="s">
        <v>93</v>
      </c>
      <c r="J47" s="13">
        <v>0.91834170854271358</v>
      </c>
      <c r="K47" s="8">
        <v>0.34137729508595932</v>
      </c>
      <c r="L47" s="8">
        <v>0.51831996154841598</v>
      </c>
      <c r="M47" s="34">
        <v>0.32194244604316552</v>
      </c>
      <c r="N47" s="8">
        <v>0.4748010610079576</v>
      </c>
      <c r="O47">
        <v>5.452</v>
      </c>
      <c r="P47" s="35">
        <v>0</v>
      </c>
      <c r="Q47" s="25">
        <v>47.150000000000006</v>
      </c>
      <c r="R47" s="25">
        <v>55</v>
      </c>
      <c r="S47" s="34"/>
      <c r="T47" s="8"/>
      <c r="U47" s="8"/>
      <c r="V47" s="8"/>
      <c r="W47" s="8"/>
      <c r="X47" s="8"/>
      <c r="Y47" s="8"/>
      <c r="Z47" s="8"/>
      <c r="AA47" s="36">
        <v>0.19</v>
      </c>
      <c r="AB47" s="36">
        <v>2.4300000000000002</v>
      </c>
      <c r="AC47" s="31">
        <v>1.1100000000000001</v>
      </c>
      <c r="AD47" s="29">
        <v>9.7840000000000007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9">
        <f t="shared" si="1"/>
        <v>13.383101354765497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f t="shared" si="2"/>
        <v>0</v>
      </c>
      <c r="AW47">
        <f t="shared" si="3"/>
        <v>0</v>
      </c>
    </row>
    <row r="48" spans="1:49" x14ac:dyDescent="0.25">
      <c r="A48">
        <v>47</v>
      </c>
      <c r="B48" s="1" t="s">
        <v>106</v>
      </c>
      <c r="C48" s="15">
        <v>12</v>
      </c>
      <c r="D48" s="15">
        <v>6</v>
      </c>
      <c r="E48" s="1">
        <v>1</v>
      </c>
      <c r="F48" s="1">
        <v>15</v>
      </c>
      <c r="G48" s="1">
        <v>9</v>
      </c>
      <c r="H48" s="1" t="s">
        <v>107</v>
      </c>
      <c r="I48" s="1" t="s">
        <v>93</v>
      </c>
      <c r="J48" s="13">
        <v>0.8716216216216216</v>
      </c>
      <c r="K48" s="8">
        <v>0.38675616922672662</v>
      </c>
      <c r="L48" s="8">
        <v>0.63067274356277525</v>
      </c>
      <c r="M48" s="34">
        <v>0.33200000000000002</v>
      </c>
      <c r="N48" s="8">
        <v>0.49700598802395218</v>
      </c>
      <c r="O48">
        <v>5.3019999999999996</v>
      </c>
      <c r="P48" s="35">
        <v>4.1000000000000085</v>
      </c>
      <c r="Q48" s="25">
        <v>40.900000000000006</v>
      </c>
      <c r="R48" s="25">
        <v>54.999999999999986</v>
      </c>
      <c r="S48" s="34">
        <v>0.43600000000000011</v>
      </c>
      <c r="T48" s="8">
        <v>9.44</v>
      </c>
      <c r="U48" s="8">
        <v>0.40649999999999997</v>
      </c>
      <c r="V48" s="8">
        <v>5.83</v>
      </c>
      <c r="W48" s="26">
        <v>0.24</v>
      </c>
      <c r="X48" s="26">
        <v>5.25</v>
      </c>
      <c r="Y48" s="26">
        <v>3.88</v>
      </c>
      <c r="Z48" s="26">
        <v>55.61</v>
      </c>
      <c r="AA48" s="8">
        <v>0.25</v>
      </c>
      <c r="AB48" s="8">
        <v>3.14</v>
      </c>
      <c r="AC48" s="31">
        <v>1.43</v>
      </c>
      <c r="AD48" s="29">
        <v>9.2040000000000006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9">
        <f t="shared" si="1"/>
        <v>10.495602749476774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f t="shared" si="2"/>
        <v>0</v>
      </c>
      <c r="AW48">
        <f t="shared" si="3"/>
        <v>0</v>
      </c>
    </row>
    <row r="49" spans="1:49" x14ac:dyDescent="0.25">
      <c r="A49">
        <v>48</v>
      </c>
      <c r="B49" s="1" t="s">
        <v>108</v>
      </c>
      <c r="C49" s="15">
        <v>12</v>
      </c>
      <c r="D49" s="15">
        <v>6</v>
      </c>
      <c r="E49" s="1">
        <v>1</v>
      </c>
      <c r="F49" s="1">
        <v>30</v>
      </c>
      <c r="G49" s="1">
        <v>9</v>
      </c>
      <c r="H49" s="1" t="s">
        <v>107</v>
      </c>
      <c r="I49" s="1" t="s">
        <v>93</v>
      </c>
      <c r="J49" s="41"/>
      <c r="K49" s="42"/>
      <c r="L49" s="42"/>
      <c r="M49" s="34">
        <v>0.26717557251908397</v>
      </c>
      <c r="N49" s="8">
        <v>0.36458333333333337</v>
      </c>
      <c r="O49">
        <v>5.468</v>
      </c>
      <c r="P49" s="43"/>
      <c r="Q49" s="44"/>
      <c r="R49" s="44"/>
      <c r="S49" s="34"/>
      <c r="T49" s="8"/>
      <c r="U49" s="8"/>
      <c r="V49" s="8"/>
      <c r="W49" s="8"/>
      <c r="X49" s="8"/>
      <c r="Y49" s="8"/>
      <c r="Z49" s="8"/>
      <c r="AA49" s="36">
        <v>0.109</v>
      </c>
      <c r="AB49" s="36">
        <v>1.28</v>
      </c>
      <c r="AC49" s="31">
        <v>1.44</v>
      </c>
      <c r="AD49" s="34">
        <v>0.37145860841635592</v>
      </c>
      <c r="AE49" s="8">
        <v>14.571242752969244</v>
      </c>
      <c r="AF49" s="8">
        <v>9.3670587855088279</v>
      </c>
      <c r="AG49" s="8">
        <v>13.909418455766286</v>
      </c>
      <c r="AH49" s="8">
        <v>8.8276285151289962</v>
      </c>
      <c r="AN49" s="29">
        <f t="shared" si="1"/>
        <v>0.25795736695580274</v>
      </c>
      <c r="AO49">
        <f t="shared" si="4"/>
        <v>10.118918578450865</v>
      </c>
      <c r="AP49">
        <f t="shared" si="5"/>
        <v>6.504901934381131</v>
      </c>
      <c r="AQ49">
        <f t="shared" si="6"/>
        <v>9.6593183720599214</v>
      </c>
      <c r="AR49">
        <v>0</v>
      </c>
      <c r="AS49">
        <v>0</v>
      </c>
      <c r="AT49">
        <v>0</v>
      </c>
      <c r="AU49">
        <v>0</v>
      </c>
      <c r="AV49">
        <f t="shared" si="2"/>
        <v>0</v>
      </c>
      <c r="AW49">
        <f t="shared" si="3"/>
        <v>0</v>
      </c>
    </row>
    <row r="50" spans="1:49" x14ac:dyDescent="0.25">
      <c r="A50">
        <v>49</v>
      </c>
      <c r="B50" s="1" t="s">
        <v>109</v>
      </c>
      <c r="C50" s="15">
        <v>65</v>
      </c>
      <c r="D50" s="15">
        <v>33</v>
      </c>
      <c r="E50" s="1">
        <v>2</v>
      </c>
      <c r="F50" s="1">
        <v>15</v>
      </c>
      <c r="G50" s="1">
        <v>9</v>
      </c>
      <c r="H50" s="1" t="s">
        <v>107</v>
      </c>
      <c r="I50" s="1" t="s">
        <v>93</v>
      </c>
      <c r="J50" s="13">
        <v>0.64620399293766129</v>
      </c>
      <c r="K50" s="8">
        <v>0.39297674863649407</v>
      </c>
      <c r="L50" s="8">
        <v>0.64738335435056737</v>
      </c>
      <c r="M50" s="34">
        <v>0.378</v>
      </c>
      <c r="N50" s="8">
        <v>0.60771704180064312</v>
      </c>
      <c r="O50">
        <v>5.125</v>
      </c>
      <c r="P50" s="35">
        <v>2.8499999999999943</v>
      </c>
      <c r="Q50" s="25">
        <v>50.900000000000013</v>
      </c>
      <c r="R50" s="25">
        <v>46.249999999999993</v>
      </c>
      <c r="S50" s="34">
        <v>0.87900000000000023</v>
      </c>
      <c r="T50" s="8">
        <v>19.27</v>
      </c>
      <c r="U50" s="8">
        <v>0.40200000000000002</v>
      </c>
      <c r="V50" s="8">
        <v>5.7</v>
      </c>
      <c r="W50" s="26">
        <v>0.49</v>
      </c>
      <c r="X50" s="26">
        <v>10.76</v>
      </c>
      <c r="Y50" s="26">
        <v>3.79</v>
      </c>
      <c r="Z50" s="26">
        <v>53.69</v>
      </c>
      <c r="AA50" s="8">
        <v>0.51300000000000001</v>
      </c>
      <c r="AB50" s="8">
        <v>7.91</v>
      </c>
      <c r="AC50" s="31">
        <v>1.08</v>
      </c>
      <c r="AD50" s="29">
        <v>13.169</v>
      </c>
      <c r="AE50">
        <v>9.1620000000000008</v>
      </c>
      <c r="AF50">
        <v>13.837</v>
      </c>
      <c r="AG50">
        <v>8.8279999999999994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29">
        <f t="shared" si="1"/>
        <v>20.087399438372799</v>
      </c>
      <c r="AO50">
        <f t="shared" si="4"/>
        <v>13.975302122740649</v>
      </c>
      <c r="AP50">
        <f t="shared" si="5"/>
        <v>21.10633655013778</v>
      </c>
      <c r="AQ50">
        <f t="shared" si="6"/>
        <v>13.465833566858157</v>
      </c>
      <c r="AR50">
        <v>0</v>
      </c>
      <c r="AS50">
        <v>0</v>
      </c>
      <c r="AT50">
        <v>0</v>
      </c>
      <c r="AU50">
        <v>0</v>
      </c>
      <c r="AV50">
        <f t="shared" si="2"/>
        <v>0</v>
      </c>
      <c r="AW50">
        <f t="shared" si="3"/>
        <v>0</v>
      </c>
    </row>
    <row r="51" spans="1:49" x14ac:dyDescent="0.25">
      <c r="A51">
        <v>50</v>
      </c>
      <c r="B51" s="1" t="s">
        <v>110</v>
      </c>
      <c r="C51" s="15">
        <v>65</v>
      </c>
      <c r="D51" s="15">
        <v>33</v>
      </c>
      <c r="E51" s="1">
        <v>2</v>
      </c>
      <c r="F51" s="1">
        <v>30</v>
      </c>
      <c r="G51" s="1">
        <v>9</v>
      </c>
      <c r="H51" s="1" t="s">
        <v>107</v>
      </c>
      <c r="I51" s="1" t="s">
        <v>93</v>
      </c>
      <c r="J51" s="13">
        <v>0.63116256960478068</v>
      </c>
      <c r="K51" s="8">
        <v>0.41287388269479808</v>
      </c>
      <c r="L51" s="8">
        <v>0.70321157673893187</v>
      </c>
      <c r="M51" s="34">
        <v>0.41176470588235303</v>
      </c>
      <c r="N51" s="8">
        <v>0.70000000000000018</v>
      </c>
      <c r="O51">
        <v>5.0999999999999996</v>
      </c>
      <c r="P51" s="35">
        <v>5.3499999999999943</v>
      </c>
      <c r="Q51" s="25">
        <v>53.400000000000006</v>
      </c>
      <c r="R51" s="25">
        <v>41.25</v>
      </c>
      <c r="S51" s="34"/>
      <c r="T51" s="8"/>
      <c r="U51" s="8"/>
      <c r="V51" s="8"/>
      <c r="W51" s="8"/>
      <c r="X51" s="8"/>
      <c r="Y51" s="8"/>
      <c r="Z51" s="8"/>
      <c r="AA51" s="36">
        <v>0.41299999999999998</v>
      </c>
      <c r="AB51" s="36">
        <v>6.31</v>
      </c>
      <c r="AC51" s="31">
        <v>1.44</v>
      </c>
      <c r="AD51" s="29">
        <v>12.316000000000001</v>
      </c>
      <c r="AE51">
        <v>5.915</v>
      </c>
      <c r="AF51">
        <v>17.600999999999999</v>
      </c>
      <c r="AG51">
        <v>6.9790000000000001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29">
        <f t="shared" si="1"/>
        <v>14.567190124386588</v>
      </c>
      <c r="AO51">
        <f t="shared" si="4"/>
        <v>6.996178108618599</v>
      </c>
      <c r="AP51">
        <f t="shared" si="5"/>
        <v>20.818213168181902</v>
      </c>
      <c r="AQ51">
        <f t="shared" si="6"/>
        <v>8.2546622180979199</v>
      </c>
      <c r="AR51">
        <v>0</v>
      </c>
      <c r="AS51">
        <v>0</v>
      </c>
      <c r="AT51">
        <v>0</v>
      </c>
      <c r="AU51">
        <v>0</v>
      </c>
      <c r="AV51">
        <f t="shared" si="2"/>
        <v>0</v>
      </c>
      <c r="AW51">
        <f t="shared" si="3"/>
        <v>0</v>
      </c>
    </row>
    <row r="52" spans="1:49" x14ac:dyDescent="0.25">
      <c r="A52">
        <v>51</v>
      </c>
      <c r="B52" s="1" t="s">
        <v>111</v>
      </c>
      <c r="C52" s="15">
        <v>89</v>
      </c>
      <c r="D52" s="15">
        <v>19</v>
      </c>
      <c r="E52" s="1">
        <v>3</v>
      </c>
      <c r="F52" s="1">
        <v>15</v>
      </c>
      <c r="G52" s="1">
        <v>9</v>
      </c>
      <c r="H52" s="1" t="s">
        <v>107</v>
      </c>
      <c r="I52" s="1" t="s">
        <v>93</v>
      </c>
      <c r="J52" s="13">
        <v>1.1407714246910228</v>
      </c>
      <c r="K52" s="8">
        <v>0.32308498206874314</v>
      </c>
      <c r="L52" s="8">
        <v>0.47729031489969626</v>
      </c>
      <c r="M52" s="34">
        <v>0.30599999999999994</v>
      </c>
      <c r="N52" s="8">
        <v>0.44092219020172901</v>
      </c>
      <c r="O52">
        <v>5.1909999999999998</v>
      </c>
      <c r="P52" s="35">
        <v>0</v>
      </c>
      <c r="Q52" s="25">
        <v>39.650000000000006</v>
      </c>
      <c r="R52" s="25">
        <v>60.799999999999983</v>
      </c>
      <c r="S52" s="34">
        <v>0.64500000000000013</v>
      </c>
      <c r="T52" s="8">
        <v>15.05</v>
      </c>
      <c r="U52" s="8">
        <v>0.20899999999999999</v>
      </c>
      <c r="V52" s="8">
        <v>2.15</v>
      </c>
      <c r="W52" s="26">
        <v>0.28999999999999998</v>
      </c>
      <c r="X52" s="26">
        <v>6.88</v>
      </c>
      <c r="Y52" s="26">
        <v>1.99</v>
      </c>
      <c r="Z52" s="26">
        <v>20.43</v>
      </c>
      <c r="AA52" s="8">
        <v>0.27200000000000002</v>
      </c>
      <c r="AB52" s="8">
        <v>3.38</v>
      </c>
      <c r="AC52" s="31">
        <v>1.1100000000000001</v>
      </c>
      <c r="AD52" s="29">
        <v>15.356</v>
      </c>
      <c r="AE52">
        <v>5.4939999999999998</v>
      </c>
      <c r="AF52">
        <v>17.452999999999999</v>
      </c>
      <c r="AG52">
        <v>6.875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29">
        <f t="shared" si="1"/>
        <v>20.437180248288048</v>
      </c>
      <c r="AO52">
        <f t="shared" si="4"/>
        <v>7.311921612665703</v>
      </c>
      <c r="AP52">
        <f t="shared" si="5"/>
        <v>23.228061140490446</v>
      </c>
      <c r="AQ52">
        <f t="shared" si="6"/>
        <v>9.1498837071490193</v>
      </c>
      <c r="AR52">
        <v>0</v>
      </c>
      <c r="AS52">
        <v>0</v>
      </c>
      <c r="AT52">
        <v>0</v>
      </c>
      <c r="AU52">
        <v>0</v>
      </c>
      <c r="AV52">
        <f t="shared" si="2"/>
        <v>0</v>
      </c>
      <c r="AW52">
        <f t="shared" si="3"/>
        <v>0</v>
      </c>
    </row>
    <row r="53" spans="1:49" x14ac:dyDescent="0.25">
      <c r="A53">
        <v>52</v>
      </c>
      <c r="B53" s="1" t="s">
        <v>112</v>
      </c>
      <c r="C53" s="15">
        <v>89</v>
      </c>
      <c r="D53" s="15">
        <v>19</v>
      </c>
      <c r="E53" s="1">
        <v>3</v>
      </c>
      <c r="F53" s="1">
        <v>30</v>
      </c>
      <c r="G53" s="1">
        <v>9</v>
      </c>
      <c r="H53" s="1" t="s">
        <v>107</v>
      </c>
      <c r="I53" s="1" t="s">
        <v>93</v>
      </c>
      <c r="J53" s="13">
        <v>0.93874779301914968</v>
      </c>
      <c r="K53" s="8">
        <v>0.30317312296796639</v>
      </c>
      <c r="L53" s="8">
        <v>0.43507667824074087</v>
      </c>
      <c r="M53" s="34">
        <v>0.29610829103214892</v>
      </c>
      <c r="N53" s="8">
        <v>0.42067307692307693</v>
      </c>
      <c r="O53">
        <v>5.5170000000000003</v>
      </c>
      <c r="P53" s="35">
        <v>0</v>
      </c>
      <c r="Q53" s="25">
        <v>43.400000000000006</v>
      </c>
      <c r="R53" s="25">
        <v>57.499999999999986</v>
      </c>
      <c r="S53" s="34"/>
      <c r="T53" s="8"/>
      <c r="U53" s="8"/>
      <c r="V53" s="8"/>
      <c r="W53" s="8"/>
      <c r="X53" s="8"/>
      <c r="Y53" s="8"/>
      <c r="Z53" s="8"/>
      <c r="AA53" s="36">
        <v>0.154</v>
      </c>
      <c r="AB53" s="36">
        <v>1.84</v>
      </c>
      <c r="AC53" s="31">
        <v>1.32</v>
      </c>
      <c r="AD53" s="29">
        <v>14.451000000000001</v>
      </c>
      <c r="AE53">
        <v>6.02</v>
      </c>
      <c r="AF53">
        <v>17.452999999999999</v>
      </c>
      <c r="AG53">
        <v>6.8230000000000004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29">
        <f t="shared" si="1"/>
        <v>15.710828088831018</v>
      </c>
      <c r="AO53">
        <f t="shared" si="4"/>
        <v>6.5448193962191352</v>
      </c>
      <c r="AP53">
        <f t="shared" si="5"/>
        <v>18.974540352527004</v>
      </c>
      <c r="AQ53">
        <f t="shared" si="6"/>
        <v>7.4178243754822537</v>
      </c>
      <c r="AR53">
        <v>0</v>
      </c>
      <c r="AS53">
        <v>0</v>
      </c>
      <c r="AT53">
        <v>0</v>
      </c>
      <c r="AU53">
        <v>0</v>
      </c>
      <c r="AV53">
        <f t="shared" si="2"/>
        <v>0</v>
      </c>
      <c r="AW53">
        <f t="shared" si="3"/>
        <v>0</v>
      </c>
    </row>
    <row r="54" spans="1:49" x14ac:dyDescent="0.25">
      <c r="A54">
        <v>53</v>
      </c>
      <c r="B54" s="1" t="s">
        <v>113</v>
      </c>
      <c r="C54" s="15">
        <v>13</v>
      </c>
      <c r="D54" s="15">
        <v>30</v>
      </c>
      <c r="E54" s="4">
        <v>1</v>
      </c>
      <c r="F54" s="1">
        <v>15</v>
      </c>
      <c r="G54" s="1">
        <v>10</v>
      </c>
      <c r="H54" s="1" t="s">
        <v>114</v>
      </c>
      <c r="I54" s="1" t="s">
        <v>115</v>
      </c>
      <c r="J54" s="13">
        <v>0.90058400108651371</v>
      </c>
      <c r="K54" s="8">
        <v>0.36277147799346532</v>
      </c>
      <c r="L54" s="8">
        <v>0.56929573216709395</v>
      </c>
      <c r="M54" s="34">
        <v>0.28799999999999998</v>
      </c>
      <c r="N54" s="8">
        <v>0.4044943820224719</v>
      </c>
      <c r="O54">
        <v>5.3479999999999999</v>
      </c>
      <c r="P54" s="35">
        <v>0</v>
      </c>
      <c r="Q54" s="25">
        <v>30.900000000000006</v>
      </c>
      <c r="R54" s="25">
        <v>71.25</v>
      </c>
      <c r="S54" s="34">
        <v>0.49683459241279621</v>
      </c>
      <c r="T54" s="8">
        <v>8.9600000000000009</v>
      </c>
      <c r="U54" s="8">
        <v>0.23</v>
      </c>
      <c r="V54" s="8">
        <v>2.54</v>
      </c>
      <c r="W54" s="26">
        <v>0.19</v>
      </c>
      <c r="X54" s="26">
        <v>3.48</v>
      </c>
      <c r="Y54" s="26">
        <v>2.14</v>
      </c>
      <c r="Z54" s="26">
        <v>23.64</v>
      </c>
      <c r="AA54" s="8">
        <v>0.25800000000000001</v>
      </c>
      <c r="AB54" s="8">
        <v>3.15</v>
      </c>
      <c r="AC54" s="31">
        <v>1.36</v>
      </c>
      <c r="AD54" s="29">
        <v>11.798999999999999</v>
      </c>
      <c r="AE54">
        <v>5.81</v>
      </c>
      <c r="AF54">
        <v>17.305</v>
      </c>
      <c r="AG54">
        <v>6.9269999999999996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29">
        <f t="shared" si="1"/>
        <v>13.61479437047025</v>
      </c>
      <c r="AO54">
        <f t="shared" si="4"/>
        <v>6.7041236793314818</v>
      </c>
      <c r="AP54">
        <f t="shared" si="5"/>
        <v>19.968134297905557</v>
      </c>
      <c r="AQ54">
        <f t="shared" si="6"/>
        <v>7.993023188765779</v>
      </c>
      <c r="AR54">
        <v>0</v>
      </c>
      <c r="AS54">
        <v>0</v>
      </c>
      <c r="AT54">
        <v>0</v>
      </c>
      <c r="AU54">
        <v>0</v>
      </c>
      <c r="AV54">
        <f t="shared" si="2"/>
        <v>0</v>
      </c>
      <c r="AW54">
        <f t="shared" si="3"/>
        <v>0</v>
      </c>
    </row>
    <row r="55" spans="1:49" x14ac:dyDescent="0.25">
      <c r="A55">
        <v>54</v>
      </c>
      <c r="B55" s="1" t="s">
        <v>116</v>
      </c>
      <c r="C55" s="16">
        <v>13</v>
      </c>
      <c r="D55" s="16">
        <v>30</v>
      </c>
      <c r="E55" s="12">
        <v>1</v>
      </c>
      <c r="F55" s="1">
        <v>30</v>
      </c>
      <c r="G55" s="1">
        <v>10</v>
      </c>
      <c r="H55" s="1" t="s">
        <v>114</v>
      </c>
      <c r="I55" s="1" t="s">
        <v>115</v>
      </c>
      <c r="J55" s="13">
        <v>0.83946760831182943</v>
      </c>
      <c r="K55" s="8">
        <v>0.33981308411214961</v>
      </c>
      <c r="L55" s="8">
        <v>0.51472253680634217</v>
      </c>
      <c r="M55" s="34">
        <v>0.31762917933130697</v>
      </c>
      <c r="N55" s="8">
        <v>0.465478841870824</v>
      </c>
      <c r="O55">
        <v>4.6959999999999997</v>
      </c>
      <c r="P55" s="35">
        <v>0.35000000000000853</v>
      </c>
      <c r="Q55" s="25">
        <v>45.900000000000006</v>
      </c>
      <c r="R55" s="25">
        <v>53.749999999999986</v>
      </c>
      <c r="S55" s="34"/>
      <c r="T55" s="8"/>
      <c r="U55" s="8"/>
      <c r="V55" s="8"/>
      <c r="W55" s="8"/>
      <c r="X55" s="8"/>
      <c r="Y55" s="8"/>
      <c r="Z55" s="8"/>
      <c r="AA55" s="36">
        <v>0.26400000000000001</v>
      </c>
      <c r="AB55" s="36">
        <v>3.06</v>
      </c>
      <c r="AC55" s="31">
        <v>1.55</v>
      </c>
      <c r="AD55" s="29">
        <v>11.411</v>
      </c>
      <c r="AE55">
        <v>6.02</v>
      </c>
      <c r="AF55">
        <v>17.527000000000001</v>
      </c>
      <c r="AG55">
        <v>7.1859999999999999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29">
        <f t="shared" si="1"/>
        <v>11.151289591933658</v>
      </c>
      <c r="AO55">
        <f t="shared" si="4"/>
        <v>5.8829868848865674</v>
      </c>
      <c r="AP55">
        <f t="shared" si="5"/>
        <v>17.128091550067587</v>
      </c>
      <c r="AQ55">
        <f t="shared" si="6"/>
        <v>7.0224491287034674</v>
      </c>
      <c r="AR55">
        <v>0</v>
      </c>
      <c r="AS55">
        <v>0</v>
      </c>
      <c r="AT55">
        <v>0</v>
      </c>
      <c r="AU55">
        <v>0</v>
      </c>
      <c r="AV55">
        <f t="shared" si="2"/>
        <v>0</v>
      </c>
      <c r="AW55">
        <f t="shared" si="3"/>
        <v>0</v>
      </c>
    </row>
    <row r="56" spans="1:49" x14ac:dyDescent="0.25">
      <c r="A56">
        <v>55</v>
      </c>
      <c r="B56" s="1" t="s">
        <v>117</v>
      </c>
      <c r="C56" s="16">
        <v>42</v>
      </c>
      <c r="D56" s="16">
        <v>9</v>
      </c>
      <c r="E56" s="12">
        <v>2</v>
      </c>
      <c r="F56" s="1">
        <v>15</v>
      </c>
      <c r="G56" s="1">
        <v>10</v>
      </c>
      <c r="H56" s="1" t="s">
        <v>114</v>
      </c>
      <c r="I56" s="1" t="s">
        <v>115</v>
      </c>
      <c r="J56" s="13">
        <v>0.71190411517044694</v>
      </c>
      <c r="K56" s="8">
        <v>0.4075779837251356</v>
      </c>
      <c r="L56" s="8">
        <v>0.68798588257738347</v>
      </c>
      <c r="M56" s="34">
        <v>0.39800000000000002</v>
      </c>
      <c r="N56" s="8">
        <v>0.6611295681063124</v>
      </c>
      <c r="O56">
        <v>5.35</v>
      </c>
      <c r="P56" s="35">
        <v>11.599999999999994</v>
      </c>
      <c r="Q56" s="25">
        <v>42.150000000000013</v>
      </c>
      <c r="R56" s="25">
        <v>46.249999999999993</v>
      </c>
      <c r="S56" s="34">
        <v>0.33358753102244521</v>
      </c>
      <c r="T56" s="8">
        <v>6.4</v>
      </c>
      <c r="U56" s="8">
        <v>0.41399999999999998</v>
      </c>
      <c r="V56" s="8">
        <v>5.95</v>
      </c>
      <c r="W56" s="26">
        <v>0.37</v>
      </c>
      <c r="X56" s="26">
        <v>7.11</v>
      </c>
      <c r="Y56" s="26">
        <v>3.7</v>
      </c>
      <c r="Z56" s="26">
        <v>53.12</v>
      </c>
      <c r="AA56" s="8">
        <v>0.48399999999999999</v>
      </c>
      <c r="AB56" s="8">
        <v>7.21</v>
      </c>
      <c r="AC56" s="31">
        <v>1.19</v>
      </c>
      <c r="AD56" s="29">
        <v>12.252000000000001</v>
      </c>
      <c r="AE56">
        <v>6.125</v>
      </c>
      <c r="AF56">
        <v>17.748999999999999</v>
      </c>
      <c r="AG56">
        <v>6.9790000000000001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29">
        <f t="shared" si="1"/>
        <v>17.379162212889167</v>
      </c>
      <c r="AO56">
        <f t="shared" si="4"/>
        <v>8.6881626309130038</v>
      </c>
      <c r="AP56">
        <f t="shared" si="5"/>
        <v>25.176522209971413</v>
      </c>
      <c r="AQ56">
        <f t="shared" si="6"/>
        <v>9.8995407348803042</v>
      </c>
      <c r="AR56">
        <v>0</v>
      </c>
      <c r="AS56">
        <v>0</v>
      </c>
      <c r="AT56">
        <v>0</v>
      </c>
      <c r="AU56">
        <v>0</v>
      </c>
      <c r="AV56">
        <f t="shared" si="2"/>
        <v>0</v>
      </c>
      <c r="AW56">
        <f t="shared" si="3"/>
        <v>0</v>
      </c>
    </row>
    <row r="57" spans="1:49" x14ac:dyDescent="0.25">
      <c r="A57">
        <v>56</v>
      </c>
      <c r="B57" s="1" t="s">
        <v>118</v>
      </c>
      <c r="C57" s="16">
        <v>42</v>
      </c>
      <c r="D57" s="16">
        <v>9</v>
      </c>
      <c r="E57" s="12">
        <v>2</v>
      </c>
      <c r="F57" s="1">
        <v>30</v>
      </c>
      <c r="G57" s="1">
        <v>10</v>
      </c>
      <c r="H57" s="1" t="s">
        <v>114</v>
      </c>
      <c r="I57" s="1" t="s">
        <v>115</v>
      </c>
      <c r="J57" s="13">
        <v>0.69058128480239045</v>
      </c>
      <c r="K57" s="8">
        <v>0.39937394796680736</v>
      </c>
      <c r="L57" s="8">
        <v>0.66492944589212832</v>
      </c>
      <c r="M57" s="34">
        <v>0.38556067588325649</v>
      </c>
      <c r="N57" s="8">
        <v>0.62749999999999995</v>
      </c>
      <c r="O57">
        <v>5.28</v>
      </c>
      <c r="P57" s="35">
        <v>5.3499999999999943</v>
      </c>
      <c r="Q57" s="25">
        <v>45.900000000000006</v>
      </c>
      <c r="R57" s="25">
        <v>48.75</v>
      </c>
      <c r="S57" s="34"/>
      <c r="T57" s="8"/>
      <c r="U57" s="8"/>
      <c r="V57" s="8"/>
      <c r="W57" s="8"/>
      <c r="X57" s="8"/>
      <c r="Y57" s="8"/>
      <c r="Z57" s="8"/>
      <c r="AA57" s="36">
        <v>0.45300000000000001</v>
      </c>
      <c r="AB57" s="36">
        <v>6.71</v>
      </c>
      <c r="AC57" s="31">
        <v>1.02</v>
      </c>
      <c r="AD57" s="29">
        <v>14.968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29">
        <f t="shared" si="1"/>
        <v>24.43202347658174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f t="shared" si="2"/>
        <v>0</v>
      </c>
      <c r="AW57">
        <f t="shared" si="3"/>
        <v>0</v>
      </c>
    </row>
    <row r="58" spans="1:49" x14ac:dyDescent="0.25">
      <c r="A58">
        <v>57</v>
      </c>
      <c r="B58" s="1" t="s">
        <v>119</v>
      </c>
      <c r="C58" s="16">
        <v>103</v>
      </c>
      <c r="D58" s="16">
        <v>19</v>
      </c>
      <c r="E58" s="12">
        <v>3</v>
      </c>
      <c r="F58" s="1">
        <v>15</v>
      </c>
      <c r="G58" s="1">
        <v>10</v>
      </c>
      <c r="H58" s="1" t="s">
        <v>114</v>
      </c>
      <c r="I58" s="1" t="s">
        <v>115</v>
      </c>
      <c r="J58" s="13">
        <v>0.87634116528588901</v>
      </c>
      <c r="K58" s="8">
        <v>0.30872860701181126</v>
      </c>
      <c r="L58" s="8">
        <v>0.44660984114684221</v>
      </c>
      <c r="M58" s="34">
        <v>0.31800000000000006</v>
      </c>
      <c r="N58" s="8">
        <v>0.46627565982404706</v>
      </c>
      <c r="O58">
        <v>5.3579999999999997</v>
      </c>
      <c r="P58" s="35">
        <v>0</v>
      </c>
      <c r="Q58" s="25">
        <v>45.150000000000006</v>
      </c>
      <c r="R58" s="25">
        <v>56.499999999999986</v>
      </c>
      <c r="S58" s="34">
        <v>0.70400000000000007</v>
      </c>
      <c r="T58" s="8">
        <v>14.27</v>
      </c>
      <c r="U58" s="8">
        <v>0.32100000000000001</v>
      </c>
      <c r="V58" s="8">
        <v>3.88</v>
      </c>
      <c r="W58" s="26">
        <v>0.27</v>
      </c>
      <c r="X58" s="26">
        <v>5.57</v>
      </c>
      <c r="Y58" s="26">
        <v>2.87</v>
      </c>
      <c r="Z58" s="26">
        <v>34.659999999999997</v>
      </c>
      <c r="AA58" s="8">
        <v>0.35399999999999998</v>
      </c>
      <c r="AB58" s="8">
        <v>4.5199999999999996</v>
      </c>
      <c r="AC58" s="31">
        <v>1.04</v>
      </c>
      <c r="AD58" s="29">
        <v>13.19</v>
      </c>
      <c r="AE58">
        <v>11.362</v>
      </c>
      <c r="AF58">
        <v>0</v>
      </c>
      <c r="AG58">
        <v>9.9280000000000008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9">
        <f t="shared" si="1"/>
        <v>18.346907504545047</v>
      </c>
      <c r="AO58">
        <f t="shared" si="4"/>
        <v>15.804212514529251</v>
      </c>
      <c r="AP58">
        <v>0</v>
      </c>
      <c r="AQ58">
        <f t="shared" si="6"/>
        <v>13.809560098947934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>
        <v>58</v>
      </c>
      <c r="B59" s="1" t="s">
        <v>120</v>
      </c>
      <c r="C59" s="16">
        <v>103</v>
      </c>
      <c r="D59" s="16">
        <v>19</v>
      </c>
      <c r="E59" s="12">
        <v>3</v>
      </c>
      <c r="F59" s="1">
        <v>30</v>
      </c>
      <c r="G59" s="1">
        <v>10</v>
      </c>
      <c r="H59" s="1" t="s">
        <v>114</v>
      </c>
      <c r="I59" s="1" t="s">
        <v>115</v>
      </c>
      <c r="J59" s="13">
        <v>0.61214858074154554</v>
      </c>
      <c r="K59" s="8">
        <v>0.33597289234282346</v>
      </c>
      <c r="L59" s="8">
        <v>0.50596261578567869</v>
      </c>
      <c r="M59" s="34">
        <v>0.31807780320366125</v>
      </c>
      <c r="N59" s="8">
        <v>0.46644295302013405</v>
      </c>
      <c r="O59">
        <v>5.2649999999999997</v>
      </c>
      <c r="P59" s="35">
        <v>4.1000000000000085</v>
      </c>
      <c r="Q59" s="25">
        <v>47.150000000000006</v>
      </c>
      <c r="R59" s="25">
        <v>48.749999999999986</v>
      </c>
      <c r="S59" s="34"/>
      <c r="T59" s="8"/>
      <c r="U59" s="8"/>
      <c r="V59" s="8"/>
      <c r="W59" s="8"/>
      <c r="X59" s="8"/>
      <c r="Y59" s="8"/>
      <c r="Z59" s="8"/>
      <c r="AA59" s="36">
        <v>0.23599999999999999</v>
      </c>
      <c r="AB59" s="36">
        <v>2.67</v>
      </c>
      <c r="AC59" s="31">
        <v>1.56</v>
      </c>
      <c r="AD59" s="29">
        <v>11.141</v>
      </c>
      <c r="AE59">
        <v>11.548999999999999</v>
      </c>
      <c r="AF59">
        <v>0</v>
      </c>
      <c r="AG59">
        <v>9.2260000000000009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29">
        <f t="shared" si="1"/>
        <v>10.755083014402722</v>
      </c>
      <c r="AO59">
        <f t="shared" si="4"/>
        <v>11.148950160069743</v>
      </c>
      <c r="AP59">
        <v>0</v>
      </c>
      <c r="AQ59">
        <f t="shared" si="6"/>
        <v>8.906417367460687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5">
      <c r="A60">
        <v>59</v>
      </c>
      <c r="B60" s="1" t="s">
        <v>121</v>
      </c>
      <c r="C60" s="15">
        <v>25</v>
      </c>
      <c r="D60" s="15">
        <v>34</v>
      </c>
      <c r="E60" s="4">
        <v>1</v>
      </c>
      <c r="F60" s="1">
        <v>15</v>
      </c>
      <c r="G60" s="1">
        <v>11</v>
      </c>
      <c r="H60" s="1" t="s">
        <v>122</v>
      </c>
      <c r="I60" s="1" t="s">
        <v>115</v>
      </c>
      <c r="J60" s="13">
        <v>0.82266060029879129</v>
      </c>
      <c r="K60" s="8">
        <v>0.35808716386276329</v>
      </c>
      <c r="L60" s="8">
        <v>0.5578439060629824</v>
      </c>
      <c r="M60" s="34">
        <v>0.29000000000000004</v>
      </c>
      <c r="N60" s="8">
        <v>0.40845070422535218</v>
      </c>
      <c r="O60">
        <v>5.234</v>
      </c>
      <c r="P60" s="35">
        <v>0</v>
      </c>
      <c r="Q60" s="25">
        <v>30.900000000000006</v>
      </c>
      <c r="R60" s="25">
        <v>70.75</v>
      </c>
      <c r="S60" s="34">
        <v>0.47500000000000009</v>
      </c>
      <c r="T60" s="8">
        <v>10.47</v>
      </c>
      <c r="U60" s="8">
        <v>0.218</v>
      </c>
      <c r="V60" s="8">
        <v>2.31</v>
      </c>
      <c r="W60" s="26">
        <v>0.24</v>
      </c>
      <c r="X60" s="26">
        <v>5.4</v>
      </c>
      <c r="Y60" s="26">
        <v>2.2799999999999998</v>
      </c>
      <c r="Z60" s="26">
        <v>24.11</v>
      </c>
      <c r="AA60" s="8">
        <v>0.22900000000000001</v>
      </c>
      <c r="AB60" s="8">
        <v>2.35</v>
      </c>
      <c r="AC60" s="31">
        <v>1.66</v>
      </c>
      <c r="AD60" s="29">
        <v>13.896000000000001</v>
      </c>
      <c r="AE60">
        <v>11.268000000000001</v>
      </c>
      <c r="AF60">
        <v>0</v>
      </c>
      <c r="AG60">
        <v>9.6940000000000008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29">
        <f t="shared" si="1"/>
        <v>13.040842722079038</v>
      </c>
      <c r="AO60">
        <f t="shared" si="4"/>
        <v>10.574569357540774</v>
      </c>
      <c r="AP60">
        <v>0</v>
      </c>
      <c r="AQ60">
        <f t="shared" si="6"/>
        <v>9.097433027334068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5">
      <c r="A61">
        <v>60</v>
      </c>
      <c r="B61" s="1" t="s">
        <v>123</v>
      </c>
      <c r="C61" s="16">
        <v>25</v>
      </c>
      <c r="D61" s="16">
        <v>34</v>
      </c>
      <c r="E61" s="12">
        <v>1</v>
      </c>
      <c r="F61" s="1">
        <v>30</v>
      </c>
      <c r="G61" s="1">
        <v>11</v>
      </c>
      <c r="H61" s="1" t="s">
        <v>122</v>
      </c>
      <c r="I61" s="1" t="s">
        <v>115</v>
      </c>
      <c r="J61" s="13">
        <v>0.76005025125628145</v>
      </c>
      <c r="K61" s="8">
        <v>0.34870526622054115</v>
      </c>
      <c r="L61" s="8">
        <v>0.53540317176680807</v>
      </c>
      <c r="M61" s="34">
        <v>0.36080870917573865</v>
      </c>
      <c r="N61" s="8">
        <v>0.56447688564476861</v>
      </c>
      <c r="O61">
        <v>4.9850000000000003</v>
      </c>
      <c r="P61" s="35">
        <v>12.850000000000009</v>
      </c>
      <c r="Q61" s="25">
        <v>26.650000000000006</v>
      </c>
      <c r="R61" s="25">
        <v>60.499999999999986</v>
      </c>
      <c r="S61" s="34"/>
      <c r="T61" s="8"/>
      <c r="U61" s="8"/>
      <c r="V61" s="8"/>
      <c r="W61" s="8"/>
      <c r="X61" s="8"/>
      <c r="Y61" s="8"/>
      <c r="Z61" s="8"/>
      <c r="AA61" s="36">
        <v>0.20300000000000001</v>
      </c>
      <c r="AB61" s="36">
        <v>2.25</v>
      </c>
      <c r="AC61" s="31">
        <v>1.06</v>
      </c>
      <c r="AD61" s="29">
        <v>13.824999999999999</v>
      </c>
      <c r="AE61">
        <v>11.175000000000001</v>
      </c>
      <c r="AF61">
        <v>0</v>
      </c>
      <c r="AG61">
        <v>9.1679999999999993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29">
        <f t="shared" si="1"/>
        <v>20.025423443090681</v>
      </c>
      <c r="AO61">
        <f t="shared" si="4"/>
        <v>16.186915513673661</v>
      </c>
      <c r="AP61">
        <v>0</v>
      </c>
      <c r="AQ61">
        <f t="shared" si="6"/>
        <v>13.279788942224618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>
        <v>61</v>
      </c>
      <c r="B62" s="1" t="s">
        <v>124</v>
      </c>
      <c r="C62" s="16">
        <v>50</v>
      </c>
      <c r="D62" s="16">
        <v>4</v>
      </c>
      <c r="E62" s="12">
        <v>2</v>
      </c>
      <c r="F62" s="1">
        <v>15</v>
      </c>
      <c r="G62" s="1">
        <v>11</v>
      </c>
      <c r="H62" s="1" t="s">
        <v>122</v>
      </c>
      <c r="I62" s="1" t="s">
        <v>115</v>
      </c>
      <c r="J62" s="13">
        <v>0.75869210919462171</v>
      </c>
      <c r="K62" s="8">
        <v>0.41847755367599221</v>
      </c>
      <c r="L62" s="8">
        <v>0.71962407697471475</v>
      </c>
      <c r="M62" s="34">
        <v>0.41600000000000004</v>
      </c>
      <c r="N62" s="8">
        <v>0.71232876712328774</v>
      </c>
      <c r="O62">
        <v>5.1760000000000002</v>
      </c>
      <c r="P62" s="35">
        <v>0</v>
      </c>
      <c r="Q62" s="25">
        <v>42.150000000000013</v>
      </c>
      <c r="R62" s="25">
        <v>57.999999999999993</v>
      </c>
      <c r="S62" s="34">
        <v>0.31307475386587391</v>
      </c>
      <c r="T62" s="8">
        <v>5.69</v>
      </c>
      <c r="U62" s="8">
        <v>0.438</v>
      </c>
      <c r="V62" s="8">
        <v>6.61</v>
      </c>
      <c r="W62" s="26">
        <v>0.4</v>
      </c>
      <c r="X62" s="26">
        <v>7.26</v>
      </c>
      <c r="Y62" s="26">
        <v>3.92</v>
      </c>
      <c r="Z62" s="26">
        <v>59.11</v>
      </c>
      <c r="AA62" s="8">
        <v>0.54300000000000004</v>
      </c>
      <c r="AB62" s="8">
        <v>8.6199999999999992</v>
      </c>
      <c r="AC62" s="31">
        <v>1.04</v>
      </c>
      <c r="AD62" s="29">
        <v>12.837</v>
      </c>
      <c r="AE62">
        <v>0</v>
      </c>
      <c r="AF62">
        <v>0</v>
      </c>
      <c r="AG62">
        <v>8.9920000000000009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29">
        <f t="shared" si="1"/>
        <v>21.22578295781193</v>
      </c>
      <c r="AO62">
        <v>0</v>
      </c>
      <c r="AP62">
        <v>0</v>
      </c>
      <c r="AQ62">
        <f t="shared" si="6"/>
        <v>14.868134327073687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5">
      <c r="A63">
        <v>62</v>
      </c>
      <c r="B63" s="1" t="s">
        <v>125</v>
      </c>
      <c r="C63" s="16">
        <v>50</v>
      </c>
      <c r="D63" s="16">
        <v>4</v>
      </c>
      <c r="E63" s="12">
        <v>2</v>
      </c>
      <c r="F63" s="1">
        <v>30</v>
      </c>
      <c r="G63" s="1">
        <v>11</v>
      </c>
      <c r="H63" s="1" t="s">
        <v>122</v>
      </c>
      <c r="I63" s="1" t="s">
        <v>115</v>
      </c>
      <c r="J63" s="13">
        <v>0.51368328127122098</v>
      </c>
      <c r="K63" s="8">
        <v>0.46092998396579365</v>
      </c>
      <c r="L63" s="8">
        <v>0.85504659924648019</v>
      </c>
      <c r="M63" s="34">
        <v>0.38888888888888895</v>
      </c>
      <c r="N63" s="8">
        <v>0.63636363636363658</v>
      </c>
      <c r="O63">
        <v>5.3680000000000003</v>
      </c>
      <c r="P63" s="35">
        <v>13.350000000000009</v>
      </c>
      <c r="Q63" s="25">
        <v>30.150000000000006</v>
      </c>
      <c r="R63" s="25">
        <v>56.499999999999986</v>
      </c>
      <c r="S63" s="34"/>
      <c r="T63" s="8"/>
      <c r="U63" s="8"/>
      <c r="V63" s="8"/>
      <c r="W63" s="8"/>
      <c r="X63" s="8"/>
      <c r="Y63" s="8"/>
      <c r="Z63" s="8"/>
      <c r="AA63" s="36">
        <v>0.44</v>
      </c>
      <c r="AB63" s="36">
        <v>7.06</v>
      </c>
      <c r="AC63" s="31">
        <v>1.06</v>
      </c>
      <c r="AD63" s="29">
        <v>8.8810000000000002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29">
        <f t="shared" si="1"/>
        <v>15.542140422554708</v>
      </c>
      <c r="AO63">
        <f t="shared" si="4"/>
        <v>0</v>
      </c>
      <c r="AP63">
        <f t="shared" si="5"/>
        <v>0</v>
      </c>
      <c r="AQ63">
        <f t="shared" si="6"/>
        <v>0</v>
      </c>
      <c r="AR63">
        <v>0</v>
      </c>
      <c r="AS63">
        <v>0</v>
      </c>
      <c r="AT63">
        <v>0</v>
      </c>
      <c r="AU63">
        <v>0</v>
      </c>
      <c r="AV63">
        <f t="shared" si="2"/>
        <v>0</v>
      </c>
      <c r="AW63">
        <f t="shared" si="3"/>
        <v>0</v>
      </c>
    </row>
    <row r="64" spans="1:49" x14ac:dyDescent="0.25">
      <c r="A64">
        <v>63</v>
      </c>
      <c r="B64" s="1" t="s">
        <v>126</v>
      </c>
      <c r="C64" s="16">
        <v>88</v>
      </c>
      <c r="D64" s="16">
        <v>3</v>
      </c>
      <c r="E64" s="12">
        <v>3</v>
      </c>
      <c r="F64" s="1">
        <v>15</v>
      </c>
      <c r="G64" s="1">
        <v>11</v>
      </c>
      <c r="H64" s="1" t="s">
        <v>122</v>
      </c>
      <c r="I64" s="1" t="s">
        <v>115</v>
      </c>
      <c r="J64" s="13">
        <v>0.99942278962379483</v>
      </c>
      <c r="K64" s="8">
        <v>0.3119287500876598</v>
      </c>
      <c r="L64" s="8">
        <v>0.45333786308816032</v>
      </c>
      <c r="M64" s="34">
        <v>0.33399999999999996</v>
      </c>
      <c r="N64" s="8">
        <v>0.50150150150150152</v>
      </c>
      <c r="O64">
        <v>4.9770000000000003</v>
      </c>
      <c r="P64" s="35">
        <v>0</v>
      </c>
      <c r="Q64" s="25">
        <v>28.400000000000009</v>
      </c>
      <c r="R64" s="25">
        <v>73.75</v>
      </c>
      <c r="S64" s="34">
        <v>0.55962276706575387</v>
      </c>
      <c r="T64" s="8">
        <v>10.43</v>
      </c>
      <c r="U64" s="8">
        <v>0.22800000000000001</v>
      </c>
      <c r="V64" s="8">
        <v>2.46</v>
      </c>
      <c r="W64" s="26">
        <v>0.18</v>
      </c>
      <c r="X64" s="26">
        <v>3.43</v>
      </c>
      <c r="Y64" s="26">
        <v>2.2400000000000002</v>
      </c>
      <c r="Z64" s="26">
        <v>24.18</v>
      </c>
      <c r="AA64" s="8">
        <v>0.28499999999999998</v>
      </c>
      <c r="AB64" s="8">
        <v>3.4</v>
      </c>
      <c r="AC64" s="31">
        <v>1.01</v>
      </c>
      <c r="AD64" s="29">
        <v>8.74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29">
        <f t="shared" si="1"/>
        <v>12.57640883504012</v>
      </c>
      <c r="AO64">
        <f t="shared" si="4"/>
        <v>0</v>
      </c>
      <c r="AP64">
        <f t="shared" si="5"/>
        <v>0</v>
      </c>
      <c r="AQ64">
        <f t="shared" si="6"/>
        <v>0</v>
      </c>
      <c r="AR64">
        <v>0</v>
      </c>
      <c r="AS64">
        <v>0</v>
      </c>
      <c r="AT64">
        <v>0</v>
      </c>
      <c r="AU64">
        <v>0</v>
      </c>
      <c r="AV64">
        <f t="shared" si="2"/>
        <v>0</v>
      </c>
      <c r="AW64">
        <f t="shared" si="3"/>
        <v>0</v>
      </c>
    </row>
    <row r="65" spans="1:49" x14ac:dyDescent="0.25">
      <c r="A65">
        <v>64</v>
      </c>
      <c r="B65" s="1" t="s">
        <v>127</v>
      </c>
      <c r="C65" s="16">
        <v>88</v>
      </c>
      <c r="D65" s="16">
        <v>3</v>
      </c>
      <c r="E65" s="12">
        <v>3</v>
      </c>
      <c r="F65" s="1">
        <v>30</v>
      </c>
      <c r="G65" s="1">
        <v>11</v>
      </c>
      <c r="H65" s="1" t="s">
        <v>122</v>
      </c>
      <c r="I65" s="1" t="s">
        <v>115</v>
      </c>
      <c r="J65" s="13">
        <v>0.83400108651364935</v>
      </c>
      <c r="K65" s="8">
        <v>0.28406540557871107</v>
      </c>
      <c r="L65" s="8">
        <v>0.39677563815494843</v>
      </c>
      <c r="M65" s="34">
        <v>0.33006535947712423</v>
      </c>
      <c r="N65" s="8">
        <v>0.49268292682926845</v>
      </c>
      <c r="O65">
        <v>5.2750000000000004</v>
      </c>
      <c r="P65" s="35">
        <v>0</v>
      </c>
      <c r="Q65" s="25">
        <v>37.650000000000006</v>
      </c>
      <c r="R65" s="25">
        <v>63.249999999999986</v>
      </c>
      <c r="S65" s="34"/>
      <c r="T65" s="8"/>
      <c r="U65" s="8"/>
      <c r="V65" s="8"/>
      <c r="W65" s="8"/>
      <c r="X65" s="8"/>
      <c r="Y65" s="8"/>
      <c r="Z65" s="8"/>
      <c r="AA65" s="36">
        <v>0.23899999999999999</v>
      </c>
      <c r="AB65" s="36">
        <v>2.7</v>
      </c>
      <c r="AC65" s="31">
        <v>1.1599999999999999</v>
      </c>
      <c r="AD65" s="29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29">
        <f t="shared" si="1"/>
        <v>0</v>
      </c>
      <c r="AO65">
        <f t="shared" si="4"/>
        <v>0</v>
      </c>
      <c r="AP65">
        <f t="shared" si="5"/>
        <v>0</v>
      </c>
      <c r="AQ65">
        <f t="shared" si="6"/>
        <v>0</v>
      </c>
      <c r="AR65">
        <v>0</v>
      </c>
      <c r="AS65">
        <v>0</v>
      </c>
      <c r="AT65">
        <v>0</v>
      </c>
      <c r="AU65">
        <v>0</v>
      </c>
      <c r="AV65">
        <f t="shared" si="2"/>
        <v>0</v>
      </c>
      <c r="AW65">
        <f t="shared" si="3"/>
        <v>0</v>
      </c>
    </row>
    <row r="66" spans="1:49" x14ac:dyDescent="0.25">
      <c r="A66">
        <v>65</v>
      </c>
      <c r="B66" s="1" t="s">
        <v>128</v>
      </c>
      <c r="C66" s="15">
        <v>28</v>
      </c>
      <c r="D66" s="15">
        <v>16</v>
      </c>
      <c r="E66" s="4">
        <v>1</v>
      </c>
      <c r="F66" s="1">
        <v>15</v>
      </c>
      <c r="G66" s="1">
        <v>12</v>
      </c>
      <c r="H66" s="1" t="s">
        <v>129</v>
      </c>
      <c r="I66" s="1" t="s">
        <v>115</v>
      </c>
      <c r="J66" s="13">
        <v>0.61883743039521943</v>
      </c>
      <c r="K66" s="8">
        <v>0.39558945448515997</v>
      </c>
      <c r="L66" s="8">
        <v>0.65450455393394036</v>
      </c>
      <c r="M66" s="34">
        <v>0.34800000000000003</v>
      </c>
      <c r="N66" s="8">
        <v>0.5337423312883437</v>
      </c>
      <c r="O66">
        <v>5.3659999999999997</v>
      </c>
      <c r="P66" s="35">
        <v>0</v>
      </c>
      <c r="Q66" s="25">
        <v>43.400000000000006</v>
      </c>
      <c r="R66" s="25">
        <v>56.75</v>
      </c>
      <c r="S66" s="34">
        <v>0.54977751111353534</v>
      </c>
      <c r="T66" s="8">
        <v>10.199999999999999</v>
      </c>
      <c r="U66" s="8">
        <v>0.32800000000000001</v>
      </c>
      <c r="V66" s="8">
        <v>4.28</v>
      </c>
      <c r="W66" s="26">
        <v>0.19</v>
      </c>
      <c r="X66" s="26">
        <v>3.55</v>
      </c>
      <c r="Y66" s="26">
        <v>3.19</v>
      </c>
      <c r="Z66" s="26">
        <v>41.59</v>
      </c>
      <c r="AA66" s="8">
        <v>0.39100000000000001</v>
      </c>
      <c r="AB66" s="8">
        <v>5.51</v>
      </c>
      <c r="AC66" s="31">
        <v>1.06</v>
      </c>
      <c r="AD66" s="29">
        <v>8.2449999999999992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29">
        <f t="shared" si="1"/>
        <v>12.869235893571071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f t="shared" si="2"/>
        <v>0</v>
      </c>
      <c r="AW66">
        <f t="shared" si="3"/>
        <v>0</v>
      </c>
    </row>
    <row r="67" spans="1:49" x14ac:dyDescent="0.25">
      <c r="A67">
        <v>66</v>
      </c>
      <c r="B67" s="1" t="s">
        <v>130</v>
      </c>
      <c r="C67" s="16">
        <v>28</v>
      </c>
      <c r="D67" s="16">
        <v>16</v>
      </c>
      <c r="E67" s="12">
        <v>1</v>
      </c>
      <c r="F67" s="1">
        <v>30</v>
      </c>
      <c r="G67" s="1">
        <v>12</v>
      </c>
      <c r="H67" s="1" t="s">
        <v>129</v>
      </c>
      <c r="I67" s="1" t="s">
        <v>115</v>
      </c>
      <c r="J67" s="13">
        <v>0.68939291049843821</v>
      </c>
      <c r="K67" s="8">
        <v>0.3211407937410144</v>
      </c>
      <c r="L67" s="8">
        <v>0.47305949566587857</v>
      </c>
      <c r="M67" s="34">
        <v>0.34517766497461927</v>
      </c>
      <c r="N67" s="8">
        <v>0.52713178294573648</v>
      </c>
      <c r="O67">
        <v>5.1710000000000003</v>
      </c>
      <c r="P67" s="35">
        <v>11.150000000000006</v>
      </c>
      <c r="Q67" s="25">
        <v>37.150000000000006</v>
      </c>
      <c r="R67" s="25">
        <v>51.699999999999989</v>
      </c>
      <c r="S67" s="34"/>
      <c r="T67" s="8"/>
      <c r="U67" s="8"/>
      <c r="V67" s="8"/>
      <c r="W67" s="8"/>
      <c r="X67" s="8"/>
      <c r="Y67" s="8"/>
      <c r="Z67" s="8"/>
      <c r="AA67" s="36">
        <v>0.32</v>
      </c>
      <c r="AB67" s="36">
        <v>4.37</v>
      </c>
      <c r="AC67" s="31">
        <v>1.39</v>
      </c>
      <c r="AD67" s="29">
        <v>8.952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29">
        <f t="shared" ref="AN67:AN129" si="7">AD67/($AC67*(1-$K67))</f>
        <v>9.4869270541014004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f t="shared" ref="AV67:AV130" si="8">AL67/($AC67*(1-$K67))</f>
        <v>0</v>
      </c>
      <c r="AW67">
        <f t="shared" ref="AW67:AW130" si="9">AM67/($AC67*(1-$K67))</f>
        <v>0</v>
      </c>
    </row>
    <row r="68" spans="1:49" x14ac:dyDescent="0.25">
      <c r="A68">
        <v>67</v>
      </c>
      <c r="B68" s="1" t="s">
        <v>131</v>
      </c>
      <c r="C68" s="16">
        <v>62</v>
      </c>
      <c r="D68" s="16">
        <v>7</v>
      </c>
      <c r="E68" s="12">
        <v>2</v>
      </c>
      <c r="F68" s="1">
        <v>15</v>
      </c>
      <c r="G68" s="1">
        <v>12</v>
      </c>
      <c r="H68" s="1" t="s">
        <v>129</v>
      </c>
      <c r="I68" s="1" t="s">
        <v>115</v>
      </c>
      <c r="J68" s="13">
        <v>0.60739508352573679</v>
      </c>
      <c r="K68" s="8">
        <v>0.44033913152296333</v>
      </c>
      <c r="L68" s="8">
        <v>0.78679635530214109</v>
      </c>
      <c r="M68" s="34">
        <v>0.42685370741482964</v>
      </c>
      <c r="N68" s="8">
        <v>0.74475524475524468</v>
      </c>
      <c r="O68">
        <v>5.2690000000000001</v>
      </c>
      <c r="P68" s="35">
        <v>4.1000000000000085</v>
      </c>
      <c r="Q68" s="25">
        <v>29.150000000000009</v>
      </c>
      <c r="R68" s="25">
        <v>66.749999999999986</v>
      </c>
      <c r="S68" s="34">
        <v>0.64312106253579504</v>
      </c>
      <c r="T68" s="8">
        <v>12.95</v>
      </c>
      <c r="U68" s="8">
        <v>0.43</v>
      </c>
      <c r="V68" s="8">
        <v>6.2549999999999999</v>
      </c>
      <c r="W68" s="26">
        <v>0.39</v>
      </c>
      <c r="X68" s="26">
        <v>7.86</v>
      </c>
      <c r="Y68" s="26">
        <v>4.05</v>
      </c>
      <c r="Z68" s="26">
        <v>58.98</v>
      </c>
      <c r="AA68" s="8">
        <v>0.55800000000000005</v>
      </c>
      <c r="AB68" s="8">
        <v>8.83</v>
      </c>
      <c r="AC68" s="31">
        <v>1.07</v>
      </c>
      <c r="AD68" s="29">
        <v>14.532</v>
      </c>
      <c r="AE68">
        <v>11.83</v>
      </c>
      <c r="AF68">
        <v>12.519</v>
      </c>
      <c r="AG68">
        <v>8.5830000000000002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29">
        <f t="shared" si="7"/>
        <v>24.267032369393185</v>
      </c>
      <c r="AO68">
        <f t="shared" ref="AO68:AO129" si="10">AE68/($AC68*(1-$K68))</f>
        <v>19.75495409647133</v>
      </c>
      <c r="AP68">
        <f t="shared" ref="AP68:AP129" si="11">AF68/($AC68*(1-$K68))</f>
        <v>20.905517357035048</v>
      </c>
      <c r="AQ68">
        <f t="shared" ref="AQ68:AQ129" si="12">AG68/($AC68*(1-$K68))</f>
        <v>14.332778614540443</v>
      </c>
      <c r="AR68">
        <v>0</v>
      </c>
      <c r="AS68">
        <v>0</v>
      </c>
      <c r="AT68">
        <v>0</v>
      </c>
      <c r="AU68">
        <v>0</v>
      </c>
      <c r="AV68">
        <f t="shared" si="8"/>
        <v>0</v>
      </c>
      <c r="AW68">
        <f t="shared" si="9"/>
        <v>0</v>
      </c>
    </row>
    <row r="69" spans="1:49" x14ac:dyDescent="0.25">
      <c r="A69">
        <v>68</v>
      </c>
      <c r="B69" s="1" t="s">
        <v>132</v>
      </c>
      <c r="C69" s="16">
        <v>62</v>
      </c>
      <c r="D69" s="16">
        <v>7</v>
      </c>
      <c r="E69" s="12">
        <v>2</v>
      </c>
      <c r="F69" s="1">
        <v>30</v>
      </c>
      <c r="G69" s="1">
        <v>12</v>
      </c>
      <c r="H69" s="1" t="s">
        <v>129</v>
      </c>
      <c r="I69" s="1" t="s">
        <v>115</v>
      </c>
      <c r="J69" s="13">
        <v>0.7050115442075241</v>
      </c>
      <c r="K69" s="8">
        <v>0.41770660983201996</v>
      </c>
      <c r="L69" s="8">
        <v>0.71734733192063183</v>
      </c>
      <c r="M69" s="34">
        <v>0.43181818181818182</v>
      </c>
      <c r="N69" s="8">
        <v>0.76</v>
      </c>
      <c r="O69">
        <v>5.2030000000000003</v>
      </c>
      <c r="P69" s="35">
        <v>3.6499999999999915</v>
      </c>
      <c r="Q69" s="25">
        <v>47.150000000000006</v>
      </c>
      <c r="R69" s="25">
        <v>49.2</v>
      </c>
      <c r="S69" s="34"/>
      <c r="T69" s="8"/>
      <c r="U69" s="8"/>
      <c r="V69" s="8"/>
      <c r="W69" s="8"/>
      <c r="X69" s="8"/>
      <c r="Y69" s="8"/>
      <c r="Z69" s="8"/>
      <c r="AA69" s="36">
        <v>0.39500000000000002</v>
      </c>
      <c r="AB69" s="36">
        <v>5.94</v>
      </c>
      <c r="AC69" s="31">
        <v>1.07</v>
      </c>
      <c r="AD69" s="29">
        <v>55.924999999999997</v>
      </c>
      <c r="AE69">
        <v>12.111000000000001</v>
      </c>
      <c r="AF69">
        <v>12.919</v>
      </c>
      <c r="AG69">
        <v>8.1150000000000002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29">
        <f t="shared" si="7"/>
        <v>89.75948554921618</v>
      </c>
      <c r="AO69">
        <f t="shared" si="10"/>
        <v>19.438124800832494</v>
      </c>
      <c r="AP69">
        <f t="shared" si="11"/>
        <v>20.734962786058542</v>
      </c>
      <c r="AQ69">
        <f t="shared" si="12"/>
        <v>13.024554764986846</v>
      </c>
      <c r="AR69">
        <v>0</v>
      </c>
      <c r="AS69">
        <v>0</v>
      </c>
      <c r="AT69">
        <v>0</v>
      </c>
      <c r="AU69">
        <v>0</v>
      </c>
      <c r="AV69">
        <f t="shared" si="8"/>
        <v>0</v>
      </c>
      <c r="AW69">
        <f t="shared" si="9"/>
        <v>0</v>
      </c>
    </row>
    <row r="70" spans="1:49" x14ac:dyDescent="0.25">
      <c r="A70">
        <v>69</v>
      </c>
      <c r="B70" s="1" t="s">
        <v>133</v>
      </c>
      <c r="C70" s="16">
        <v>93</v>
      </c>
      <c r="D70" s="16">
        <v>10</v>
      </c>
      <c r="E70" s="12">
        <v>3</v>
      </c>
      <c r="F70" s="1">
        <v>15</v>
      </c>
      <c r="G70" s="1">
        <v>12</v>
      </c>
      <c r="H70" s="1" t="s">
        <v>129</v>
      </c>
      <c r="I70" s="1" t="s">
        <v>115</v>
      </c>
      <c r="J70" s="13">
        <v>0.81461360858345788</v>
      </c>
      <c r="K70" s="8">
        <v>0.30790976749552884</v>
      </c>
      <c r="L70" s="8">
        <v>0.44489829943314457</v>
      </c>
      <c r="M70" s="34">
        <v>0.316</v>
      </c>
      <c r="N70" s="8">
        <v>0.46198830409356728</v>
      </c>
      <c r="O70">
        <v>5.3079999999999998</v>
      </c>
      <c r="P70" s="35">
        <v>1.5999999999999943</v>
      </c>
      <c r="Q70" s="25">
        <v>37.150000000000006</v>
      </c>
      <c r="R70" s="25">
        <v>61.25</v>
      </c>
      <c r="S70" s="34">
        <v>0.4631655712220798</v>
      </c>
      <c r="T70" s="8">
        <v>9.56</v>
      </c>
      <c r="U70" s="8">
        <v>0.183</v>
      </c>
      <c r="V70" s="8">
        <v>1.87</v>
      </c>
      <c r="W70" s="26">
        <v>0.19</v>
      </c>
      <c r="X70" s="26">
        <v>3.87</v>
      </c>
      <c r="Y70" s="26">
        <v>1.77</v>
      </c>
      <c r="Z70" s="26">
        <v>18.059999999999999</v>
      </c>
      <c r="AA70" s="8">
        <v>0.23100000000000001</v>
      </c>
      <c r="AB70" s="8">
        <v>2.73</v>
      </c>
      <c r="AC70" s="31">
        <v>1.08</v>
      </c>
      <c r="AD70" s="29">
        <v>8.4570000000000007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29">
        <f t="shared" si="7"/>
        <v>11.314356405838986</v>
      </c>
      <c r="AO70">
        <f t="shared" si="10"/>
        <v>0</v>
      </c>
      <c r="AP70">
        <f t="shared" si="11"/>
        <v>0</v>
      </c>
      <c r="AQ70">
        <f t="shared" si="12"/>
        <v>0</v>
      </c>
      <c r="AR70">
        <v>0</v>
      </c>
      <c r="AS70">
        <v>0</v>
      </c>
      <c r="AT70">
        <v>0</v>
      </c>
      <c r="AU70">
        <v>0</v>
      </c>
      <c r="AV70">
        <f t="shared" si="8"/>
        <v>0</v>
      </c>
      <c r="AW70">
        <f t="shared" si="9"/>
        <v>0</v>
      </c>
    </row>
    <row r="71" spans="1:49" x14ac:dyDescent="0.25">
      <c r="A71">
        <v>70</v>
      </c>
      <c r="B71" s="1" t="s">
        <v>134</v>
      </c>
      <c r="C71" s="16">
        <v>93</v>
      </c>
      <c r="D71" s="16">
        <v>10</v>
      </c>
      <c r="E71" s="12">
        <v>3</v>
      </c>
      <c r="F71" s="1">
        <v>30</v>
      </c>
      <c r="G71" s="1">
        <v>12</v>
      </c>
      <c r="H71" s="1" t="s">
        <v>129</v>
      </c>
      <c r="I71" s="1" t="s">
        <v>115</v>
      </c>
      <c r="J71" s="13">
        <v>0.92791661007741399</v>
      </c>
      <c r="K71" s="8">
        <v>0.29096616853466178</v>
      </c>
      <c r="L71" s="8">
        <v>0.41036993669728145</v>
      </c>
      <c r="M71" s="34">
        <v>0.295662100456621</v>
      </c>
      <c r="N71" s="8">
        <v>0.41977309562398701</v>
      </c>
      <c r="O71">
        <v>5.1970000000000001</v>
      </c>
      <c r="P71" s="35">
        <v>0</v>
      </c>
      <c r="Q71" s="25">
        <v>30.8</v>
      </c>
      <c r="R71" s="25">
        <v>69.2</v>
      </c>
      <c r="S71" s="34"/>
      <c r="T71" s="8"/>
      <c r="U71" s="8"/>
      <c r="V71" s="8"/>
      <c r="W71" s="8"/>
      <c r="X71" s="8"/>
      <c r="Y71" s="8"/>
      <c r="Z71" s="8"/>
      <c r="AA71" s="36">
        <v>0.183</v>
      </c>
      <c r="AB71" s="36">
        <v>2.08</v>
      </c>
      <c r="AC71" s="31">
        <v>1.03</v>
      </c>
      <c r="AD71" s="29">
        <v>11.494</v>
      </c>
      <c r="AE71">
        <v>12.204000000000001</v>
      </c>
      <c r="AF71">
        <v>12.919</v>
      </c>
      <c r="AG71">
        <v>8.3490000000000002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29">
        <f t="shared" si="7"/>
        <v>15.738633060581121</v>
      </c>
      <c r="AO71">
        <f t="shared" si="10"/>
        <v>16.710829813061775</v>
      </c>
      <c r="AP71">
        <f t="shared" si="11"/>
        <v>17.689873021545807</v>
      </c>
      <c r="AQ71">
        <f t="shared" si="12"/>
        <v>11.432212234452043</v>
      </c>
      <c r="AR71">
        <v>0</v>
      </c>
      <c r="AS71">
        <v>0</v>
      </c>
      <c r="AT71">
        <v>0</v>
      </c>
      <c r="AU71">
        <v>0</v>
      </c>
      <c r="AV71">
        <f t="shared" si="8"/>
        <v>0</v>
      </c>
      <c r="AW71">
        <f t="shared" si="9"/>
        <v>0</v>
      </c>
    </row>
    <row r="72" spans="1:49" x14ac:dyDescent="0.25">
      <c r="A72">
        <v>71</v>
      </c>
      <c r="B72" s="1" t="s">
        <v>135</v>
      </c>
      <c r="C72" s="15">
        <v>12</v>
      </c>
      <c r="D72" s="15">
        <v>22</v>
      </c>
      <c r="E72" s="4">
        <v>1</v>
      </c>
      <c r="F72" s="1">
        <v>15</v>
      </c>
      <c r="G72" s="1">
        <v>13</v>
      </c>
      <c r="H72" s="1" t="s">
        <v>136</v>
      </c>
      <c r="I72" s="1" t="s">
        <v>137</v>
      </c>
      <c r="J72" s="13">
        <v>1.007673502648377</v>
      </c>
      <c r="K72" s="8">
        <v>0.32030963722975453</v>
      </c>
      <c r="L72" s="8">
        <v>0.47125817103578416</v>
      </c>
      <c r="M72" s="34">
        <v>0.22199999999999998</v>
      </c>
      <c r="N72" s="8">
        <v>0.28534704370179942</v>
      </c>
      <c r="O72">
        <v>5.3360000000000003</v>
      </c>
      <c r="P72" s="35">
        <v>0</v>
      </c>
      <c r="Q72" s="25">
        <v>44.650000000000006</v>
      </c>
      <c r="R72" s="25">
        <v>62</v>
      </c>
      <c r="S72" s="34">
        <v>0.43400000000000011</v>
      </c>
      <c r="T72" s="8">
        <v>10.61</v>
      </c>
      <c r="U72" s="8">
        <v>0.21</v>
      </c>
      <c r="V72" s="8">
        <v>2.62</v>
      </c>
      <c r="W72" s="26">
        <v>0.24</v>
      </c>
      <c r="X72" s="26">
        <v>5.89</v>
      </c>
      <c r="Y72" s="26">
        <v>2.02</v>
      </c>
      <c r="Z72" s="26">
        <v>25.25</v>
      </c>
      <c r="AA72" s="8">
        <v>0.26900000000000007</v>
      </c>
      <c r="AB72" s="8">
        <v>3.7622423717028086</v>
      </c>
      <c r="AC72" s="31">
        <v>1.1599999999999999</v>
      </c>
      <c r="AD72" s="29">
        <v>13.19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29">
        <f t="shared" si="7"/>
        <v>16.729220065484476</v>
      </c>
      <c r="AO72">
        <f t="shared" si="10"/>
        <v>0</v>
      </c>
      <c r="AP72">
        <f t="shared" si="11"/>
        <v>0</v>
      </c>
      <c r="AQ72">
        <f t="shared" si="12"/>
        <v>0</v>
      </c>
      <c r="AR72">
        <v>0</v>
      </c>
      <c r="AS72">
        <v>0</v>
      </c>
      <c r="AT72">
        <v>0</v>
      </c>
      <c r="AU72">
        <v>0</v>
      </c>
      <c r="AV72">
        <f t="shared" si="8"/>
        <v>0</v>
      </c>
      <c r="AW72">
        <f t="shared" si="9"/>
        <v>0</v>
      </c>
    </row>
    <row r="73" spans="1:49" x14ac:dyDescent="0.25">
      <c r="A73">
        <v>72</v>
      </c>
      <c r="B73" s="1" t="s">
        <v>138</v>
      </c>
      <c r="C73" s="16">
        <v>12</v>
      </c>
      <c r="D73" s="16">
        <v>22</v>
      </c>
      <c r="E73" s="12">
        <v>1</v>
      </c>
      <c r="F73" s="1">
        <v>30</v>
      </c>
      <c r="G73" s="1">
        <v>13</v>
      </c>
      <c r="H73" s="1" t="s">
        <v>136</v>
      </c>
      <c r="I73" s="1" t="s">
        <v>137</v>
      </c>
      <c r="J73" s="13">
        <v>0.56862012766535386</v>
      </c>
      <c r="K73" s="8">
        <v>0.32642882998833606</v>
      </c>
      <c r="L73" s="8">
        <v>0.48462411178121451</v>
      </c>
      <c r="M73" s="34">
        <v>0.33967156439066565</v>
      </c>
      <c r="N73" s="8">
        <v>0.51439790575916255</v>
      </c>
      <c r="O73">
        <v>5.4390000000000001</v>
      </c>
      <c r="P73" s="35">
        <v>0.35000000000000853</v>
      </c>
      <c r="Q73" s="25">
        <v>39.650000000000006</v>
      </c>
      <c r="R73" s="25">
        <v>59.999999999999986</v>
      </c>
      <c r="S73" s="34"/>
      <c r="T73" s="8"/>
      <c r="U73" s="8"/>
      <c r="V73" s="8"/>
      <c r="W73" s="8"/>
      <c r="X73" s="8"/>
      <c r="Y73" s="8"/>
      <c r="Z73" s="8"/>
      <c r="AA73" s="36">
        <v>0.308</v>
      </c>
      <c r="AB73" s="36">
        <v>4.2699999999999996</v>
      </c>
      <c r="AC73" s="31">
        <v>1.59</v>
      </c>
      <c r="AD73" s="29">
        <v>13.331</v>
      </c>
      <c r="AE73">
        <v>11.643000000000001</v>
      </c>
      <c r="AF73">
        <v>12.419</v>
      </c>
      <c r="AG73">
        <v>8.3490000000000002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29">
        <f t="shared" si="7"/>
        <v>12.447499392550545</v>
      </c>
      <c r="AO73">
        <f t="shared" si="10"/>
        <v>10.871370146835648</v>
      </c>
      <c r="AP73">
        <f t="shared" si="11"/>
        <v>11.595941411453397</v>
      </c>
      <c r="AQ73">
        <f t="shared" si="12"/>
        <v>7.795677175636075</v>
      </c>
      <c r="AR73">
        <v>0</v>
      </c>
      <c r="AS73">
        <v>0</v>
      </c>
      <c r="AT73">
        <v>0</v>
      </c>
      <c r="AU73">
        <v>0</v>
      </c>
      <c r="AV73">
        <f t="shared" si="8"/>
        <v>0</v>
      </c>
      <c r="AW73">
        <f t="shared" si="9"/>
        <v>0</v>
      </c>
    </row>
    <row r="74" spans="1:49" x14ac:dyDescent="0.25">
      <c r="A74">
        <v>73</v>
      </c>
      <c r="B74" s="4" t="s">
        <v>139</v>
      </c>
      <c r="C74" s="17">
        <v>12</v>
      </c>
      <c r="D74" s="17">
        <v>22</v>
      </c>
      <c r="E74" s="12">
        <v>1</v>
      </c>
      <c r="F74" s="1">
        <v>45</v>
      </c>
      <c r="G74" s="4">
        <v>13</v>
      </c>
      <c r="H74" s="1" t="s">
        <v>136</v>
      </c>
      <c r="I74" s="1" t="s">
        <v>137</v>
      </c>
      <c r="J74" s="13">
        <v>0.86445742224636701</v>
      </c>
      <c r="K74" s="8">
        <v>0.32499072061084894</v>
      </c>
      <c r="L74" s="8">
        <v>0.48146111547525539</v>
      </c>
      <c r="M74" s="34">
        <v>0.28798727128082746</v>
      </c>
      <c r="N74" s="8">
        <v>0.40446927374301689</v>
      </c>
      <c r="O74">
        <v>5.1909999999999998</v>
      </c>
      <c r="P74" s="35">
        <v>9.3040658518333856</v>
      </c>
      <c r="Q74" s="25">
        <v>42.05537540533799</v>
      </c>
      <c r="R74" s="25">
        <v>48.640558742828624</v>
      </c>
      <c r="S74" s="34"/>
      <c r="T74" s="8"/>
      <c r="U74" s="8"/>
      <c r="V74" s="8"/>
      <c r="W74" s="8"/>
      <c r="X74" s="8"/>
      <c r="Y74" s="8"/>
      <c r="Z74" s="8"/>
      <c r="AA74" s="36">
        <v>0.14000000000000001</v>
      </c>
      <c r="AB74" s="36">
        <v>1.66</v>
      </c>
      <c r="AC74" s="31">
        <v>1.1399999999999999</v>
      </c>
      <c r="AD74" s="29">
        <v>8.1750000000000007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29">
        <f t="shared" si="7"/>
        <v>10.623635630710712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f t="shared" si="8"/>
        <v>0</v>
      </c>
      <c r="AW74">
        <f t="shared" si="9"/>
        <v>0</v>
      </c>
    </row>
    <row r="75" spans="1:49" x14ac:dyDescent="0.25">
      <c r="A75">
        <v>74</v>
      </c>
      <c r="B75" s="4" t="s">
        <v>140</v>
      </c>
      <c r="C75" s="17">
        <v>12</v>
      </c>
      <c r="D75" s="17">
        <v>22</v>
      </c>
      <c r="E75" s="12">
        <v>1</v>
      </c>
      <c r="F75" s="1">
        <v>60</v>
      </c>
      <c r="G75" s="4">
        <v>13</v>
      </c>
      <c r="H75" s="1" t="s">
        <v>136</v>
      </c>
      <c r="I75" s="1" t="s">
        <v>137</v>
      </c>
      <c r="J75" s="13">
        <v>0.9841436914301237</v>
      </c>
      <c r="K75" s="8">
        <v>0.41177067478437335</v>
      </c>
      <c r="L75" s="8">
        <v>0.70001725030188011</v>
      </c>
      <c r="M75" s="34">
        <v>0.30974264705882359</v>
      </c>
      <c r="N75" s="8">
        <v>0.44873501997336901</v>
      </c>
      <c r="O75">
        <v>5.1230000000000002</v>
      </c>
      <c r="P75" s="35">
        <v>4.1718710966774921</v>
      </c>
      <c r="Q75" s="25">
        <v>42.118411191606306</v>
      </c>
      <c r="R75" s="25">
        <v>53.709717711716202</v>
      </c>
      <c r="S75" s="34"/>
      <c r="T75" s="8"/>
      <c r="U75" s="8"/>
      <c r="V75" s="8"/>
      <c r="W75" s="8"/>
      <c r="X75" s="8"/>
      <c r="Y75" s="8"/>
      <c r="Z75" s="8"/>
      <c r="AA75" s="36">
        <v>0.13900000000000001</v>
      </c>
      <c r="AB75" s="36">
        <v>1.78</v>
      </c>
      <c r="AC75" s="31">
        <v>1.0900000000000001</v>
      </c>
      <c r="AD75" s="29">
        <v>11.776999999999999</v>
      </c>
      <c r="AE75">
        <v>11.736000000000001</v>
      </c>
      <c r="AF75">
        <v>12.218999999999999</v>
      </c>
      <c r="AG75">
        <v>8.3490000000000002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29">
        <f t="shared" si="7"/>
        <v>18.367984547527744</v>
      </c>
      <c r="AO75">
        <f t="shared" si="10"/>
        <v>18.304038944534739</v>
      </c>
      <c r="AP75">
        <f t="shared" si="11"/>
        <v>19.057349340769424</v>
      </c>
      <c r="AQ75">
        <f t="shared" si="12"/>
        <v>13.021508277771007</v>
      </c>
      <c r="AR75">
        <v>0</v>
      </c>
      <c r="AS75">
        <v>0</v>
      </c>
      <c r="AT75">
        <v>0</v>
      </c>
      <c r="AU75">
        <v>0</v>
      </c>
      <c r="AV75">
        <f t="shared" si="8"/>
        <v>0</v>
      </c>
      <c r="AW75">
        <f t="shared" si="9"/>
        <v>0</v>
      </c>
    </row>
    <row r="76" spans="1:49" x14ac:dyDescent="0.25">
      <c r="A76">
        <v>75</v>
      </c>
      <c r="B76" s="1" t="s">
        <v>141</v>
      </c>
      <c r="C76" s="16">
        <v>36</v>
      </c>
      <c r="D76" s="16">
        <v>14</v>
      </c>
      <c r="E76" s="12">
        <v>2</v>
      </c>
      <c r="F76" s="1">
        <v>15</v>
      </c>
      <c r="G76" s="1">
        <v>13</v>
      </c>
      <c r="H76" s="1" t="s">
        <v>136</v>
      </c>
      <c r="I76" s="1" t="s">
        <v>137</v>
      </c>
      <c r="J76" s="13">
        <v>0.87552628004889299</v>
      </c>
      <c r="K76" s="8">
        <v>0.35421988479839733</v>
      </c>
      <c r="L76" s="8">
        <v>0.54851469789808449</v>
      </c>
      <c r="M76" s="34">
        <v>0.39</v>
      </c>
      <c r="N76" s="8">
        <v>0.63934426229508201</v>
      </c>
      <c r="O76">
        <v>5.335</v>
      </c>
      <c r="P76" s="35">
        <v>0.35000000000000853</v>
      </c>
      <c r="Q76" s="25">
        <v>42.150000000000013</v>
      </c>
      <c r="R76" s="25">
        <v>57.499999999999979</v>
      </c>
      <c r="S76" s="34">
        <v>0.83600000000000019</v>
      </c>
      <c r="T76" s="8">
        <v>19.8</v>
      </c>
      <c r="U76" s="8">
        <v>0.35099999999999998</v>
      </c>
      <c r="V76" s="8">
        <v>4.71</v>
      </c>
      <c r="W76" s="26">
        <v>0.7</v>
      </c>
      <c r="X76" s="26">
        <v>16.62</v>
      </c>
      <c r="Y76" s="26">
        <v>3.35</v>
      </c>
      <c r="Z76" s="26">
        <v>45.01</v>
      </c>
      <c r="AA76" s="8">
        <v>0.47900000000000009</v>
      </c>
      <c r="AB76" s="8">
        <v>7.4976407850533953</v>
      </c>
      <c r="AC76" s="31">
        <v>1.26</v>
      </c>
      <c r="AD76" s="29">
        <v>15.026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29">
        <f t="shared" si="7"/>
        <v>18.466652262394142</v>
      </c>
      <c r="AO76">
        <f t="shared" si="10"/>
        <v>0</v>
      </c>
      <c r="AP76">
        <f t="shared" si="11"/>
        <v>0</v>
      </c>
      <c r="AQ76">
        <f t="shared" si="12"/>
        <v>0</v>
      </c>
      <c r="AR76">
        <v>0</v>
      </c>
      <c r="AS76">
        <v>0</v>
      </c>
      <c r="AT76">
        <v>0</v>
      </c>
      <c r="AU76">
        <v>0</v>
      </c>
      <c r="AV76">
        <f t="shared" si="8"/>
        <v>0</v>
      </c>
      <c r="AW76">
        <f t="shared" si="9"/>
        <v>0</v>
      </c>
    </row>
    <row r="77" spans="1:49" x14ac:dyDescent="0.25">
      <c r="A77">
        <v>76</v>
      </c>
      <c r="B77" s="1" t="s">
        <v>142</v>
      </c>
      <c r="C77" s="16">
        <v>36</v>
      </c>
      <c r="D77" s="16">
        <v>14</v>
      </c>
      <c r="E77" s="12">
        <v>2</v>
      </c>
      <c r="F77" s="1">
        <v>30</v>
      </c>
      <c r="G77" s="1">
        <v>13</v>
      </c>
      <c r="H77" s="1" t="s">
        <v>136</v>
      </c>
      <c r="I77" s="1" t="s">
        <v>137</v>
      </c>
      <c r="J77" s="13">
        <v>0.79583729458101327</v>
      </c>
      <c r="K77" s="8">
        <v>0.36021945627251883</v>
      </c>
      <c r="L77" s="8">
        <v>0.56303596569819525</v>
      </c>
      <c r="M77" s="34">
        <v>0.36474908200734391</v>
      </c>
      <c r="N77" s="8">
        <v>0.57418111753371859</v>
      </c>
      <c r="O77">
        <v>5.0720000000000001</v>
      </c>
      <c r="P77" s="35">
        <v>1.5999999999999943</v>
      </c>
      <c r="Q77" s="25">
        <v>40.900000000000006</v>
      </c>
      <c r="R77" s="25">
        <v>57.5</v>
      </c>
      <c r="S77" s="34"/>
      <c r="T77" s="8"/>
      <c r="U77" s="8"/>
      <c r="V77" s="8"/>
      <c r="W77" s="8"/>
      <c r="X77" s="8"/>
      <c r="Y77" s="8"/>
      <c r="Z77" s="8"/>
      <c r="AA77" s="36">
        <v>0.40899999999999997</v>
      </c>
      <c r="AB77" s="36">
        <v>5.4</v>
      </c>
      <c r="AC77" s="31">
        <v>1.08</v>
      </c>
      <c r="AD77" s="29">
        <v>9.0220000000000002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29">
        <f t="shared" si="7"/>
        <v>13.057139335675108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>
        <v>77</v>
      </c>
      <c r="B78" s="4" t="s">
        <v>143</v>
      </c>
      <c r="C78" s="14">
        <v>36</v>
      </c>
      <c r="D78" s="14">
        <v>14</v>
      </c>
      <c r="E78" s="4">
        <v>2</v>
      </c>
      <c r="F78" s="1">
        <v>45</v>
      </c>
      <c r="G78" s="4">
        <v>13</v>
      </c>
      <c r="H78" s="1" t="s">
        <v>136</v>
      </c>
      <c r="I78" s="1" t="s">
        <v>137</v>
      </c>
      <c r="J78" s="13">
        <v>0.93107429037077294</v>
      </c>
      <c r="K78" s="8">
        <v>0.11709971344859767</v>
      </c>
      <c r="L78" s="8">
        <v>0.13263073444679435</v>
      </c>
      <c r="M78" s="34">
        <v>0.41786447638603696</v>
      </c>
      <c r="N78" s="8">
        <v>0.7178130511463845</v>
      </c>
      <c r="O78">
        <v>5.3959999999999999</v>
      </c>
      <c r="P78" s="35">
        <v>0</v>
      </c>
      <c r="Q78" s="25">
        <v>40.822320117474305</v>
      </c>
      <c r="R78" s="25">
        <v>60.744003915810083</v>
      </c>
      <c r="S78" s="34"/>
      <c r="T78" s="8"/>
      <c r="U78" s="8"/>
      <c r="V78" s="8"/>
      <c r="W78" s="8"/>
      <c r="X78" s="8"/>
      <c r="Y78" s="8"/>
      <c r="Z78" s="8"/>
      <c r="AA78" s="36">
        <v>0.184</v>
      </c>
      <c r="AB78" s="36">
        <v>2.4300000000000002</v>
      </c>
      <c r="AC78" s="31">
        <v>1.25</v>
      </c>
      <c r="AD78" s="29">
        <v>11.141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29">
        <f t="shared" si="7"/>
        <v>10.09491120997739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>
        <v>78</v>
      </c>
      <c r="B79" s="4" t="s">
        <v>144</v>
      </c>
      <c r="C79" s="14">
        <v>36</v>
      </c>
      <c r="D79" s="14">
        <v>14</v>
      </c>
      <c r="E79" s="4">
        <v>2</v>
      </c>
      <c r="F79" s="1">
        <v>60</v>
      </c>
      <c r="G79" s="4">
        <v>13</v>
      </c>
      <c r="H79" s="1" t="s">
        <v>136</v>
      </c>
      <c r="I79" s="1" t="s">
        <v>137</v>
      </c>
      <c r="J79" s="13">
        <v>0.87440581284802388</v>
      </c>
      <c r="K79" s="8">
        <v>0.3805950405272146</v>
      </c>
      <c r="L79" s="8">
        <v>0.61445268512406337</v>
      </c>
      <c r="M79" s="34">
        <v>0.35242718446601945</v>
      </c>
      <c r="N79" s="8">
        <v>0.54422788605697159</v>
      </c>
      <c r="O79">
        <v>5.1349999999999998</v>
      </c>
      <c r="P79" s="35">
        <v>6.2059512966238941</v>
      </c>
      <c r="Q79" s="25">
        <v>37.073509729383872</v>
      </c>
      <c r="R79" s="25">
        <v>56.720538973992234</v>
      </c>
      <c r="S79" s="34"/>
      <c r="T79" s="8"/>
      <c r="U79" s="8"/>
      <c r="V79" s="8"/>
      <c r="W79" s="8"/>
      <c r="X79" s="8"/>
      <c r="Y79" s="8"/>
      <c r="Z79" s="8"/>
      <c r="AA79" s="36">
        <v>0.191</v>
      </c>
      <c r="AB79" s="36">
        <v>2.25</v>
      </c>
      <c r="AC79" s="31">
        <v>1.1299999999999999</v>
      </c>
      <c r="AD79" s="29">
        <v>8.5980000000000008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29">
        <f t="shared" si="7"/>
        <v>12.284127598846636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5">
      <c r="A80">
        <v>79</v>
      </c>
      <c r="B80" s="1" t="s">
        <v>145</v>
      </c>
      <c r="C80" s="15">
        <v>101</v>
      </c>
      <c r="D80" s="15">
        <v>30</v>
      </c>
      <c r="E80" s="1">
        <v>3</v>
      </c>
      <c r="F80" s="1">
        <v>15</v>
      </c>
      <c r="G80" s="1">
        <v>13</v>
      </c>
      <c r="H80" s="1" t="s">
        <v>136</v>
      </c>
      <c r="I80" s="1" t="s">
        <v>137</v>
      </c>
      <c r="J80" s="13">
        <v>0.95277060980578565</v>
      </c>
      <c r="K80" s="8">
        <v>0.33905690597324301</v>
      </c>
      <c r="L80" s="8">
        <v>0.51298955846192251</v>
      </c>
      <c r="M80" s="34">
        <v>0.35400000000000009</v>
      </c>
      <c r="N80" s="8">
        <v>0.54798761609907143</v>
      </c>
      <c r="O80">
        <v>5.1479999999999997</v>
      </c>
      <c r="P80" s="35">
        <v>18.350000000000009</v>
      </c>
      <c r="Q80" s="25">
        <v>29.650000000000009</v>
      </c>
      <c r="R80" s="25">
        <v>51.999999999999986</v>
      </c>
      <c r="S80" s="34">
        <v>0.83600000000000019</v>
      </c>
      <c r="T80" s="8">
        <v>20.58</v>
      </c>
      <c r="U80" s="8">
        <v>0.34599999999999997</v>
      </c>
      <c r="V80" s="8">
        <v>4.66</v>
      </c>
      <c r="W80" s="26">
        <v>0.45</v>
      </c>
      <c r="X80" s="26">
        <v>11.15</v>
      </c>
      <c r="Y80" s="26">
        <v>3.25</v>
      </c>
      <c r="Z80" s="26">
        <v>43.8</v>
      </c>
      <c r="AA80" s="8">
        <v>0.45800000000000013</v>
      </c>
      <c r="AB80" s="8">
        <v>7.0646639754004292</v>
      </c>
      <c r="AC80" s="31">
        <v>1.1599999999999999</v>
      </c>
      <c r="AD80" s="29">
        <v>11.212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29">
        <f t="shared" si="7"/>
        <v>14.623826663340584</v>
      </c>
      <c r="AO80">
        <f t="shared" si="10"/>
        <v>0</v>
      </c>
      <c r="AP80">
        <f t="shared" si="11"/>
        <v>0</v>
      </c>
      <c r="AQ80">
        <f t="shared" si="12"/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>
        <v>80</v>
      </c>
      <c r="B81" s="1" t="s">
        <v>146</v>
      </c>
      <c r="C81" s="15">
        <v>101</v>
      </c>
      <c r="D81" s="15">
        <v>30</v>
      </c>
      <c r="E81" s="1">
        <v>3</v>
      </c>
      <c r="F81" s="1">
        <v>30</v>
      </c>
      <c r="G81" s="1">
        <v>13</v>
      </c>
      <c r="H81" s="1" t="s">
        <v>136</v>
      </c>
      <c r="I81" s="1" t="s">
        <v>137</v>
      </c>
      <c r="J81" s="13">
        <v>0.72321064783376343</v>
      </c>
      <c r="K81" s="8">
        <v>0.34987638494643347</v>
      </c>
      <c r="L81" s="8">
        <v>0.53816901408450701</v>
      </c>
      <c r="M81" s="34">
        <v>0.35343035343035334</v>
      </c>
      <c r="N81" s="8">
        <v>0.54662379421221841</v>
      </c>
      <c r="O81">
        <v>5.0670000000000002</v>
      </c>
      <c r="P81" s="35">
        <v>0</v>
      </c>
      <c r="Q81" s="25">
        <v>50.900000000000013</v>
      </c>
      <c r="R81" s="25">
        <v>58.749999999999993</v>
      </c>
      <c r="S81" s="34"/>
      <c r="T81" s="8"/>
      <c r="U81" s="8"/>
      <c r="V81" s="8"/>
      <c r="W81" s="8"/>
      <c r="X81" s="8"/>
      <c r="Y81" s="8"/>
      <c r="Z81" s="8"/>
      <c r="AA81" s="36">
        <v>0.39550000000000002</v>
      </c>
      <c r="AB81" s="36">
        <v>5.6</v>
      </c>
      <c r="AC81" s="31">
        <v>1.4</v>
      </c>
      <c r="AD81" s="29">
        <v>8.6690000000000005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29">
        <f t="shared" si="7"/>
        <v>9.5245622736418518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>
        <v>81</v>
      </c>
      <c r="B82" s="4" t="s">
        <v>147</v>
      </c>
      <c r="C82" s="14">
        <v>101</v>
      </c>
      <c r="D82" s="14">
        <v>30</v>
      </c>
      <c r="E82" s="4">
        <v>3</v>
      </c>
      <c r="F82" s="4">
        <v>45</v>
      </c>
      <c r="G82" s="4">
        <v>13</v>
      </c>
      <c r="H82" s="1" t="s">
        <v>136</v>
      </c>
      <c r="I82" s="1" t="s">
        <v>137</v>
      </c>
      <c r="J82" s="13">
        <v>0.99273393997012116</v>
      </c>
      <c r="K82" s="8">
        <v>0.35160667952897334</v>
      </c>
      <c r="L82" s="8">
        <v>0.54227375333470118</v>
      </c>
      <c r="M82" s="34">
        <v>0.24302325581395337</v>
      </c>
      <c r="N82" s="8">
        <v>0.32104454685099826</v>
      </c>
      <c r="O82">
        <v>4.9470000000000001</v>
      </c>
      <c r="P82" s="35">
        <v>0</v>
      </c>
      <c r="Q82" s="25">
        <v>45.310957551826263</v>
      </c>
      <c r="R82" s="25">
        <v>56.762092793682115</v>
      </c>
      <c r="S82" s="34"/>
      <c r="T82" s="8"/>
      <c r="U82" s="8"/>
      <c r="V82" s="8"/>
      <c r="W82" s="8"/>
      <c r="X82" s="8"/>
      <c r="Y82" s="8"/>
      <c r="Z82" s="8"/>
      <c r="AA82" s="36">
        <v>0.16700000000000001</v>
      </c>
      <c r="AB82" s="36">
        <v>2.2200000000000002</v>
      </c>
      <c r="AC82" s="31">
        <v>1.26</v>
      </c>
      <c r="AD82" s="29">
        <v>12.271000000000001</v>
      </c>
      <c r="AE82">
        <v>12.391999999999999</v>
      </c>
      <c r="AF82">
        <v>12.718999999999999</v>
      </c>
      <c r="AG82">
        <v>8.407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29">
        <f t="shared" si="7"/>
        <v>15.020032719976285</v>
      </c>
      <c r="AO82">
        <f t="shared" si="10"/>
        <v>15.168139961367949</v>
      </c>
      <c r="AP82">
        <f t="shared" si="11"/>
        <v>15.568396721161955</v>
      </c>
      <c r="AQ82">
        <f t="shared" si="12"/>
        <v>10.290393209749867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5">
      <c r="A83">
        <v>82</v>
      </c>
      <c r="B83" s="4" t="s">
        <v>148</v>
      </c>
      <c r="C83" s="14">
        <v>101</v>
      </c>
      <c r="D83" s="14">
        <v>30</v>
      </c>
      <c r="E83" s="4">
        <v>3</v>
      </c>
      <c r="F83" s="4">
        <v>60</v>
      </c>
      <c r="G83" s="4">
        <v>13</v>
      </c>
      <c r="H83" s="1" t="s">
        <v>136</v>
      </c>
      <c r="I83" s="1" t="s">
        <v>137</v>
      </c>
      <c r="J83" s="13">
        <v>0.83097922042645667</v>
      </c>
      <c r="K83" s="8">
        <v>0.34315619967793881</v>
      </c>
      <c r="L83" s="8">
        <v>0.52243196861975982</v>
      </c>
      <c r="M83" s="34">
        <v>0.30965909090909099</v>
      </c>
      <c r="N83" s="8">
        <v>0.44855967078189324</v>
      </c>
      <c r="O83">
        <v>5.4960000000000004</v>
      </c>
      <c r="P83" s="35">
        <v>2.5854913621137428</v>
      </c>
      <c r="Q83" s="25">
        <v>44.314429598404168</v>
      </c>
      <c r="R83" s="25">
        <v>53.10007903948209</v>
      </c>
      <c r="S83" s="34"/>
      <c r="T83" s="8"/>
      <c r="U83" s="8"/>
      <c r="V83" s="8"/>
      <c r="W83" s="8"/>
      <c r="X83" s="8"/>
      <c r="Y83" s="8"/>
      <c r="Z83" s="8"/>
      <c r="AA83" s="36">
        <v>0.14399999999999999</v>
      </c>
      <c r="AB83" s="36">
        <v>1.88</v>
      </c>
      <c r="AC83" s="31">
        <v>1.1499999999999999</v>
      </c>
      <c r="AD83" s="29">
        <v>11.565</v>
      </c>
      <c r="AE83">
        <v>11.548999999999999</v>
      </c>
      <c r="AF83">
        <v>12.419</v>
      </c>
      <c r="AG83">
        <v>8.2899999999999991</v>
      </c>
      <c r="AH83">
        <v>0</v>
      </c>
      <c r="AI83">
        <v>0</v>
      </c>
      <c r="AJ83">
        <v>15.384</v>
      </c>
      <c r="AK83">
        <v>0</v>
      </c>
      <c r="AL83">
        <v>0</v>
      </c>
      <c r="AM83">
        <v>0</v>
      </c>
      <c r="AN83" s="29">
        <f t="shared" si="7"/>
        <v>15.31037018877176</v>
      </c>
      <c r="AO83">
        <f t="shared" si="10"/>
        <v>15.289188526599659</v>
      </c>
      <c r="AP83">
        <f t="shared" si="11"/>
        <v>16.440941407207653</v>
      </c>
      <c r="AQ83">
        <f t="shared" si="12"/>
        <v>10.974748712919833</v>
      </c>
      <c r="AR83">
        <v>0</v>
      </c>
      <c r="AS83">
        <v>0</v>
      </c>
      <c r="AT83">
        <f t="shared" ref="AT83:AT130" si="13">AJ83/($AC83*(1-$K83))</f>
        <v>20.366168178475121</v>
      </c>
      <c r="AU83">
        <v>0</v>
      </c>
      <c r="AV83">
        <v>0</v>
      </c>
      <c r="AW83">
        <v>0</v>
      </c>
    </row>
    <row r="84" spans="1:49" x14ac:dyDescent="0.25">
      <c r="A84">
        <v>83</v>
      </c>
      <c r="B84" s="1" t="s">
        <v>149</v>
      </c>
      <c r="C84" s="15">
        <v>12</v>
      </c>
      <c r="D84" s="15">
        <v>17</v>
      </c>
      <c r="E84" s="1">
        <v>1</v>
      </c>
      <c r="F84" s="1">
        <v>15</v>
      </c>
      <c r="G84" s="1">
        <v>14</v>
      </c>
      <c r="H84" s="1" t="s">
        <v>150</v>
      </c>
      <c r="I84" s="1" t="s">
        <v>137</v>
      </c>
      <c r="J84" s="13">
        <v>1.0758182805921501</v>
      </c>
      <c r="K84" s="8">
        <v>0.31533341976749202</v>
      </c>
      <c r="L84" s="8">
        <v>0.46056493608963212</v>
      </c>
      <c r="M84" s="34">
        <v>0.32400000000000001</v>
      </c>
      <c r="N84" s="8">
        <v>0.47928994082840243</v>
      </c>
      <c r="O84">
        <v>5.0049999999999999</v>
      </c>
      <c r="P84" s="35">
        <v>0</v>
      </c>
      <c r="Q84" s="25">
        <v>41.610738255033567</v>
      </c>
      <c r="R84" s="25">
        <v>61.121764141898353</v>
      </c>
      <c r="S84" s="34">
        <v>0.56100000000000005</v>
      </c>
      <c r="T84" s="8">
        <v>11.23</v>
      </c>
      <c r="U84" s="8">
        <v>0.25700000000000001</v>
      </c>
      <c r="V84" s="8">
        <v>2.86</v>
      </c>
      <c r="W84" s="26">
        <v>0.31</v>
      </c>
      <c r="X84" s="26">
        <v>6.22</v>
      </c>
      <c r="Y84" s="26">
        <v>2.4700000000000002</v>
      </c>
      <c r="Z84" s="26">
        <v>27.51</v>
      </c>
      <c r="AA84" s="8">
        <v>0.34000000000000008</v>
      </c>
      <c r="AB84" s="8">
        <v>4.4825248805058244</v>
      </c>
      <c r="AC84" s="31">
        <v>1.21</v>
      </c>
      <c r="AD84" s="29">
        <v>12.413</v>
      </c>
      <c r="AE84">
        <v>12.298</v>
      </c>
      <c r="AF84">
        <v>12.819000000000001</v>
      </c>
      <c r="AG84">
        <v>8.5830000000000002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29">
        <f t="shared" si="7"/>
        <v>14.9834649187443</v>
      </c>
      <c r="AO84">
        <f t="shared" si="10"/>
        <v>14.844650895892805</v>
      </c>
      <c r="AP84">
        <f t="shared" si="11"/>
        <v>15.473538773333052</v>
      </c>
      <c r="AQ84">
        <f t="shared" si="12"/>
        <v>10.360354418559762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>
        <v>84</v>
      </c>
      <c r="B85" s="1" t="s">
        <v>151</v>
      </c>
      <c r="C85" s="15">
        <v>12</v>
      </c>
      <c r="D85" s="15">
        <v>17</v>
      </c>
      <c r="E85" s="1">
        <v>1</v>
      </c>
      <c r="F85" s="1">
        <v>30</v>
      </c>
      <c r="G85" s="1">
        <v>14</v>
      </c>
      <c r="H85" s="1" t="s">
        <v>150</v>
      </c>
      <c r="I85" s="1" t="s">
        <v>137</v>
      </c>
      <c r="J85" s="13">
        <v>0.78982751595816925</v>
      </c>
      <c r="K85" s="8">
        <v>0.30501030743031277</v>
      </c>
      <c r="L85" s="8">
        <v>0.43887026051070405</v>
      </c>
      <c r="M85" s="34">
        <v>0.2785793562708101</v>
      </c>
      <c r="N85" s="8">
        <v>0.38615384615384596</v>
      </c>
      <c r="O85">
        <v>5.399</v>
      </c>
      <c r="P85" s="35">
        <v>0</v>
      </c>
      <c r="Q85" s="25">
        <v>41.202346041055726</v>
      </c>
      <c r="R85" s="25">
        <v>70.869990224828911</v>
      </c>
      <c r="S85" s="34"/>
      <c r="T85" s="8"/>
      <c r="U85" s="8"/>
      <c r="V85" s="8"/>
      <c r="W85" s="8"/>
      <c r="X85" s="8"/>
      <c r="Y85" s="8"/>
      <c r="Z85" s="8"/>
      <c r="AA85" s="36">
        <v>0.155</v>
      </c>
      <c r="AB85" s="36">
        <v>1.86</v>
      </c>
      <c r="AC85" s="31">
        <v>1.02</v>
      </c>
      <c r="AD85" s="29">
        <v>9.0220000000000002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29">
        <f t="shared" si="7"/>
        <v>12.726948519928992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5">
      <c r="A86">
        <v>85</v>
      </c>
      <c r="B86" s="4" t="s">
        <v>152</v>
      </c>
      <c r="C86" s="14">
        <v>12</v>
      </c>
      <c r="D86" s="14">
        <v>17</v>
      </c>
      <c r="E86" s="4">
        <v>1</v>
      </c>
      <c r="F86" s="4">
        <v>45</v>
      </c>
      <c r="G86" s="1">
        <v>14</v>
      </c>
      <c r="H86" s="1" t="s">
        <v>150</v>
      </c>
      <c r="I86" s="1" t="s">
        <v>137</v>
      </c>
      <c r="J86" s="13"/>
      <c r="K86" s="8"/>
      <c r="L86" s="8"/>
      <c r="M86" s="34">
        <v>0.27353815659068376</v>
      </c>
      <c r="N86" s="8">
        <v>0.37653478854024536</v>
      </c>
      <c r="O86">
        <v>5.2229999999999999</v>
      </c>
      <c r="P86" s="35"/>
      <c r="Q86" s="25"/>
      <c r="R86" s="25"/>
      <c r="S86" s="34"/>
      <c r="T86" s="8"/>
      <c r="U86" s="8"/>
      <c r="V86" s="8"/>
      <c r="W86" s="8"/>
      <c r="X86" s="8"/>
      <c r="Y86" s="8"/>
      <c r="Z86" s="8"/>
      <c r="AA86" s="36">
        <v>9.9000000000000005E-2</v>
      </c>
      <c r="AB86" s="36">
        <v>1.1399999999999999</v>
      </c>
      <c r="AC86" s="31">
        <v>1.33</v>
      </c>
      <c r="AD86" s="29">
        <v>14.249000000000001</v>
      </c>
      <c r="AE86">
        <v>12.111000000000001</v>
      </c>
      <c r="AF86">
        <v>12.619</v>
      </c>
      <c r="AG86">
        <v>8.407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29">
        <f t="shared" si="7"/>
        <v>10.713533834586466</v>
      </c>
      <c r="AO86">
        <f t="shared" si="10"/>
        <v>9.1060150375939841</v>
      </c>
      <c r="AP86">
        <f t="shared" si="11"/>
        <v>9.4879699248120293</v>
      </c>
      <c r="AQ86">
        <f t="shared" si="12"/>
        <v>6.3210526315789473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>
        <v>86</v>
      </c>
      <c r="B87" s="4" t="s">
        <v>153</v>
      </c>
      <c r="C87" s="14">
        <v>12</v>
      </c>
      <c r="D87" s="14">
        <v>17</v>
      </c>
      <c r="E87" s="4">
        <v>1</v>
      </c>
      <c r="F87" s="4">
        <v>60</v>
      </c>
      <c r="G87" s="1">
        <v>14</v>
      </c>
      <c r="H87" s="1" t="s">
        <v>150</v>
      </c>
      <c r="I87" s="1" t="s">
        <v>137</v>
      </c>
      <c r="J87" s="13"/>
      <c r="K87" s="8"/>
      <c r="L87" s="8"/>
      <c r="M87" s="34">
        <v>0.28934967012252594</v>
      </c>
      <c r="N87" s="8">
        <v>0.40716180371352795</v>
      </c>
      <c r="O87">
        <v>5.3360000000000003</v>
      </c>
      <c r="P87" s="35"/>
      <c r="Q87" s="25"/>
      <c r="R87" s="25"/>
      <c r="S87" s="34"/>
      <c r="T87" s="8"/>
      <c r="U87" s="8"/>
      <c r="V87" s="8"/>
      <c r="W87" s="8"/>
      <c r="X87" s="8"/>
      <c r="Y87" s="8"/>
      <c r="Z87" s="8"/>
      <c r="AA87" s="36">
        <v>9.1999999999999998E-2</v>
      </c>
      <c r="AB87" s="36">
        <v>1.1399999999999999</v>
      </c>
      <c r="AC87" s="31">
        <v>1.23</v>
      </c>
      <c r="AD87" s="29">
        <v>11.411</v>
      </c>
      <c r="AE87">
        <v>5.81</v>
      </c>
      <c r="AF87">
        <v>17.452999999999999</v>
      </c>
      <c r="AG87">
        <v>6.875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29">
        <f t="shared" si="7"/>
        <v>9.2772357723577237</v>
      </c>
      <c r="AO87">
        <f t="shared" si="10"/>
        <v>4.7235772357723578</v>
      </c>
      <c r="AP87">
        <f t="shared" si="11"/>
        <v>14.189430894308943</v>
      </c>
      <c r="AQ87">
        <f t="shared" si="12"/>
        <v>5.5894308943089435</v>
      </c>
      <c r="AR87">
        <f t="shared" ref="AR87:AR130" si="14">AH87/($AC87*(1-$K87))</f>
        <v>0</v>
      </c>
      <c r="AS87">
        <f t="shared" ref="AS87:AS130" si="15">AI87/($AC87*(1-$K87))</f>
        <v>0</v>
      </c>
      <c r="AT87">
        <f t="shared" si="13"/>
        <v>0</v>
      </c>
      <c r="AU87">
        <f t="shared" ref="AU87:AU130" si="16">AK87/($AC87*(1-$K87))</f>
        <v>0</v>
      </c>
      <c r="AV87">
        <v>0</v>
      </c>
      <c r="AW87">
        <v>0</v>
      </c>
    </row>
    <row r="88" spans="1:49" x14ac:dyDescent="0.25">
      <c r="A88">
        <v>87</v>
      </c>
      <c r="B88" s="1" t="s">
        <v>154</v>
      </c>
      <c r="C88" s="15">
        <v>50</v>
      </c>
      <c r="D88" s="15">
        <v>22</v>
      </c>
      <c r="E88" s="1">
        <v>2</v>
      </c>
      <c r="F88" s="1">
        <v>15</v>
      </c>
      <c r="G88" s="1">
        <v>14</v>
      </c>
      <c r="H88" s="1" t="s">
        <v>150</v>
      </c>
      <c r="I88" s="1" t="s">
        <v>137</v>
      </c>
      <c r="J88" s="13">
        <v>0.67985196251527913</v>
      </c>
      <c r="K88" s="8">
        <v>0.37725873168911139</v>
      </c>
      <c r="L88" s="8">
        <v>0.60580332617489885</v>
      </c>
      <c r="M88" s="34">
        <v>0.40600000000000003</v>
      </c>
      <c r="N88" s="8">
        <v>0.68350168350168361</v>
      </c>
      <c r="O88">
        <v>5.6079999999999997</v>
      </c>
      <c r="P88" s="35">
        <v>6.7864271457085863</v>
      </c>
      <c r="Q88" s="25">
        <v>44.11177644710579</v>
      </c>
      <c r="R88" s="25">
        <v>49.101796407185624</v>
      </c>
      <c r="S88" s="34">
        <v>0.98782561976709304</v>
      </c>
      <c r="T88" s="8">
        <v>21.34</v>
      </c>
      <c r="U88" s="8">
        <v>0.40699999999999997</v>
      </c>
      <c r="V88" s="8">
        <v>5.72</v>
      </c>
      <c r="W88" s="26">
        <v>0.54</v>
      </c>
      <c r="X88" s="26">
        <v>11.57</v>
      </c>
      <c r="Y88" s="26">
        <v>3.79</v>
      </c>
      <c r="Z88" s="26">
        <v>53.28</v>
      </c>
      <c r="AA88" s="8">
        <v>0.51900000000000013</v>
      </c>
      <c r="AB88" s="8">
        <v>7.8180791477649425</v>
      </c>
      <c r="AC88" s="31">
        <v>1.07</v>
      </c>
      <c r="AD88" s="29">
        <v>12.122</v>
      </c>
      <c r="AE88">
        <v>6.125</v>
      </c>
      <c r="AF88">
        <v>17.379000000000001</v>
      </c>
      <c r="AG88">
        <v>6.875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29">
        <f t="shared" si="7"/>
        <v>18.192100859712262</v>
      </c>
      <c r="AO88">
        <f t="shared" si="10"/>
        <v>9.1920984792722003</v>
      </c>
      <c r="AP88">
        <f t="shared" si="11"/>
        <v>26.081547668779034</v>
      </c>
      <c r="AQ88">
        <f t="shared" si="12"/>
        <v>10.317661558366755</v>
      </c>
      <c r="AR88">
        <f t="shared" si="14"/>
        <v>0</v>
      </c>
      <c r="AS88">
        <f t="shared" si="15"/>
        <v>0</v>
      </c>
      <c r="AT88">
        <f t="shared" si="13"/>
        <v>0</v>
      </c>
      <c r="AU88">
        <f t="shared" si="16"/>
        <v>0</v>
      </c>
      <c r="AV88">
        <v>0</v>
      </c>
      <c r="AW88">
        <v>0</v>
      </c>
    </row>
    <row r="89" spans="1:49" x14ac:dyDescent="0.25">
      <c r="A89">
        <v>88</v>
      </c>
      <c r="B89" s="1" t="s">
        <v>155</v>
      </c>
      <c r="C89" s="15">
        <v>50</v>
      </c>
      <c r="D89" s="15">
        <v>22</v>
      </c>
      <c r="E89" s="1">
        <v>2</v>
      </c>
      <c r="F89" s="1">
        <v>30</v>
      </c>
      <c r="G89" s="1">
        <v>14</v>
      </c>
      <c r="H89" s="1" t="s">
        <v>150</v>
      </c>
      <c r="I89" s="1" t="s">
        <v>137</v>
      </c>
      <c r="J89" s="13">
        <v>0.78958984109737884</v>
      </c>
      <c r="K89" s="8">
        <v>0.39111879140156569</v>
      </c>
      <c r="L89" s="8">
        <v>0.64235648247688659</v>
      </c>
      <c r="M89" s="34">
        <v>0.39737470167064437</v>
      </c>
      <c r="N89" s="8">
        <v>0.65940594059405933</v>
      </c>
      <c r="O89">
        <v>5.181</v>
      </c>
      <c r="P89" s="35">
        <v>0</v>
      </c>
      <c r="Q89" s="25">
        <v>48.400000000000013</v>
      </c>
      <c r="R89" s="25">
        <v>53.749999999999993</v>
      </c>
      <c r="S89" s="34"/>
      <c r="T89" s="8"/>
      <c r="U89" s="8"/>
      <c r="V89" s="8"/>
      <c r="W89" s="8"/>
      <c r="X89" s="8"/>
      <c r="Y89" s="8"/>
      <c r="Z89" s="8"/>
      <c r="AA89" s="36">
        <v>0.371</v>
      </c>
      <c r="AB89" s="36">
        <v>4.97</v>
      </c>
      <c r="AC89" s="31">
        <v>1.06</v>
      </c>
      <c r="AD89" s="29">
        <v>13.351000000000001</v>
      </c>
      <c r="AE89">
        <v>6.02</v>
      </c>
      <c r="AF89">
        <v>17.157</v>
      </c>
      <c r="AG89">
        <v>7.0309999999999997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29">
        <f t="shared" si="7"/>
        <v>20.685944714668786</v>
      </c>
      <c r="AO89">
        <f t="shared" si="10"/>
        <v>9.3273453061423162</v>
      </c>
      <c r="AP89">
        <f t="shared" si="11"/>
        <v>26.582934122505606</v>
      </c>
      <c r="AQ89">
        <f t="shared" si="12"/>
        <v>10.893781536127348</v>
      </c>
      <c r="AR89">
        <f t="shared" si="14"/>
        <v>0</v>
      </c>
      <c r="AS89">
        <f t="shared" si="15"/>
        <v>0</v>
      </c>
      <c r="AT89">
        <f t="shared" si="13"/>
        <v>0</v>
      </c>
      <c r="AU89">
        <f t="shared" si="16"/>
        <v>0</v>
      </c>
      <c r="AV89">
        <v>0</v>
      </c>
      <c r="AW89">
        <v>0</v>
      </c>
    </row>
    <row r="90" spans="1:49" x14ac:dyDescent="0.25">
      <c r="A90">
        <v>89</v>
      </c>
      <c r="B90" s="4" t="s">
        <v>156</v>
      </c>
      <c r="C90" s="14">
        <v>50</v>
      </c>
      <c r="D90" s="14">
        <v>22</v>
      </c>
      <c r="E90" s="4">
        <v>2</v>
      </c>
      <c r="F90" s="4">
        <v>45</v>
      </c>
      <c r="G90" s="1">
        <v>14</v>
      </c>
      <c r="H90" s="1" t="s">
        <v>150</v>
      </c>
      <c r="I90" s="1" t="s">
        <v>137</v>
      </c>
      <c r="J90" s="13"/>
      <c r="K90" s="8"/>
      <c r="L90" s="8"/>
      <c r="M90" s="34">
        <v>0.38923395445134584</v>
      </c>
      <c r="N90" s="8">
        <v>0.63728813559322051</v>
      </c>
      <c r="O90">
        <v>5.2690000000000001</v>
      </c>
      <c r="P90" s="35"/>
      <c r="Q90" s="25"/>
      <c r="R90" s="25"/>
      <c r="S90" s="34"/>
      <c r="T90" s="8"/>
      <c r="U90" s="8"/>
      <c r="V90" s="8"/>
      <c r="W90" s="8"/>
      <c r="X90" s="8"/>
      <c r="Y90" s="8"/>
      <c r="Z90" s="8"/>
      <c r="AA90" s="36">
        <v>0.20399999999999999</v>
      </c>
      <c r="AB90" s="36">
        <v>2.44</v>
      </c>
      <c r="AC90" s="31">
        <v>1.47</v>
      </c>
      <c r="AD90" s="29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29">
        <v>0</v>
      </c>
      <c r="AO90">
        <v>0</v>
      </c>
      <c r="AP90">
        <v>0</v>
      </c>
      <c r="AQ90">
        <v>0</v>
      </c>
      <c r="AR90">
        <f t="shared" si="14"/>
        <v>0</v>
      </c>
      <c r="AS90">
        <f t="shared" si="15"/>
        <v>0</v>
      </c>
      <c r="AT90">
        <f t="shared" si="13"/>
        <v>0</v>
      </c>
      <c r="AU90">
        <f t="shared" si="16"/>
        <v>0</v>
      </c>
      <c r="AV90">
        <v>0</v>
      </c>
      <c r="AW90">
        <v>0</v>
      </c>
    </row>
    <row r="91" spans="1:49" x14ac:dyDescent="0.25">
      <c r="A91">
        <v>90</v>
      </c>
      <c r="B91" s="4" t="s">
        <v>157</v>
      </c>
      <c r="C91" s="14">
        <v>50</v>
      </c>
      <c r="D91" s="14">
        <v>22</v>
      </c>
      <c r="E91" s="4">
        <v>2</v>
      </c>
      <c r="F91" s="4">
        <v>60</v>
      </c>
      <c r="G91" s="1">
        <v>14</v>
      </c>
      <c r="H91" s="1" t="s">
        <v>150</v>
      </c>
      <c r="I91" s="1" t="s">
        <v>137</v>
      </c>
      <c r="J91" s="13"/>
      <c r="K91" s="8"/>
      <c r="L91" s="8"/>
      <c r="M91" s="34">
        <v>0.52798507462686561</v>
      </c>
      <c r="N91" s="8">
        <v>1.118577075098814</v>
      </c>
      <c r="O91">
        <v>5.9870000000000001</v>
      </c>
      <c r="P91" s="35"/>
      <c r="Q91" s="25"/>
      <c r="R91" s="25"/>
      <c r="S91" s="34"/>
      <c r="T91" s="8"/>
      <c r="U91" s="8"/>
      <c r="V91" s="8"/>
      <c r="W91" s="8"/>
      <c r="X91" s="8"/>
      <c r="Y91" s="8"/>
      <c r="Z91" s="8"/>
      <c r="AA91" s="36">
        <v>0.35199999999999998</v>
      </c>
      <c r="AB91" s="36">
        <v>5.69</v>
      </c>
      <c r="AC91" s="31">
        <v>1.0900000000000001</v>
      </c>
      <c r="AD91" s="29">
        <v>12.058</v>
      </c>
      <c r="AE91">
        <v>5.915</v>
      </c>
      <c r="AF91">
        <v>17.231000000000002</v>
      </c>
      <c r="AG91">
        <v>7.0309999999999997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29">
        <f t="shared" si="7"/>
        <v>11.062385321100917</v>
      </c>
      <c r="AO91">
        <f t="shared" si="10"/>
        <v>5.4266055045871555</v>
      </c>
      <c r="AP91">
        <f t="shared" si="11"/>
        <v>15.808256880733945</v>
      </c>
      <c r="AQ91">
        <f t="shared" si="12"/>
        <v>6.4504587155963291</v>
      </c>
      <c r="AR91">
        <f t="shared" si="14"/>
        <v>0</v>
      </c>
      <c r="AS91">
        <f t="shared" si="15"/>
        <v>0</v>
      </c>
      <c r="AT91">
        <f t="shared" si="13"/>
        <v>0</v>
      </c>
      <c r="AU91">
        <f t="shared" si="16"/>
        <v>0</v>
      </c>
      <c r="AV91">
        <v>0</v>
      </c>
      <c r="AW91">
        <v>0</v>
      </c>
    </row>
    <row r="92" spans="1:49" x14ac:dyDescent="0.25">
      <c r="A92">
        <v>91</v>
      </c>
      <c r="B92" s="1" t="s">
        <v>158</v>
      </c>
      <c r="C92" s="15">
        <v>84</v>
      </c>
      <c r="D92" s="15">
        <v>20</v>
      </c>
      <c r="E92" s="1">
        <v>3</v>
      </c>
      <c r="F92" s="1">
        <v>15</v>
      </c>
      <c r="G92" s="1">
        <v>14</v>
      </c>
      <c r="H92" s="1" t="s">
        <v>150</v>
      </c>
      <c r="I92" s="1" t="s">
        <v>137</v>
      </c>
      <c r="J92" s="13">
        <v>0.95029200054325691</v>
      </c>
      <c r="K92" s="8">
        <v>0.30801562577263508</v>
      </c>
      <c r="L92" s="8">
        <v>0.44511933685865368</v>
      </c>
      <c r="M92" s="34">
        <v>0.32599999999999996</v>
      </c>
      <c r="N92" s="8">
        <v>0.48367952522255186</v>
      </c>
      <c r="O92">
        <v>5.3330000000000002</v>
      </c>
      <c r="P92" s="35">
        <v>0</v>
      </c>
      <c r="Q92" s="25">
        <v>38.739618954567668</v>
      </c>
      <c r="R92" s="25">
        <v>64.728871519296518</v>
      </c>
      <c r="S92" s="34">
        <v>0.63400000000000012</v>
      </c>
      <c r="T92" s="8">
        <v>15.34</v>
      </c>
      <c r="U92" s="8">
        <v>0.219</v>
      </c>
      <c r="V92" s="8">
        <v>2.3199999999999998</v>
      </c>
      <c r="W92" s="26">
        <v>0.35</v>
      </c>
      <c r="X92" s="26">
        <v>8.5</v>
      </c>
      <c r="Y92" s="26">
        <v>2.1</v>
      </c>
      <c r="Z92" s="26">
        <v>22.26</v>
      </c>
      <c r="AA92" s="8">
        <v>0.29900000000000004</v>
      </c>
      <c r="AB92" s="8">
        <v>4.1563608584233744</v>
      </c>
      <c r="AC92" s="31">
        <v>1.07</v>
      </c>
      <c r="AD92" s="29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29">
        <v>0</v>
      </c>
      <c r="AO92">
        <v>0</v>
      </c>
      <c r="AP92">
        <v>0</v>
      </c>
      <c r="AQ92">
        <v>0</v>
      </c>
      <c r="AR92">
        <f t="shared" si="14"/>
        <v>0</v>
      </c>
      <c r="AS92">
        <f t="shared" si="15"/>
        <v>0</v>
      </c>
      <c r="AT92">
        <f t="shared" si="13"/>
        <v>0</v>
      </c>
      <c r="AU92">
        <f t="shared" si="16"/>
        <v>0</v>
      </c>
      <c r="AV92">
        <v>0</v>
      </c>
      <c r="AW92">
        <v>0</v>
      </c>
    </row>
    <row r="93" spans="1:49" x14ac:dyDescent="0.25">
      <c r="A93">
        <v>92</v>
      </c>
      <c r="B93" s="1" t="s">
        <v>159</v>
      </c>
      <c r="C93" s="15">
        <v>84</v>
      </c>
      <c r="D93" s="15">
        <v>20</v>
      </c>
      <c r="E93" s="1">
        <v>3</v>
      </c>
      <c r="F93" s="1">
        <v>30</v>
      </c>
      <c r="G93" s="1">
        <v>14</v>
      </c>
      <c r="H93" s="1" t="s">
        <v>150</v>
      </c>
      <c r="I93" s="1" t="s">
        <v>137</v>
      </c>
      <c r="J93" s="13">
        <v>0.90024446557109872</v>
      </c>
      <c r="K93" s="8">
        <v>0.28576046549216105</v>
      </c>
      <c r="L93" s="8">
        <v>0.40009051821679131</v>
      </c>
      <c r="M93" s="34">
        <v>0.30434782608695654</v>
      </c>
      <c r="N93" s="8">
        <v>0.43750000000000006</v>
      </c>
      <c r="O93">
        <v>5.1059999999999999</v>
      </c>
      <c r="P93" s="35">
        <v>0</v>
      </c>
      <c r="Q93" s="25">
        <v>41.753343239227348</v>
      </c>
      <c r="R93" s="25">
        <v>68.1030212976721</v>
      </c>
      <c r="S93" s="34"/>
      <c r="T93" s="8"/>
      <c r="U93" s="8"/>
      <c r="V93" s="8"/>
      <c r="W93" s="8"/>
      <c r="X93" s="8"/>
      <c r="Y93" s="8"/>
      <c r="Z93" s="8"/>
      <c r="AA93" s="36">
        <v>0.19550000000000001</v>
      </c>
      <c r="AB93" s="36">
        <v>2.1850000000000001</v>
      </c>
      <c r="AC93" s="31">
        <v>1.63</v>
      </c>
      <c r="AD93" s="29">
        <v>9.4060000000000006</v>
      </c>
      <c r="AE93">
        <v>5.4939999999999998</v>
      </c>
      <c r="AF93">
        <v>17.157</v>
      </c>
      <c r="AG93">
        <v>6.8230000000000004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29">
        <f t="shared" si="7"/>
        <v>8.0792953462252388</v>
      </c>
      <c r="AO93">
        <f t="shared" si="10"/>
        <v>4.7190781025049393</v>
      </c>
      <c r="AP93">
        <f t="shared" si="11"/>
        <v>14.737026393279441</v>
      </c>
      <c r="AQ93">
        <f t="shared" si="12"/>
        <v>5.8606242980326186</v>
      </c>
      <c r="AR93">
        <f t="shared" si="14"/>
        <v>0</v>
      </c>
      <c r="AS93">
        <f t="shared" si="15"/>
        <v>0</v>
      </c>
      <c r="AT93">
        <f t="shared" si="13"/>
        <v>0</v>
      </c>
      <c r="AU93">
        <f t="shared" si="16"/>
        <v>0</v>
      </c>
      <c r="AV93">
        <v>0</v>
      </c>
      <c r="AW93">
        <v>0</v>
      </c>
    </row>
    <row r="94" spans="1:49" x14ac:dyDescent="0.25">
      <c r="A94">
        <v>93</v>
      </c>
      <c r="B94" s="4" t="s">
        <v>160</v>
      </c>
      <c r="C94" s="14">
        <v>84</v>
      </c>
      <c r="D94" s="14">
        <v>20</v>
      </c>
      <c r="E94" s="4">
        <v>3</v>
      </c>
      <c r="F94" s="4">
        <v>45</v>
      </c>
      <c r="G94" s="1">
        <v>14</v>
      </c>
      <c r="H94" s="1" t="s">
        <v>150</v>
      </c>
      <c r="I94" s="1" t="s">
        <v>137</v>
      </c>
      <c r="J94" s="13"/>
      <c r="K94" s="8"/>
      <c r="L94" s="8"/>
      <c r="M94" s="34">
        <v>0.36404494382022473</v>
      </c>
      <c r="N94" s="8">
        <v>0.57243816254416968</v>
      </c>
      <c r="O94">
        <v>5.1550000000000002</v>
      </c>
      <c r="P94" s="35"/>
      <c r="Q94" s="25"/>
      <c r="R94" s="25"/>
      <c r="S94" s="34"/>
      <c r="T94" s="8"/>
      <c r="U94" s="8"/>
      <c r="V94" s="8"/>
      <c r="W94" s="8"/>
      <c r="X94" s="8"/>
      <c r="Y94" s="8"/>
      <c r="Z94" s="8"/>
      <c r="AA94" s="36">
        <v>0.28699999999999998</v>
      </c>
      <c r="AB94" s="36">
        <v>3.2</v>
      </c>
      <c r="AC94" s="31">
        <v>1.39</v>
      </c>
      <c r="AD94" s="29">
        <v>8.5</v>
      </c>
      <c r="AE94">
        <v>5.915</v>
      </c>
      <c r="AF94">
        <v>16.861000000000001</v>
      </c>
      <c r="AG94">
        <v>6.9790000000000001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29">
        <f t="shared" si="7"/>
        <v>6.1151079136690649</v>
      </c>
      <c r="AO94">
        <f t="shared" si="10"/>
        <v>4.255395683453238</v>
      </c>
      <c r="AP94">
        <f t="shared" si="11"/>
        <v>12.13021582733813</v>
      </c>
      <c r="AQ94">
        <f t="shared" si="12"/>
        <v>5.0208633093525181</v>
      </c>
      <c r="AR94">
        <f t="shared" si="14"/>
        <v>0</v>
      </c>
      <c r="AS94">
        <f t="shared" si="15"/>
        <v>0</v>
      </c>
      <c r="AT94">
        <f t="shared" si="13"/>
        <v>0</v>
      </c>
      <c r="AU94">
        <f t="shared" si="16"/>
        <v>0</v>
      </c>
      <c r="AV94">
        <v>0</v>
      </c>
      <c r="AW94">
        <v>0</v>
      </c>
    </row>
    <row r="95" spans="1:49" x14ac:dyDescent="0.25">
      <c r="A95">
        <v>94</v>
      </c>
      <c r="B95" s="4" t="s">
        <v>161</v>
      </c>
      <c r="C95" s="14">
        <v>84</v>
      </c>
      <c r="D95" s="14">
        <v>20</v>
      </c>
      <c r="E95" s="4">
        <v>3</v>
      </c>
      <c r="F95" s="4">
        <v>60</v>
      </c>
      <c r="G95" s="1">
        <v>14</v>
      </c>
      <c r="H95" s="1" t="s">
        <v>150</v>
      </c>
      <c r="I95" s="1" t="s">
        <v>137</v>
      </c>
      <c r="J95" s="13"/>
      <c r="K95" s="8"/>
      <c r="L95" s="8"/>
      <c r="M95" s="34">
        <v>0.4216101694915253</v>
      </c>
      <c r="N95" s="8">
        <v>0.72893772893772857</v>
      </c>
      <c r="O95">
        <v>5.1559999999999997</v>
      </c>
      <c r="P95" s="35"/>
      <c r="Q95" s="25"/>
      <c r="R95" s="25"/>
      <c r="S95" s="34"/>
      <c r="T95" s="8"/>
      <c r="U95" s="8"/>
      <c r="V95" s="8"/>
      <c r="W95" s="8"/>
      <c r="X95" s="8"/>
      <c r="Y95" s="8"/>
      <c r="Z95" s="8"/>
      <c r="AA95" s="36">
        <v>0.28499999999999998</v>
      </c>
      <c r="AB95" s="36">
        <v>3.35</v>
      </c>
      <c r="AC95" s="31">
        <v>1.08</v>
      </c>
      <c r="AD95" s="29">
        <v>9.4060000000000006</v>
      </c>
      <c r="AE95">
        <v>5.7039999999999997</v>
      </c>
      <c r="AF95">
        <v>17.157</v>
      </c>
      <c r="AG95">
        <v>6.9269999999999996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29">
        <f t="shared" si="7"/>
        <v>8.7092592592592588</v>
      </c>
      <c r="AO95">
        <f t="shared" si="10"/>
        <v>5.2814814814814808</v>
      </c>
      <c r="AP95">
        <f t="shared" si="11"/>
        <v>15.886111111111109</v>
      </c>
      <c r="AQ95">
        <f t="shared" si="12"/>
        <v>6.4138888888888879</v>
      </c>
      <c r="AR95">
        <f t="shared" si="14"/>
        <v>0</v>
      </c>
      <c r="AS95">
        <f t="shared" si="15"/>
        <v>0</v>
      </c>
      <c r="AT95">
        <f t="shared" si="13"/>
        <v>0</v>
      </c>
      <c r="AU95">
        <f t="shared" si="16"/>
        <v>0</v>
      </c>
      <c r="AV95">
        <v>0</v>
      </c>
      <c r="AW95">
        <v>0</v>
      </c>
    </row>
    <row r="96" spans="1:49" x14ac:dyDescent="0.25">
      <c r="A96">
        <v>95</v>
      </c>
      <c r="B96" s="1" t="s">
        <v>162</v>
      </c>
      <c r="C96" s="15">
        <v>9</v>
      </c>
      <c r="D96" s="15">
        <v>4</v>
      </c>
      <c r="E96" s="1">
        <v>1</v>
      </c>
      <c r="F96" s="1">
        <v>15</v>
      </c>
      <c r="G96" s="1">
        <v>15</v>
      </c>
      <c r="H96" s="1" t="s">
        <v>163</v>
      </c>
      <c r="I96" s="1" t="s">
        <v>137</v>
      </c>
      <c r="J96" s="13">
        <v>0.81699035719136226</v>
      </c>
      <c r="K96" s="8">
        <v>0.36254286030306382</v>
      </c>
      <c r="L96" s="8">
        <v>0.56873291979351925</v>
      </c>
      <c r="M96" s="34">
        <v>0.34599999999999992</v>
      </c>
      <c r="N96" s="8">
        <v>0.52905198776758389</v>
      </c>
      <c r="O96">
        <v>5.7060000000000004</v>
      </c>
      <c r="P96" s="35">
        <v>0</v>
      </c>
      <c r="Q96" s="25">
        <v>37.902621722846447</v>
      </c>
      <c r="R96" s="25">
        <v>62.871410736579293</v>
      </c>
      <c r="S96" s="34">
        <v>0.56100000000000017</v>
      </c>
      <c r="T96" s="8">
        <v>11.57</v>
      </c>
      <c r="U96" s="8">
        <v>0.28000000000000003</v>
      </c>
      <c r="V96" s="8">
        <v>3.39</v>
      </c>
      <c r="W96" s="26">
        <v>0.34</v>
      </c>
      <c r="X96" s="26">
        <v>7.07</v>
      </c>
      <c r="Y96" s="26">
        <v>2.65</v>
      </c>
      <c r="Z96" s="26">
        <v>32.04</v>
      </c>
      <c r="AA96" s="8">
        <v>0.33200000000000007</v>
      </c>
      <c r="AB96" s="8">
        <v>4.2431814386893176</v>
      </c>
      <c r="AC96" s="31">
        <v>1.1000000000000001</v>
      </c>
      <c r="AD96" s="29">
        <v>6.625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29">
        <f t="shared" si="7"/>
        <v>9.4480505396655143</v>
      </c>
      <c r="AO96">
        <v>0</v>
      </c>
      <c r="AP96">
        <v>0</v>
      </c>
      <c r="AQ96">
        <v>0</v>
      </c>
      <c r="AR96">
        <f t="shared" si="14"/>
        <v>0</v>
      </c>
      <c r="AS96">
        <f t="shared" si="15"/>
        <v>0</v>
      </c>
      <c r="AT96">
        <f t="shared" si="13"/>
        <v>0</v>
      </c>
      <c r="AU96">
        <f t="shared" si="16"/>
        <v>0</v>
      </c>
      <c r="AV96">
        <v>0</v>
      </c>
      <c r="AW96">
        <v>0</v>
      </c>
    </row>
    <row r="97" spans="1:49" x14ac:dyDescent="0.25">
      <c r="A97">
        <v>96</v>
      </c>
      <c r="B97" s="1" t="s">
        <v>164</v>
      </c>
      <c r="C97" s="15">
        <v>9</v>
      </c>
      <c r="D97" s="15">
        <v>4</v>
      </c>
      <c r="E97" s="1">
        <v>1</v>
      </c>
      <c r="F97" s="1">
        <v>30</v>
      </c>
      <c r="G97" s="1">
        <v>15</v>
      </c>
      <c r="H97" s="1" t="s">
        <v>163</v>
      </c>
      <c r="I97" s="1" t="s">
        <v>137</v>
      </c>
      <c r="J97" s="13">
        <v>0.79043867988591621</v>
      </c>
      <c r="K97" s="8">
        <v>0.31540921109266429</v>
      </c>
      <c r="L97" s="8">
        <v>0.4607266358288048</v>
      </c>
      <c r="M97" s="34">
        <v>0.2977443609022557</v>
      </c>
      <c r="N97" s="8">
        <v>0.42398286937901508</v>
      </c>
      <c r="O97">
        <v>5.3120000000000003</v>
      </c>
      <c r="P97" s="35">
        <v>0</v>
      </c>
      <c r="Q97" s="25">
        <v>40.349127182044889</v>
      </c>
      <c r="R97" s="25">
        <v>60.299251870324191</v>
      </c>
      <c r="S97" s="34"/>
      <c r="T97" s="8"/>
      <c r="U97" s="8"/>
      <c r="V97" s="8"/>
      <c r="W97" s="8"/>
      <c r="X97" s="8"/>
      <c r="Y97" s="8"/>
      <c r="Z97" s="8"/>
      <c r="AA97" s="36">
        <v>0.14499999999999999</v>
      </c>
      <c r="AB97" s="36">
        <v>1.69</v>
      </c>
      <c r="AC97" s="31">
        <v>1.83</v>
      </c>
      <c r="AD97" s="29">
        <v>6.3659999999999997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29">
        <f t="shared" si="7"/>
        <v>5.0814129856208581</v>
      </c>
      <c r="AO97">
        <v>0</v>
      </c>
      <c r="AP97">
        <v>0</v>
      </c>
      <c r="AQ97">
        <v>0</v>
      </c>
      <c r="AR97">
        <f t="shared" si="14"/>
        <v>0</v>
      </c>
      <c r="AS97">
        <f t="shared" si="15"/>
        <v>0</v>
      </c>
      <c r="AT97">
        <f t="shared" si="13"/>
        <v>0</v>
      </c>
      <c r="AU97">
        <f t="shared" si="16"/>
        <v>0</v>
      </c>
      <c r="AV97">
        <v>0</v>
      </c>
      <c r="AW97">
        <v>0</v>
      </c>
    </row>
    <row r="98" spans="1:49" x14ac:dyDescent="0.25">
      <c r="A98">
        <v>97</v>
      </c>
      <c r="B98" s="4" t="s">
        <v>165</v>
      </c>
      <c r="C98" s="14">
        <v>9</v>
      </c>
      <c r="D98" s="14">
        <v>4</v>
      </c>
      <c r="E98" s="4">
        <v>1</v>
      </c>
      <c r="F98" s="4">
        <v>45</v>
      </c>
      <c r="G98" s="4">
        <v>15</v>
      </c>
      <c r="H98" s="1" t="s">
        <v>163</v>
      </c>
      <c r="I98" s="1" t="s">
        <v>137</v>
      </c>
      <c r="J98" s="13">
        <v>1.052458237131604</v>
      </c>
      <c r="K98" s="8">
        <v>0.28643813783095834</v>
      </c>
      <c r="L98" s="8">
        <v>0.40142018935858098</v>
      </c>
      <c r="M98" s="34">
        <v>0.27027027027027023</v>
      </c>
      <c r="N98" s="8">
        <v>0.37037037037037035</v>
      </c>
      <c r="O98">
        <v>5.7709999999999999</v>
      </c>
      <c r="P98" s="35">
        <v>6.5178797869642437</v>
      </c>
      <c r="Q98" s="25">
        <v>40.223180319553649</v>
      </c>
      <c r="R98" s="25">
        <v>53.258939893482108</v>
      </c>
      <c r="S98" s="34"/>
      <c r="T98" s="8"/>
      <c r="U98" s="8"/>
      <c r="V98" s="8"/>
      <c r="W98" s="8"/>
      <c r="X98" s="8"/>
      <c r="Y98" s="8"/>
      <c r="Z98" s="8"/>
      <c r="AA98" s="36">
        <v>6.9000000000000006E-2</v>
      </c>
      <c r="AB98" s="36">
        <v>0.77</v>
      </c>
      <c r="AC98" s="31">
        <v>1.36</v>
      </c>
      <c r="AD98" s="29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29">
        <v>0</v>
      </c>
      <c r="AO98">
        <v>0</v>
      </c>
      <c r="AP98">
        <v>0</v>
      </c>
      <c r="AQ98">
        <v>0</v>
      </c>
      <c r="AR98">
        <f t="shared" si="14"/>
        <v>0</v>
      </c>
      <c r="AS98">
        <f t="shared" si="15"/>
        <v>0</v>
      </c>
      <c r="AT98">
        <f t="shared" si="13"/>
        <v>0</v>
      </c>
      <c r="AU98">
        <f t="shared" si="16"/>
        <v>0</v>
      </c>
      <c r="AV98">
        <v>0</v>
      </c>
      <c r="AW98">
        <v>0</v>
      </c>
    </row>
    <row r="99" spans="1:49" x14ac:dyDescent="0.25">
      <c r="A99">
        <v>98</v>
      </c>
      <c r="B99" s="4" t="s">
        <v>166</v>
      </c>
      <c r="C99" s="14">
        <v>9</v>
      </c>
      <c r="D99" s="14">
        <v>4</v>
      </c>
      <c r="E99" s="4">
        <v>1</v>
      </c>
      <c r="F99" s="4">
        <v>60</v>
      </c>
      <c r="G99" s="4">
        <v>15</v>
      </c>
      <c r="H99" s="1" t="s">
        <v>163</v>
      </c>
      <c r="I99" s="1" t="s">
        <v>137</v>
      </c>
      <c r="J99" s="13">
        <v>1.0166372402553308</v>
      </c>
      <c r="K99" s="8">
        <v>0.29616292367210872</v>
      </c>
      <c r="L99" s="8">
        <v>0.4207833511943857</v>
      </c>
      <c r="M99" s="34">
        <v>0.29965753424657537</v>
      </c>
      <c r="N99" s="8">
        <v>0.42787286063569685</v>
      </c>
      <c r="O99" s="8">
        <v>5.3680000000000003</v>
      </c>
      <c r="P99" s="35">
        <v>2.4777006937561907</v>
      </c>
      <c r="Q99" s="25">
        <v>40.089197224975223</v>
      </c>
      <c r="R99" s="25">
        <v>57.433102081268586</v>
      </c>
      <c r="S99" s="34"/>
      <c r="T99" s="8"/>
      <c r="U99" s="8"/>
      <c r="V99" s="8"/>
      <c r="W99" s="8"/>
      <c r="X99" s="8"/>
      <c r="Y99" s="8"/>
      <c r="Z99" s="8"/>
      <c r="AA99" s="45" t="s">
        <v>167</v>
      </c>
      <c r="AB99" s="45" t="s">
        <v>167</v>
      </c>
      <c r="AC99" s="46" t="s">
        <v>167</v>
      </c>
      <c r="AD99" s="47">
        <v>0</v>
      </c>
      <c r="AE99" s="48">
        <v>0</v>
      </c>
      <c r="AF99" s="48">
        <v>0</v>
      </c>
      <c r="AG99" s="48">
        <v>0</v>
      </c>
      <c r="AH99" s="48">
        <v>0</v>
      </c>
      <c r="AI99" s="48">
        <v>0</v>
      </c>
      <c r="AJ99" s="48">
        <v>0</v>
      </c>
      <c r="AK99" s="48">
        <v>0</v>
      </c>
      <c r="AL99" s="48">
        <v>0</v>
      </c>
      <c r="AM99" s="48">
        <v>0</v>
      </c>
      <c r="AN99" s="47" t="s">
        <v>167</v>
      </c>
      <c r="AO99" s="48" t="s">
        <v>167</v>
      </c>
      <c r="AP99" s="48" t="s">
        <v>167</v>
      </c>
      <c r="AQ99" s="48" t="s">
        <v>167</v>
      </c>
      <c r="AR99" s="48" t="s">
        <v>167</v>
      </c>
      <c r="AS99" s="48" t="s">
        <v>167</v>
      </c>
      <c r="AT99" s="48" t="s">
        <v>167</v>
      </c>
      <c r="AU99" s="48" t="s">
        <v>167</v>
      </c>
      <c r="AV99" s="48" t="s">
        <v>167</v>
      </c>
      <c r="AW99" s="48" t="s">
        <v>167</v>
      </c>
    </row>
    <row r="100" spans="1:49" x14ac:dyDescent="0.25">
      <c r="A100">
        <v>99</v>
      </c>
      <c r="B100" s="1" t="s">
        <v>168</v>
      </c>
      <c r="C100" s="15">
        <v>27</v>
      </c>
      <c r="D100" s="15">
        <v>10</v>
      </c>
      <c r="E100" s="1">
        <v>1</v>
      </c>
      <c r="F100" s="4">
        <v>15</v>
      </c>
      <c r="G100" s="1">
        <v>16</v>
      </c>
      <c r="H100" s="1" t="s">
        <v>169</v>
      </c>
      <c r="I100" s="1" t="s">
        <v>137</v>
      </c>
      <c r="J100" s="13">
        <v>0.88924351487165554</v>
      </c>
      <c r="K100" s="8">
        <v>0.35339157245632075</v>
      </c>
      <c r="L100" s="8">
        <v>0.54653103393467395</v>
      </c>
      <c r="M100" s="34">
        <v>0.35799999999999993</v>
      </c>
      <c r="N100" s="8">
        <v>0.55763239875389392</v>
      </c>
      <c r="O100">
        <v>5.6189999999999998</v>
      </c>
      <c r="P100" s="35">
        <v>0</v>
      </c>
      <c r="Q100" s="25">
        <v>42.874968804591958</v>
      </c>
      <c r="R100" s="25">
        <v>57.84876466184177</v>
      </c>
      <c r="S100" s="34">
        <v>0.64000000000000012</v>
      </c>
      <c r="T100" s="8">
        <v>11.86</v>
      </c>
      <c r="U100" s="8">
        <v>0.315</v>
      </c>
      <c r="V100" s="8">
        <v>4.0599999999999996</v>
      </c>
      <c r="W100" s="26">
        <v>0.4</v>
      </c>
      <c r="X100" s="26">
        <v>7.48</v>
      </c>
      <c r="Y100" s="26">
        <v>3.02</v>
      </c>
      <c r="Z100" s="26">
        <v>38.86</v>
      </c>
      <c r="AA100" s="8">
        <v>0.40800000000000008</v>
      </c>
      <c r="AB100" s="8">
        <v>5.6694799083616774</v>
      </c>
      <c r="AC100" s="31">
        <v>1.21</v>
      </c>
      <c r="AD100" s="29">
        <v>7.53</v>
      </c>
      <c r="AE100">
        <v>5.915</v>
      </c>
      <c r="AF100">
        <v>17.305</v>
      </c>
      <c r="AG100">
        <v>6.9269999999999996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29">
        <f t="shared" si="7"/>
        <v>9.624279905395122</v>
      </c>
      <c r="AO100">
        <f t="shared" si="10"/>
        <v>7.5601083187798324</v>
      </c>
      <c r="AP100">
        <f t="shared" si="11"/>
        <v>22.117950034908706</v>
      </c>
      <c r="AQ100">
        <f t="shared" si="12"/>
        <v>8.85357063807065</v>
      </c>
      <c r="AR100">
        <f t="shared" si="14"/>
        <v>0</v>
      </c>
      <c r="AS100">
        <f t="shared" si="15"/>
        <v>0</v>
      </c>
      <c r="AT100">
        <f t="shared" si="13"/>
        <v>0</v>
      </c>
      <c r="AU100">
        <f t="shared" si="16"/>
        <v>0</v>
      </c>
      <c r="AV100">
        <f t="shared" si="8"/>
        <v>0</v>
      </c>
      <c r="AW100">
        <f t="shared" si="9"/>
        <v>0</v>
      </c>
    </row>
    <row r="101" spans="1:49" x14ac:dyDescent="0.25">
      <c r="A101">
        <v>100</v>
      </c>
      <c r="B101" s="1" t="s">
        <v>170</v>
      </c>
      <c r="C101" s="15">
        <v>27</v>
      </c>
      <c r="D101" s="15">
        <v>10</v>
      </c>
      <c r="E101" s="1">
        <v>1</v>
      </c>
      <c r="F101" s="1">
        <v>30</v>
      </c>
      <c r="G101" s="1">
        <v>16</v>
      </c>
      <c r="H101" s="1" t="s">
        <v>169</v>
      </c>
      <c r="I101" s="1" t="s">
        <v>137</v>
      </c>
      <c r="J101" s="13">
        <v>0.87213092489474409</v>
      </c>
      <c r="K101" s="8">
        <v>0.38250613512295284</v>
      </c>
      <c r="L101" s="8">
        <v>0.61944928829230694</v>
      </c>
      <c r="M101" s="34">
        <v>0.29965753424657537</v>
      </c>
      <c r="N101" s="8">
        <v>0.42787286063569685</v>
      </c>
      <c r="O101">
        <v>5.476</v>
      </c>
      <c r="P101" s="35">
        <v>1.7718991764412237</v>
      </c>
      <c r="Q101" s="25">
        <v>41.627152483154475</v>
      </c>
      <c r="R101" s="25">
        <v>56.600948340404301</v>
      </c>
      <c r="S101" s="34"/>
      <c r="T101" s="8"/>
      <c r="U101" s="8"/>
      <c r="V101" s="8"/>
      <c r="W101" s="8"/>
      <c r="X101" s="8"/>
      <c r="Y101" s="8"/>
      <c r="Z101" s="8"/>
      <c r="AA101" s="36">
        <v>0.22900000000000001</v>
      </c>
      <c r="AB101" s="36">
        <v>2.54</v>
      </c>
      <c r="AC101" s="31">
        <v>1.31</v>
      </c>
      <c r="AD101" s="29">
        <v>8.7590000000000003</v>
      </c>
      <c r="AE101">
        <v>5.915</v>
      </c>
      <c r="AF101">
        <v>17.305</v>
      </c>
      <c r="AG101">
        <v>7.1340000000000003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29">
        <f t="shared" si="7"/>
        <v>10.828058256604823</v>
      </c>
      <c r="AO101">
        <f t="shared" si="10"/>
        <v>7.3122462139305311</v>
      </c>
      <c r="AP101">
        <f t="shared" si="11"/>
        <v>21.392801476258299</v>
      </c>
      <c r="AQ101">
        <f t="shared" si="12"/>
        <v>8.8191994066239072</v>
      </c>
      <c r="AR101">
        <f t="shared" si="14"/>
        <v>0</v>
      </c>
      <c r="AS101">
        <f t="shared" si="15"/>
        <v>0</v>
      </c>
      <c r="AT101">
        <f t="shared" si="13"/>
        <v>0</v>
      </c>
      <c r="AU101">
        <f t="shared" si="16"/>
        <v>0</v>
      </c>
      <c r="AV101">
        <f t="shared" si="8"/>
        <v>0</v>
      </c>
      <c r="AW101">
        <f t="shared" si="9"/>
        <v>0</v>
      </c>
    </row>
    <row r="102" spans="1:49" x14ac:dyDescent="0.25">
      <c r="A102">
        <v>101</v>
      </c>
      <c r="B102" s="4" t="s">
        <v>171</v>
      </c>
      <c r="C102" s="14">
        <v>27</v>
      </c>
      <c r="D102" s="14">
        <v>10</v>
      </c>
      <c r="E102" s="4">
        <v>1</v>
      </c>
      <c r="F102" s="4">
        <v>45</v>
      </c>
      <c r="G102" s="4">
        <v>16</v>
      </c>
      <c r="H102" s="1" t="s">
        <v>169</v>
      </c>
      <c r="I102" s="1" t="s">
        <v>137</v>
      </c>
      <c r="J102" s="13"/>
      <c r="K102" s="8"/>
      <c r="L102" s="8"/>
      <c r="M102" s="34">
        <v>0.28644067796610173</v>
      </c>
      <c r="N102" s="8">
        <v>0.40142517814726852</v>
      </c>
      <c r="O102">
        <v>5.6769999999999996</v>
      </c>
      <c r="P102" s="35"/>
      <c r="Q102" s="25"/>
      <c r="R102" s="25"/>
      <c r="S102" s="34"/>
      <c r="T102" s="8"/>
      <c r="U102" s="8"/>
      <c r="V102" s="8"/>
      <c r="W102" s="8"/>
      <c r="X102" s="8"/>
      <c r="Y102" s="8"/>
      <c r="Z102" s="8"/>
      <c r="AA102" s="27"/>
      <c r="AB102" s="27"/>
      <c r="AC102" s="31">
        <v>1.43</v>
      </c>
      <c r="AD102" s="29">
        <v>9.3409999999999993</v>
      </c>
      <c r="AE102">
        <v>5.81</v>
      </c>
      <c r="AF102">
        <v>17.009</v>
      </c>
      <c r="AG102">
        <v>6.9790000000000001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29">
        <f t="shared" si="7"/>
        <v>6.5321678321678318</v>
      </c>
      <c r="AO102">
        <f t="shared" si="10"/>
        <v>4.0629370629370625</v>
      </c>
      <c r="AP102">
        <f t="shared" si="11"/>
        <v>11.894405594405596</v>
      </c>
      <c r="AQ102">
        <f t="shared" si="12"/>
        <v>4.8804195804195807</v>
      </c>
      <c r="AR102">
        <f t="shared" si="14"/>
        <v>0</v>
      </c>
      <c r="AS102">
        <f t="shared" si="15"/>
        <v>0</v>
      </c>
      <c r="AT102">
        <f t="shared" si="13"/>
        <v>0</v>
      </c>
      <c r="AU102">
        <f t="shared" si="16"/>
        <v>0</v>
      </c>
      <c r="AV102">
        <f t="shared" si="8"/>
        <v>0</v>
      </c>
      <c r="AW102">
        <f t="shared" si="9"/>
        <v>0</v>
      </c>
    </row>
    <row r="103" spans="1:49" x14ac:dyDescent="0.25">
      <c r="A103">
        <v>102</v>
      </c>
      <c r="B103" s="4" t="s">
        <v>172</v>
      </c>
      <c r="C103" s="14">
        <v>27</v>
      </c>
      <c r="D103" s="14">
        <v>10</v>
      </c>
      <c r="E103" s="4">
        <v>1</v>
      </c>
      <c r="F103" s="4">
        <v>60</v>
      </c>
      <c r="G103" s="4">
        <v>16</v>
      </c>
      <c r="H103" s="1" t="s">
        <v>169</v>
      </c>
      <c r="I103" s="1" t="s">
        <v>137</v>
      </c>
      <c r="J103" s="13"/>
      <c r="K103" s="8"/>
      <c r="L103" s="8"/>
      <c r="M103" s="34">
        <v>0.34356725146198824</v>
      </c>
      <c r="N103" s="8">
        <v>0.52338530066815137</v>
      </c>
      <c r="O103">
        <v>5.5730000000000004</v>
      </c>
      <c r="P103" s="35"/>
      <c r="Q103" s="25"/>
      <c r="R103" s="25"/>
      <c r="S103" s="34"/>
      <c r="T103" s="8"/>
      <c r="U103" s="8"/>
      <c r="V103" s="8"/>
      <c r="W103" s="8"/>
      <c r="X103" s="8"/>
      <c r="Y103" s="8"/>
      <c r="Z103" s="8"/>
      <c r="AA103" s="36">
        <v>0.151</v>
      </c>
      <c r="AB103" s="36">
        <v>1.99</v>
      </c>
      <c r="AC103" s="31">
        <v>1.0900000000000001</v>
      </c>
      <c r="AD103" s="29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29">
        <v>0</v>
      </c>
      <c r="AO103">
        <v>0</v>
      </c>
      <c r="AP103">
        <v>0</v>
      </c>
      <c r="AQ103">
        <v>0</v>
      </c>
      <c r="AR103">
        <f t="shared" si="14"/>
        <v>0</v>
      </c>
      <c r="AS103">
        <f t="shared" si="15"/>
        <v>0</v>
      </c>
      <c r="AT103">
        <f t="shared" si="13"/>
        <v>0</v>
      </c>
      <c r="AU103">
        <f t="shared" si="16"/>
        <v>0</v>
      </c>
      <c r="AV103">
        <f t="shared" si="8"/>
        <v>0</v>
      </c>
      <c r="AW103">
        <f t="shared" si="9"/>
        <v>0</v>
      </c>
    </row>
    <row r="104" spans="1:49" x14ac:dyDescent="0.25">
      <c r="A104">
        <v>103</v>
      </c>
      <c r="B104" s="1" t="s">
        <v>173</v>
      </c>
      <c r="C104" s="15">
        <v>54</v>
      </c>
      <c r="D104" s="15">
        <v>28</v>
      </c>
      <c r="E104" s="1">
        <v>2</v>
      </c>
      <c r="F104" s="4">
        <v>15</v>
      </c>
      <c r="G104" s="1">
        <v>16</v>
      </c>
      <c r="H104" s="1" t="s">
        <v>169</v>
      </c>
      <c r="I104" s="1" t="s">
        <v>137</v>
      </c>
      <c r="J104" s="13">
        <v>0.77346190411517057</v>
      </c>
      <c r="K104" s="8">
        <v>0.34802540900101875</v>
      </c>
      <c r="L104" s="8">
        <v>0.53380210487614321</v>
      </c>
      <c r="M104" s="34">
        <v>0.36</v>
      </c>
      <c r="N104" s="8">
        <v>0.56249999999999989</v>
      </c>
      <c r="O104">
        <v>5.5789999999999997</v>
      </c>
      <c r="P104" s="35">
        <v>1.3039117352056167</v>
      </c>
      <c r="Q104" s="25">
        <v>47.291875626880646</v>
      </c>
      <c r="R104" s="25">
        <v>51.404212637913737</v>
      </c>
      <c r="S104" s="34">
        <v>0.83853514058963086</v>
      </c>
      <c r="T104" s="8">
        <v>17.95</v>
      </c>
      <c r="U104" s="8">
        <v>0.33700000000000002</v>
      </c>
      <c r="V104" s="8">
        <v>4.21</v>
      </c>
      <c r="W104" s="26">
        <v>0.34</v>
      </c>
      <c r="X104" s="26">
        <v>7.21</v>
      </c>
      <c r="Y104" s="26">
        <v>3.25</v>
      </c>
      <c r="Z104" s="26">
        <v>40.72</v>
      </c>
      <c r="AA104" s="8">
        <v>0.40700000000000008</v>
      </c>
      <c r="AB104" s="8">
        <v>5.6363472448001799</v>
      </c>
      <c r="AC104" s="31">
        <v>1.1299999999999999</v>
      </c>
      <c r="AD104" s="29">
        <v>5.9130000000000003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29">
        <f t="shared" si="7"/>
        <v>8.0259927841881726</v>
      </c>
      <c r="AO104">
        <v>0</v>
      </c>
      <c r="AP104">
        <v>0</v>
      </c>
      <c r="AQ104">
        <v>0</v>
      </c>
      <c r="AR104">
        <f t="shared" si="14"/>
        <v>0</v>
      </c>
      <c r="AS104">
        <f t="shared" si="15"/>
        <v>0</v>
      </c>
      <c r="AT104">
        <f t="shared" si="13"/>
        <v>0</v>
      </c>
      <c r="AU104">
        <f t="shared" si="16"/>
        <v>0</v>
      </c>
      <c r="AV104">
        <f t="shared" si="8"/>
        <v>0</v>
      </c>
      <c r="AW104">
        <f t="shared" si="9"/>
        <v>0</v>
      </c>
    </row>
    <row r="105" spans="1:49" x14ac:dyDescent="0.25">
      <c r="A105">
        <v>104</v>
      </c>
      <c r="B105" s="4" t="s">
        <v>174</v>
      </c>
      <c r="C105" s="14">
        <v>54</v>
      </c>
      <c r="D105" s="14">
        <v>28</v>
      </c>
      <c r="E105" s="4">
        <v>2</v>
      </c>
      <c r="F105" s="1">
        <v>30</v>
      </c>
      <c r="G105" s="4">
        <v>16</v>
      </c>
      <c r="H105" s="1" t="s">
        <v>169</v>
      </c>
      <c r="I105" s="1" t="s">
        <v>137</v>
      </c>
      <c r="J105" s="13">
        <v>0.80048893114219755</v>
      </c>
      <c r="K105" s="8">
        <v>0.39432041052094247</v>
      </c>
      <c r="L105" s="8">
        <v>0.65103797019162524</v>
      </c>
      <c r="M105" s="34">
        <v>0.45549738219895292</v>
      </c>
      <c r="N105" s="8">
        <v>0.83653846153846156</v>
      </c>
      <c r="O105">
        <v>5.4370000000000003</v>
      </c>
      <c r="P105" s="35">
        <v>0</v>
      </c>
      <c r="Q105" s="25">
        <v>47.78276033881415</v>
      </c>
      <c r="R105" s="25">
        <v>52.765321375186851</v>
      </c>
      <c r="S105" s="34"/>
      <c r="T105" s="8"/>
      <c r="U105" s="8"/>
      <c r="V105" s="8"/>
      <c r="W105" s="8"/>
      <c r="X105" s="8"/>
      <c r="Y105" s="8"/>
      <c r="Z105" s="8"/>
      <c r="AA105" s="36">
        <v>0.35699999999999998</v>
      </c>
      <c r="AB105" s="36">
        <v>4.49</v>
      </c>
      <c r="AC105" s="31">
        <v>1.19</v>
      </c>
      <c r="AD105" s="29">
        <v>5.5250000000000004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29">
        <f t="shared" si="7"/>
        <v>7.6655334330325466</v>
      </c>
      <c r="AO105">
        <v>0</v>
      </c>
      <c r="AP105">
        <v>0</v>
      </c>
      <c r="AQ105">
        <v>0</v>
      </c>
      <c r="AR105">
        <f t="shared" si="14"/>
        <v>0</v>
      </c>
      <c r="AS105">
        <f t="shared" si="15"/>
        <v>0</v>
      </c>
      <c r="AT105">
        <f t="shared" si="13"/>
        <v>0</v>
      </c>
      <c r="AU105">
        <f t="shared" si="16"/>
        <v>0</v>
      </c>
      <c r="AV105">
        <f t="shared" si="8"/>
        <v>0</v>
      </c>
      <c r="AW105">
        <f t="shared" si="9"/>
        <v>0</v>
      </c>
    </row>
    <row r="106" spans="1:49" x14ac:dyDescent="0.25">
      <c r="A106">
        <v>105</v>
      </c>
      <c r="B106" s="4" t="s">
        <v>175</v>
      </c>
      <c r="C106" s="14">
        <v>54</v>
      </c>
      <c r="D106" s="14">
        <v>28</v>
      </c>
      <c r="E106" s="4">
        <v>2</v>
      </c>
      <c r="F106" s="4">
        <v>45</v>
      </c>
      <c r="G106" s="4">
        <v>16</v>
      </c>
      <c r="H106" s="1" t="s">
        <v>169</v>
      </c>
      <c r="I106" s="1" t="s">
        <v>137</v>
      </c>
      <c r="J106" s="13"/>
      <c r="K106" s="8"/>
      <c r="L106" s="8"/>
      <c r="M106" s="34">
        <v>0.40130505709624797</v>
      </c>
      <c r="N106" s="8">
        <v>0.67029972752043598</v>
      </c>
      <c r="O106">
        <v>5.508</v>
      </c>
      <c r="P106" s="35"/>
      <c r="Q106" s="25"/>
      <c r="R106" s="25"/>
      <c r="S106" s="34"/>
      <c r="T106" s="8"/>
      <c r="U106" s="8"/>
      <c r="V106" s="8"/>
      <c r="W106" s="8"/>
      <c r="X106" s="8"/>
      <c r="Y106" s="8"/>
      <c r="Z106" s="8"/>
      <c r="AA106" s="36">
        <v>0.23</v>
      </c>
      <c r="AB106" s="36">
        <v>2.96</v>
      </c>
      <c r="AC106" s="31">
        <v>1.25</v>
      </c>
      <c r="AD106" s="29">
        <v>7.9180000000000001</v>
      </c>
      <c r="AE106">
        <v>5.3890000000000002</v>
      </c>
      <c r="AF106">
        <v>17.157</v>
      </c>
      <c r="AG106">
        <v>6.7709999999999999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29">
        <f t="shared" si="7"/>
        <v>6.3344000000000005</v>
      </c>
      <c r="AO106">
        <f t="shared" si="10"/>
        <v>4.3112000000000004</v>
      </c>
      <c r="AP106">
        <f t="shared" si="11"/>
        <v>13.7256</v>
      </c>
      <c r="AQ106">
        <f t="shared" si="12"/>
        <v>5.4168000000000003</v>
      </c>
      <c r="AR106">
        <f t="shared" si="14"/>
        <v>0</v>
      </c>
      <c r="AS106">
        <f t="shared" si="15"/>
        <v>0</v>
      </c>
      <c r="AT106">
        <f t="shared" si="13"/>
        <v>0</v>
      </c>
      <c r="AU106">
        <f t="shared" si="16"/>
        <v>0</v>
      </c>
      <c r="AV106">
        <f t="shared" si="8"/>
        <v>0</v>
      </c>
      <c r="AW106">
        <f t="shared" si="9"/>
        <v>0</v>
      </c>
    </row>
    <row r="107" spans="1:49" x14ac:dyDescent="0.25">
      <c r="A107">
        <v>106</v>
      </c>
      <c r="B107" s="4" t="s">
        <v>176</v>
      </c>
      <c r="C107" s="14">
        <v>54</v>
      </c>
      <c r="D107" s="14">
        <v>28</v>
      </c>
      <c r="E107" s="4">
        <v>2</v>
      </c>
      <c r="F107" s="4">
        <v>60</v>
      </c>
      <c r="G107" s="4">
        <v>16</v>
      </c>
      <c r="H107" s="1" t="s">
        <v>169</v>
      </c>
      <c r="I107" s="1" t="s">
        <v>137</v>
      </c>
      <c r="J107" s="13"/>
      <c r="K107" s="8"/>
      <c r="L107" s="8"/>
      <c r="M107" s="34">
        <v>0.60319270239452683</v>
      </c>
      <c r="N107" s="8">
        <v>1.5201149425287359</v>
      </c>
      <c r="O107">
        <v>6.0110000000000001</v>
      </c>
      <c r="P107" s="35"/>
      <c r="Q107" s="25"/>
      <c r="R107" s="25"/>
      <c r="S107" s="34"/>
      <c r="T107" s="8"/>
      <c r="U107" s="8"/>
      <c r="V107" s="8"/>
      <c r="W107" s="8"/>
      <c r="X107" s="8"/>
      <c r="Y107" s="8"/>
      <c r="Z107" s="8"/>
      <c r="AA107" s="27"/>
      <c r="AB107" s="27"/>
      <c r="AC107" s="31">
        <v>1.0900000000000001</v>
      </c>
      <c r="AD107" s="29">
        <v>6.625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29">
        <f t="shared" si="7"/>
        <v>6.0779816513761462</v>
      </c>
      <c r="AO107">
        <v>0</v>
      </c>
      <c r="AP107">
        <v>0</v>
      </c>
      <c r="AQ107">
        <v>0</v>
      </c>
      <c r="AR107">
        <f t="shared" si="14"/>
        <v>0</v>
      </c>
      <c r="AS107">
        <f t="shared" si="15"/>
        <v>0</v>
      </c>
      <c r="AT107">
        <f t="shared" si="13"/>
        <v>0</v>
      </c>
      <c r="AU107">
        <f t="shared" si="16"/>
        <v>0</v>
      </c>
      <c r="AV107">
        <f t="shared" si="8"/>
        <v>0</v>
      </c>
      <c r="AW107">
        <f t="shared" si="9"/>
        <v>0</v>
      </c>
    </row>
    <row r="108" spans="1:49" x14ac:dyDescent="0.25">
      <c r="A108">
        <v>107</v>
      </c>
      <c r="B108" s="1" t="s">
        <v>177</v>
      </c>
      <c r="C108" s="15">
        <v>84</v>
      </c>
      <c r="D108" s="15">
        <v>27</v>
      </c>
      <c r="E108" s="1">
        <v>3</v>
      </c>
      <c r="F108" s="4">
        <v>15</v>
      </c>
      <c r="G108" s="1">
        <v>16</v>
      </c>
      <c r="H108" s="1" t="s">
        <v>169</v>
      </c>
      <c r="I108" s="1" t="s">
        <v>137</v>
      </c>
      <c r="J108" s="13">
        <v>1.004210240391145</v>
      </c>
      <c r="K108" s="8">
        <v>0.3260843899789852</v>
      </c>
      <c r="L108" s="8">
        <v>0.48386531656213883</v>
      </c>
      <c r="M108" s="34">
        <v>0.34399999999999997</v>
      </c>
      <c r="N108" s="8">
        <v>0.52439024390243894</v>
      </c>
      <c r="O108">
        <v>5.5620000000000003</v>
      </c>
      <c r="P108" s="35">
        <v>5.8650306748466221</v>
      </c>
      <c r="Q108" s="25">
        <v>43.828220858895712</v>
      </c>
      <c r="R108" s="25">
        <v>50.306748466257666</v>
      </c>
      <c r="S108" s="34">
        <v>0.55039146916846204</v>
      </c>
      <c r="T108" s="8">
        <v>10.029999999999999</v>
      </c>
      <c r="U108" s="8">
        <v>0.255</v>
      </c>
      <c r="V108" s="8">
        <v>2.74</v>
      </c>
      <c r="W108" s="26">
        <v>0.22</v>
      </c>
      <c r="X108" s="26">
        <v>4.0199999999999996</v>
      </c>
      <c r="Y108" s="26">
        <v>2.48</v>
      </c>
      <c r="Z108" s="26">
        <v>26.64</v>
      </c>
      <c r="AA108" s="8">
        <v>0.33500000000000008</v>
      </c>
      <c r="AB108" s="8">
        <v>4.1037990333956769</v>
      </c>
      <c r="AC108" s="31">
        <v>1.73</v>
      </c>
      <c r="AD108" s="29">
        <v>8.6300000000000008</v>
      </c>
      <c r="AE108">
        <v>5.5990000000000002</v>
      </c>
      <c r="AF108">
        <v>17.231000000000002</v>
      </c>
      <c r="AG108">
        <v>6.9790000000000001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29">
        <f t="shared" si="7"/>
        <v>7.4021720704804963</v>
      </c>
      <c r="AO108">
        <f t="shared" si="10"/>
        <v>4.8024057268389679</v>
      </c>
      <c r="AP108">
        <f t="shared" si="11"/>
        <v>14.779470098082205</v>
      </c>
      <c r="AQ108">
        <f t="shared" si="12"/>
        <v>5.9860670776226392</v>
      </c>
      <c r="AR108">
        <f t="shared" si="14"/>
        <v>0</v>
      </c>
      <c r="AS108">
        <f t="shared" si="15"/>
        <v>0</v>
      </c>
      <c r="AT108">
        <f t="shared" si="13"/>
        <v>0</v>
      </c>
      <c r="AU108">
        <f t="shared" si="16"/>
        <v>0</v>
      </c>
      <c r="AV108">
        <f t="shared" si="8"/>
        <v>0</v>
      </c>
      <c r="AW108">
        <f t="shared" si="9"/>
        <v>0</v>
      </c>
    </row>
    <row r="109" spans="1:49" x14ac:dyDescent="0.25">
      <c r="A109">
        <v>108</v>
      </c>
      <c r="B109" s="1" t="s">
        <v>178</v>
      </c>
      <c r="C109" s="15">
        <v>84</v>
      </c>
      <c r="D109" s="15">
        <v>27</v>
      </c>
      <c r="E109" s="1">
        <v>3</v>
      </c>
      <c r="F109" s="1">
        <v>30</v>
      </c>
      <c r="G109" s="1">
        <v>16</v>
      </c>
      <c r="H109" s="1" t="s">
        <v>169</v>
      </c>
      <c r="I109" s="1" t="s">
        <v>137</v>
      </c>
      <c r="J109" s="13">
        <v>0.81148988184164073</v>
      </c>
      <c r="K109" s="8">
        <v>0.36946750130987505</v>
      </c>
      <c r="L109" s="8">
        <v>0.5859610758801661</v>
      </c>
      <c r="M109" s="34">
        <v>0.33544303797468356</v>
      </c>
      <c r="N109" s="8">
        <v>0.50476190476190474</v>
      </c>
      <c r="O109">
        <v>5.5129999999999999</v>
      </c>
      <c r="P109" s="35">
        <v>0.32106693010621257</v>
      </c>
      <c r="Q109" s="25">
        <v>47.369720918745365</v>
      </c>
      <c r="R109" s="25">
        <v>52.309212151148422</v>
      </c>
      <c r="S109" s="34"/>
      <c r="T109" s="8"/>
      <c r="U109" s="8"/>
      <c r="V109" s="8"/>
      <c r="W109" s="8"/>
      <c r="X109" s="8"/>
      <c r="Y109" s="8"/>
      <c r="Z109" s="8"/>
      <c r="AA109" s="27"/>
      <c r="AB109" s="27"/>
      <c r="AC109" s="31">
        <v>1.34</v>
      </c>
      <c r="AD109" s="29">
        <v>10.311</v>
      </c>
      <c r="AE109">
        <v>5.2839999999999998</v>
      </c>
      <c r="AF109">
        <v>16.934999999999999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29">
        <f t="shared" si="7"/>
        <v>12.203615412985366</v>
      </c>
      <c r="AO109">
        <f t="shared" si="10"/>
        <v>6.2538942723513413</v>
      </c>
      <c r="AP109">
        <f t="shared" si="11"/>
        <v>20.043470761216874</v>
      </c>
      <c r="AQ109">
        <v>0</v>
      </c>
      <c r="AR109">
        <f t="shared" si="14"/>
        <v>0</v>
      </c>
      <c r="AS109">
        <f t="shared" si="15"/>
        <v>0</v>
      </c>
      <c r="AT109">
        <f t="shared" si="13"/>
        <v>0</v>
      </c>
      <c r="AU109">
        <f t="shared" si="16"/>
        <v>0</v>
      </c>
      <c r="AV109">
        <f t="shared" si="8"/>
        <v>0</v>
      </c>
      <c r="AW109">
        <f t="shared" si="9"/>
        <v>0</v>
      </c>
    </row>
    <row r="110" spans="1:49" x14ac:dyDescent="0.25">
      <c r="A110">
        <v>109</v>
      </c>
      <c r="B110" s="4" t="s">
        <v>179</v>
      </c>
      <c r="C110" s="14">
        <v>84</v>
      </c>
      <c r="D110" s="14">
        <v>27</v>
      </c>
      <c r="E110" s="4">
        <v>3</v>
      </c>
      <c r="F110" s="4">
        <v>45</v>
      </c>
      <c r="G110" s="4">
        <v>16</v>
      </c>
      <c r="H110" s="1" t="s">
        <v>169</v>
      </c>
      <c r="I110" s="1" t="s">
        <v>137</v>
      </c>
      <c r="J110" s="13"/>
      <c r="K110" s="8"/>
      <c r="L110" s="8"/>
      <c r="M110" s="34">
        <v>0.39290780141843967</v>
      </c>
      <c r="N110" s="8">
        <v>0.64719626168224287</v>
      </c>
      <c r="O110">
        <v>5.3650000000000002</v>
      </c>
      <c r="P110" s="35"/>
      <c r="Q110" s="25"/>
      <c r="R110" s="25"/>
      <c r="S110" s="34"/>
      <c r="T110" s="8"/>
      <c r="U110" s="8"/>
      <c r="V110" s="8"/>
      <c r="W110" s="8"/>
      <c r="X110" s="8"/>
      <c r="Y110" s="8"/>
      <c r="Z110" s="8"/>
      <c r="AA110" s="36">
        <v>0.253</v>
      </c>
      <c r="AB110" s="36">
        <v>3.07</v>
      </c>
      <c r="AC110" s="31">
        <v>1.21</v>
      </c>
      <c r="AD110" s="29">
        <v>6.0419999999999998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29">
        <f t="shared" si="7"/>
        <v>4.9933884297520663</v>
      </c>
      <c r="AO110">
        <v>0</v>
      </c>
      <c r="AP110">
        <v>0</v>
      </c>
      <c r="AQ110">
        <v>0</v>
      </c>
      <c r="AR110">
        <f t="shared" si="14"/>
        <v>0</v>
      </c>
      <c r="AS110">
        <f t="shared" si="15"/>
        <v>0</v>
      </c>
      <c r="AT110">
        <f t="shared" si="13"/>
        <v>0</v>
      </c>
      <c r="AU110">
        <f t="shared" si="16"/>
        <v>0</v>
      </c>
      <c r="AV110">
        <f t="shared" si="8"/>
        <v>0</v>
      </c>
      <c r="AW110">
        <f t="shared" si="9"/>
        <v>0</v>
      </c>
    </row>
    <row r="111" spans="1:49" x14ac:dyDescent="0.25">
      <c r="A111">
        <v>110</v>
      </c>
      <c r="B111" s="4" t="s">
        <v>180</v>
      </c>
      <c r="C111" s="14">
        <v>84</v>
      </c>
      <c r="D111" s="14">
        <v>27</v>
      </c>
      <c r="E111" s="4">
        <v>3</v>
      </c>
      <c r="F111" s="4">
        <v>60</v>
      </c>
      <c r="G111" s="4">
        <v>16</v>
      </c>
      <c r="H111" s="1" t="s">
        <v>169</v>
      </c>
      <c r="I111" s="1" t="s">
        <v>137</v>
      </c>
      <c r="J111" s="13"/>
      <c r="K111" s="8"/>
      <c r="L111" s="8"/>
      <c r="M111" s="34">
        <v>0.3929765886287625</v>
      </c>
      <c r="N111" s="8">
        <v>0.64738292011019283</v>
      </c>
      <c r="O111">
        <v>5.6680000000000001</v>
      </c>
      <c r="P111" s="35"/>
      <c r="Q111" s="25"/>
      <c r="R111" s="25"/>
      <c r="S111" s="34"/>
      <c r="T111" s="8"/>
      <c r="U111" s="8"/>
      <c r="V111" s="8"/>
      <c r="W111" s="8"/>
      <c r="X111" s="8"/>
      <c r="Y111" s="8"/>
      <c r="Z111" s="8"/>
      <c r="AA111" s="36">
        <v>0.25800000000000001</v>
      </c>
      <c r="AB111" s="36">
        <v>3.98</v>
      </c>
      <c r="AC111" s="31">
        <v>1.42</v>
      </c>
      <c r="AD111" s="29">
        <v>8.8239999999999998</v>
      </c>
      <c r="AE111">
        <v>5.0739999999999998</v>
      </c>
      <c r="AF111">
        <v>17.157</v>
      </c>
      <c r="AG111">
        <v>6.6680000000000001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29">
        <f t="shared" si="7"/>
        <v>6.2140845070422541</v>
      </c>
      <c r="AO111">
        <f t="shared" si="10"/>
        <v>3.5732394366197182</v>
      </c>
      <c r="AP111">
        <f t="shared" si="11"/>
        <v>12.082394366197184</v>
      </c>
      <c r="AQ111">
        <f t="shared" si="12"/>
        <v>4.6957746478873243</v>
      </c>
      <c r="AR111">
        <f t="shared" si="14"/>
        <v>0</v>
      </c>
      <c r="AS111">
        <f t="shared" si="15"/>
        <v>0</v>
      </c>
      <c r="AT111">
        <f t="shared" si="13"/>
        <v>0</v>
      </c>
      <c r="AU111">
        <f t="shared" si="16"/>
        <v>0</v>
      </c>
      <c r="AV111">
        <f t="shared" si="8"/>
        <v>0</v>
      </c>
      <c r="AW111">
        <f t="shared" si="9"/>
        <v>0</v>
      </c>
    </row>
    <row r="112" spans="1:49" x14ac:dyDescent="0.25">
      <c r="A112">
        <v>111</v>
      </c>
      <c r="B112" s="4" t="s">
        <v>181</v>
      </c>
      <c r="C112" s="14">
        <v>34</v>
      </c>
      <c r="D112" s="14">
        <v>24</v>
      </c>
      <c r="E112" s="4">
        <v>1</v>
      </c>
      <c r="F112" s="4">
        <v>15</v>
      </c>
      <c r="G112" s="1">
        <v>17</v>
      </c>
      <c r="H112" s="1" t="s">
        <v>182</v>
      </c>
      <c r="I112" s="1" t="s">
        <v>137</v>
      </c>
      <c r="J112" s="13">
        <v>0.92397799809860137</v>
      </c>
      <c r="K112" s="8">
        <v>0.3201339096110124</v>
      </c>
      <c r="L112" s="8">
        <v>0.47087788924411095</v>
      </c>
      <c r="M112" s="34">
        <v>0.308</v>
      </c>
      <c r="N112" s="8">
        <v>0.44508670520231214</v>
      </c>
      <c r="O112">
        <v>6.327</v>
      </c>
      <c r="P112" s="35">
        <v>0</v>
      </c>
      <c r="Q112" s="25">
        <v>44.394730300770583</v>
      </c>
      <c r="R112" s="25">
        <v>62.142679592344017</v>
      </c>
      <c r="S112" s="34">
        <v>0.52700000000000014</v>
      </c>
      <c r="T112" s="8">
        <v>8.8800000000000008</v>
      </c>
      <c r="U112" s="8">
        <v>0.24299999999999999</v>
      </c>
      <c r="V112" s="8">
        <v>2.42</v>
      </c>
      <c r="W112" s="26">
        <v>0.24</v>
      </c>
      <c r="X112" s="26">
        <v>3.98</v>
      </c>
      <c r="Y112" s="26">
        <v>2.35</v>
      </c>
      <c r="Z112" s="26">
        <v>23.4</v>
      </c>
      <c r="AA112" s="8">
        <v>0.31000000000000005</v>
      </c>
      <c r="AB112" s="8">
        <v>3.5308767726106982</v>
      </c>
      <c r="AC112" s="31">
        <v>1.17</v>
      </c>
      <c r="AD112" s="29">
        <v>8.5</v>
      </c>
      <c r="AE112">
        <v>5.7039999999999997</v>
      </c>
      <c r="AF112">
        <v>17.379000000000001</v>
      </c>
      <c r="AG112">
        <v>6.7190000000000003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29">
        <f t="shared" si="7"/>
        <v>10.685865007329012</v>
      </c>
      <c r="AO112">
        <f t="shared" si="10"/>
        <v>7.1708440002123153</v>
      </c>
      <c r="AP112">
        <f t="shared" si="11"/>
        <v>21.84819387792599</v>
      </c>
      <c r="AQ112">
        <f t="shared" si="12"/>
        <v>8.4468619981463089</v>
      </c>
      <c r="AR112">
        <f t="shared" si="14"/>
        <v>0</v>
      </c>
      <c r="AS112">
        <f t="shared" si="15"/>
        <v>0</v>
      </c>
      <c r="AT112">
        <f t="shared" si="13"/>
        <v>0</v>
      </c>
      <c r="AU112">
        <f t="shared" si="16"/>
        <v>0</v>
      </c>
      <c r="AV112">
        <f t="shared" si="8"/>
        <v>0</v>
      </c>
      <c r="AW112">
        <f t="shared" si="9"/>
        <v>0</v>
      </c>
    </row>
    <row r="113" spans="1:49" x14ac:dyDescent="0.25">
      <c r="A113">
        <v>112</v>
      </c>
      <c r="B113" s="4" t="s">
        <v>183</v>
      </c>
      <c r="C113" s="14">
        <v>34</v>
      </c>
      <c r="D113" s="14">
        <v>24</v>
      </c>
      <c r="E113" s="4">
        <v>1</v>
      </c>
      <c r="F113" s="4">
        <v>30</v>
      </c>
      <c r="G113" s="1">
        <v>17</v>
      </c>
      <c r="H113" s="1" t="s">
        <v>182</v>
      </c>
      <c r="I113" s="1" t="s">
        <v>137</v>
      </c>
      <c r="J113" s="13">
        <v>0.62372674181719423</v>
      </c>
      <c r="K113" s="8">
        <v>0.3403476012640046</v>
      </c>
      <c r="L113" s="8">
        <v>0.51594991834512793</v>
      </c>
      <c r="M113" s="34">
        <v>0.36224976167778844</v>
      </c>
      <c r="N113" s="8">
        <v>0.56801195814648742</v>
      </c>
      <c r="O113">
        <v>5.1769999999999996</v>
      </c>
      <c r="P113" s="35">
        <v>0</v>
      </c>
      <c r="Q113" s="25">
        <v>44.605394605394615</v>
      </c>
      <c r="R113" s="25">
        <v>58.691308691308699</v>
      </c>
      <c r="S113" s="34"/>
      <c r="T113" s="8"/>
      <c r="U113" s="8"/>
      <c r="V113" s="8"/>
      <c r="W113" s="8"/>
      <c r="X113" s="8"/>
      <c r="Y113" s="8"/>
      <c r="Z113" s="8"/>
      <c r="AA113" s="36">
        <v>0.26600000000000001</v>
      </c>
      <c r="AB113" s="36">
        <v>2.76</v>
      </c>
      <c r="AC113" s="31">
        <v>1.27</v>
      </c>
      <c r="AD113" s="29">
        <v>7.9180000000000001</v>
      </c>
      <c r="AE113">
        <v>6.02</v>
      </c>
      <c r="AF113">
        <v>17.379000000000001</v>
      </c>
      <c r="AG113">
        <v>6.7190000000000003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29">
        <f t="shared" si="7"/>
        <v>9.4514105932730086</v>
      </c>
      <c r="AO113">
        <f t="shared" si="10"/>
        <v>7.1858413452265104</v>
      </c>
      <c r="AP113">
        <f t="shared" si="11"/>
        <v>20.744640654267698</v>
      </c>
      <c r="AQ113">
        <f t="shared" si="12"/>
        <v>8.020210630992846</v>
      </c>
      <c r="AR113">
        <f t="shared" si="14"/>
        <v>0</v>
      </c>
      <c r="AS113">
        <f t="shared" si="15"/>
        <v>0</v>
      </c>
      <c r="AT113">
        <f t="shared" si="13"/>
        <v>0</v>
      </c>
      <c r="AU113">
        <f t="shared" si="16"/>
        <v>0</v>
      </c>
      <c r="AV113">
        <f t="shared" si="8"/>
        <v>0</v>
      </c>
      <c r="AW113">
        <f t="shared" si="9"/>
        <v>0</v>
      </c>
    </row>
    <row r="114" spans="1:49" x14ac:dyDescent="0.25">
      <c r="A114">
        <v>113</v>
      </c>
      <c r="B114" s="4" t="s">
        <v>184</v>
      </c>
      <c r="C114" s="14">
        <v>43</v>
      </c>
      <c r="D114" s="14">
        <v>26</v>
      </c>
      <c r="E114" s="4">
        <v>2</v>
      </c>
      <c r="F114" s="4">
        <v>15</v>
      </c>
      <c r="G114" s="1">
        <v>17</v>
      </c>
      <c r="H114" s="1" t="s">
        <v>182</v>
      </c>
      <c r="I114" s="1" t="s">
        <v>137</v>
      </c>
      <c r="J114" s="13">
        <v>0.90771424691022673</v>
      </c>
      <c r="K114" s="8">
        <v>0.33710233330853739</v>
      </c>
      <c r="L114" s="8">
        <v>0.50852846562429888</v>
      </c>
      <c r="M114" s="34">
        <v>0.32200000000000006</v>
      </c>
      <c r="N114" s="8">
        <v>0.47492625368731578</v>
      </c>
      <c r="O114">
        <v>5.5389999999999997</v>
      </c>
      <c r="P114" s="35">
        <v>0</v>
      </c>
      <c r="Q114" s="25">
        <v>46.706290242694408</v>
      </c>
      <c r="R114" s="25">
        <v>55.720653789004444</v>
      </c>
      <c r="S114" s="34">
        <v>0.71519535276952018</v>
      </c>
      <c r="T114" s="8">
        <v>14.05</v>
      </c>
      <c r="U114" s="8">
        <v>0.29599999999999999</v>
      </c>
      <c r="V114" s="8">
        <v>3.59</v>
      </c>
      <c r="W114" s="26">
        <v>0.27</v>
      </c>
      <c r="X114" s="26">
        <v>5.25</v>
      </c>
      <c r="Y114" s="26">
        <v>2.76</v>
      </c>
      <c r="Z114" s="26">
        <v>33.450000000000003</v>
      </c>
      <c r="AA114" s="8">
        <v>0.37400000000000005</v>
      </c>
      <c r="AB114" s="8">
        <v>4.9771674495876308</v>
      </c>
      <c r="AC114" s="31">
        <v>1.0900000000000001</v>
      </c>
      <c r="AD114" s="29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29">
        <f t="shared" si="7"/>
        <v>0</v>
      </c>
      <c r="AO114">
        <f t="shared" si="10"/>
        <v>0</v>
      </c>
      <c r="AP114">
        <f t="shared" si="11"/>
        <v>0</v>
      </c>
      <c r="AQ114">
        <f t="shared" si="12"/>
        <v>0</v>
      </c>
      <c r="AR114">
        <f t="shared" si="14"/>
        <v>0</v>
      </c>
      <c r="AS114">
        <f t="shared" si="15"/>
        <v>0</v>
      </c>
      <c r="AT114">
        <f t="shared" si="13"/>
        <v>0</v>
      </c>
      <c r="AU114">
        <f t="shared" si="16"/>
        <v>0</v>
      </c>
      <c r="AV114">
        <f t="shared" si="8"/>
        <v>0</v>
      </c>
      <c r="AW114">
        <f t="shared" si="9"/>
        <v>0</v>
      </c>
    </row>
    <row r="115" spans="1:49" x14ac:dyDescent="0.25">
      <c r="A115">
        <v>114</v>
      </c>
      <c r="B115" s="4" t="s">
        <v>185</v>
      </c>
      <c r="C115" s="14">
        <v>43</v>
      </c>
      <c r="D115" s="14">
        <v>26</v>
      </c>
      <c r="E115" s="4">
        <v>2</v>
      </c>
      <c r="F115" s="4">
        <v>30</v>
      </c>
      <c r="G115" s="1">
        <v>17</v>
      </c>
      <c r="H115" s="1" t="s">
        <v>182</v>
      </c>
      <c r="I115" s="1" t="s">
        <v>137</v>
      </c>
      <c r="J115" s="13">
        <v>0.49721580877359772</v>
      </c>
      <c r="K115" s="8">
        <v>0.36352573018080669</v>
      </c>
      <c r="L115" s="8">
        <v>0.5711554220158428</v>
      </c>
      <c r="M115" s="34">
        <v>0.44906997342781219</v>
      </c>
      <c r="N115" s="8">
        <v>0.81511254019292601</v>
      </c>
      <c r="O115">
        <v>5.7510000000000003</v>
      </c>
      <c r="P115" s="35">
        <v>0</v>
      </c>
      <c r="Q115" s="25">
        <v>49.224612306153084</v>
      </c>
      <c r="R115" s="25">
        <v>50.825412706353184</v>
      </c>
      <c r="S115" s="34"/>
      <c r="T115" s="8"/>
      <c r="U115" s="8"/>
      <c r="V115" s="8"/>
      <c r="W115" s="8"/>
      <c r="X115" s="8"/>
      <c r="Y115" s="8"/>
      <c r="Z115" s="8"/>
      <c r="AA115" s="36">
        <v>0.32800000000000001</v>
      </c>
      <c r="AB115" s="36">
        <v>4.1900000000000004</v>
      </c>
      <c r="AC115" s="31">
        <v>1.27</v>
      </c>
      <c r="AD115" s="29">
        <v>14.451000000000001</v>
      </c>
      <c r="AE115">
        <v>5.81</v>
      </c>
      <c r="AF115">
        <v>17.157</v>
      </c>
      <c r="AG115">
        <v>6.7190000000000003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29">
        <f t="shared" si="7"/>
        <v>17.877769294134602</v>
      </c>
      <c r="AO115">
        <f t="shared" si="10"/>
        <v>7.187726773159091</v>
      </c>
      <c r="AP115">
        <f t="shared" si="11"/>
        <v>21.225443760256546</v>
      </c>
      <c r="AQ115">
        <f t="shared" si="12"/>
        <v>8.3122781736412978</v>
      </c>
      <c r="AR115">
        <f t="shared" si="14"/>
        <v>0</v>
      </c>
      <c r="AS115">
        <f t="shared" si="15"/>
        <v>0</v>
      </c>
      <c r="AT115">
        <f t="shared" si="13"/>
        <v>0</v>
      </c>
      <c r="AU115">
        <f t="shared" si="16"/>
        <v>0</v>
      </c>
      <c r="AV115">
        <f t="shared" si="8"/>
        <v>0</v>
      </c>
      <c r="AW115">
        <f t="shared" si="9"/>
        <v>0</v>
      </c>
    </row>
    <row r="116" spans="1:49" x14ac:dyDescent="0.25">
      <c r="A116">
        <v>115</v>
      </c>
      <c r="B116" s="4" t="s">
        <v>186</v>
      </c>
      <c r="C116" s="14">
        <v>83</v>
      </c>
      <c r="D116" s="14">
        <v>30</v>
      </c>
      <c r="E116" s="4">
        <v>3</v>
      </c>
      <c r="F116" s="4">
        <v>15</v>
      </c>
      <c r="G116" s="1">
        <v>17</v>
      </c>
      <c r="H116" s="1" t="s">
        <v>182</v>
      </c>
      <c r="I116" s="1" t="s">
        <v>137</v>
      </c>
      <c r="J116" s="13">
        <v>0.90941192448730157</v>
      </c>
      <c r="K116" s="8">
        <v>0.35495990174120362</v>
      </c>
      <c r="L116" s="8">
        <v>0.55029121863799269</v>
      </c>
      <c r="M116" s="34">
        <v>0.34800000000000003</v>
      </c>
      <c r="N116" s="8">
        <v>0.5337423312883437</v>
      </c>
      <c r="O116">
        <v>5.7930000000000001</v>
      </c>
      <c r="P116" s="35">
        <v>0</v>
      </c>
      <c r="Q116" s="25">
        <v>44.616537596802402</v>
      </c>
      <c r="R116" s="25">
        <v>58.705970522108416</v>
      </c>
      <c r="S116" s="34">
        <v>0.42705168134835136</v>
      </c>
      <c r="T116" s="8">
        <v>7.98</v>
      </c>
      <c r="U116" s="8">
        <v>0.30099999999999999</v>
      </c>
      <c r="V116" s="8">
        <v>3.71</v>
      </c>
      <c r="W116" s="26">
        <v>0.23</v>
      </c>
      <c r="X116" s="26">
        <v>4.3600000000000003</v>
      </c>
      <c r="Y116" s="26">
        <v>2.9</v>
      </c>
      <c r="Z116" s="26">
        <v>35.79</v>
      </c>
      <c r="AA116" s="8">
        <v>0.38400000000000012</v>
      </c>
      <c r="AB116" s="8">
        <v>5.2339217919424481</v>
      </c>
      <c r="AC116" s="31">
        <v>1.28</v>
      </c>
      <c r="AD116" s="29">
        <v>7.6589999999999998</v>
      </c>
      <c r="AE116">
        <v>6.02</v>
      </c>
      <c r="AF116">
        <v>17.379000000000001</v>
      </c>
      <c r="AG116">
        <v>6.7190000000000003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29">
        <f t="shared" si="7"/>
        <v>9.2763128465221758</v>
      </c>
      <c r="AO116">
        <f t="shared" si="10"/>
        <v>7.2912133876568079</v>
      </c>
      <c r="AP116">
        <f t="shared" si="11"/>
        <v>21.048836788054434</v>
      </c>
      <c r="AQ116">
        <f t="shared" si="12"/>
        <v>8.1378177328349004</v>
      </c>
      <c r="AR116">
        <f t="shared" si="14"/>
        <v>0</v>
      </c>
      <c r="AS116">
        <f t="shared" si="15"/>
        <v>0</v>
      </c>
      <c r="AT116">
        <f t="shared" si="13"/>
        <v>0</v>
      </c>
      <c r="AU116">
        <f t="shared" si="16"/>
        <v>0</v>
      </c>
      <c r="AV116">
        <f t="shared" si="8"/>
        <v>0</v>
      </c>
      <c r="AW116">
        <f t="shared" si="9"/>
        <v>0</v>
      </c>
    </row>
    <row r="117" spans="1:49" x14ac:dyDescent="0.25">
      <c r="A117">
        <v>116</v>
      </c>
      <c r="B117" s="4" t="s">
        <v>187</v>
      </c>
      <c r="C117" s="14">
        <v>83</v>
      </c>
      <c r="D117" s="14">
        <v>30</v>
      </c>
      <c r="E117" s="4">
        <v>3</v>
      </c>
      <c r="F117" s="4">
        <v>30</v>
      </c>
      <c r="G117" s="1">
        <v>17</v>
      </c>
      <c r="H117" s="1" t="s">
        <v>182</v>
      </c>
      <c r="I117" s="1" t="s">
        <v>137</v>
      </c>
      <c r="J117" s="13">
        <v>0.91990357191362226</v>
      </c>
      <c r="K117" s="8">
        <v>0.36747367683795201</v>
      </c>
      <c r="L117" s="8">
        <v>0.58096187207027639</v>
      </c>
      <c r="M117" s="34">
        <v>0.3024544734758513</v>
      </c>
      <c r="N117" s="8">
        <v>0.43359818388195265</v>
      </c>
      <c r="O117">
        <v>5.9039999999999999</v>
      </c>
      <c r="P117" s="35">
        <v>0</v>
      </c>
      <c r="Q117" s="25">
        <v>47.416115601273582</v>
      </c>
      <c r="R117" s="25">
        <v>53.881949546901787</v>
      </c>
      <c r="S117" s="34"/>
      <c r="T117" s="8"/>
      <c r="U117" s="8"/>
      <c r="V117" s="8"/>
      <c r="W117" s="8"/>
      <c r="X117" s="8"/>
      <c r="Y117" s="8"/>
      <c r="Z117" s="8"/>
      <c r="AA117" s="36">
        <v>0.30099999999999999</v>
      </c>
      <c r="AB117" s="36">
        <v>3.56</v>
      </c>
      <c r="AC117" s="31">
        <v>1.29</v>
      </c>
      <c r="AD117" s="29">
        <v>8.4359999999999999</v>
      </c>
      <c r="AE117">
        <v>5.2839999999999998</v>
      </c>
      <c r="AF117">
        <v>17.231000000000002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29">
        <f t="shared" si="7"/>
        <v>10.338755312236319</v>
      </c>
      <c r="AO117">
        <f t="shared" si="10"/>
        <v>6.4758159162940627</v>
      </c>
      <c r="AP117">
        <f t="shared" si="11"/>
        <v>21.117483734606928</v>
      </c>
      <c r="AQ117">
        <v>0</v>
      </c>
      <c r="AR117">
        <f t="shared" si="14"/>
        <v>0</v>
      </c>
      <c r="AS117">
        <f t="shared" si="15"/>
        <v>0</v>
      </c>
      <c r="AT117">
        <f t="shared" si="13"/>
        <v>0</v>
      </c>
      <c r="AU117">
        <f t="shared" si="16"/>
        <v>0</v>
      </c>
      <c r="AV117">
        <f t="shared" si="8"/>
        <v>0</v>
      </c>
      <c r="AW117">
        <f t="shared" si="9"/>
        <v>0</v>
      </c>
    </row>
    <row r="118" spans="1:49" x14ac:dyDescent="0.25">
      <c r="A118">
        <v>117</v>
      </c>
      <c r="B118" s="4" t="s">
        <v>188</v>
      </c>
      <c r="C118" s="14">
        <v>19</v>
      </c>
      <c r="D118" s="14">
        <v>12</v>
      </c>
      <c r="E118" s="4">
        <v>1</v>
      </c>
      <c r="F118" s="4">
        <v>15</v>
      </c>
      <c r="G118" s="4">
        <v>18</v>
      </c>
      <c r="H118" s="1" t="s">
        <v>189</v>
      </c>
      <c r="I118" s="1" t="s">
        <v>190</v>
      </c>
      <c r="J118" s="13">
        <v>0.80527638190954787</v>
      </c>
      <c r="K118" s="8">
        <v>0.34618883528600958</v>
      </c>
      <c r="L118" s="8">
        <v>0.52949361217691937</v>
      </c>
      <c r="M118" s="34">
        <v>0.33399999999999996</v>
      </c>
      <c r="N118" s="8">
        <v>0.50150150150150152</v>
      </c>
      <c r="O118">
        <v>5.6020000000000003</v>
      </c>
      <c r="P118" s="35">
        <v>0</v>
      </c>
      <c r="Q118" s="25">
        <v>40.480360270202652</v>
      </c>
      <c r="R118" s="25">
        <v>60.845634225669244</v>
      </c>
      <c r="S118" s="34">
        <v>0.67067243025063406</v>
      </c>
      <c r="T118" s="8">
        <v>14.21</v>
      </c>
      <c r="U118" s="8">
        <v>0.214</v>
      </c>
      <c r="V118" s="8">
        <v>2.25</v>
      </c>
      <c r="W118" s="26">
        <v>0.18</v>
      </c>
      <c r="X118" s="26">
        <v>3.75</v>
      </c>
      <c r="Y118" s="26">
        <v>2.08</v>
      </c>
      <c r="Z118" s="26">
        <v>21.9</v>
      </c>
      <c r="AA118" s="8">
        <v>0.23300000000000007</v>
      </c>
      <c r="AB118" s="8">
        <v>2.6817710080047026</v>
      </c>
      <c r="AC118" s="31">
        <v>1.2</v>
      </c>
      <c r="AD118" s="29">
        <v>7.5949999999999998</v>
      </c>
      <c r="AE118">
        <v>5.915</v>
      </c>
      <c r="AF118">
        <v>17.157</v>
      </c>
      <c r="AG118">
        <v>6.5640000000000001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29">
        <f t="shared" si="7"/>
        <v>9.6804199870697527</v>
      </c>
      <c r="AO118">
        <f t="shared" si="10"/>
        <v>7.5391289300220654</v>
      </c>
      <c r="AP118">
        <f t="shared" si="11"/>
        <v>21.867934920099504</v>
      </c>
      <c r="AQ118">
        <f t="shared" si="12"/>
        <v>8.3663300586077494</v>
      </c>
      <c r="AR118">
        <f t="shared" si="14"/>
        <v>0</v>
      </c>
      <c r="AS118">
        <f t="shared" si="15"/>
        <v>0</v>
      </c>
      <c r="AT118">
        <f t="shared" si="13"/>
        <v>0</v>
      </c>
      <c r="AU118">
        <f t="shared" si="16"/>
        <v>0</v>
      </c>
      <c r="AV118">
        <f t="shared" si="8"/>
        <v>0</v>
      </c>
      <c r="AW118">
        <f t="shared" si="9"/>
        <v>0</v>
      </c>
    </row>
    <row r="119" spans="1:49" x14ac:dyDescent="0.25">
      <c r="A119">
        <v>118</v>
      </c>
      <c r="B119" s="4" t="s">
        <v>191</v>
      </c>
      <c r="C119" s="14">
        <v>19</v>
      </c>
      <c r="D119" s="14">
        <v>12</v>
      </c>
      <c r="E119" s="4">
        <v>1</v>
      </c>
      <c r="F119" s="4">
        <v>30</v>
      </c>
      <c r="G119" s="1">
        <v>18</v>
      </c>
      <c r="H119" s="1" t="s">
        <v>189</v>
      </c>
      <c r="I119" s="1" t="s">
        <v>190</v>
      </c>
      <c r="J119" s="13">
        <v>0.73302322422925437</v>
      </c>
      <c r="K119" s="8">
        <v>0.33476103904107479</v>
      </c>
      <c r="L119" s="8">
        <v>0.50321923201630459</v>
      </c>
      <c r="M119" s="34">
        <v>0.35588633288227334</v>
      </c>
      <c r="N119" s="8">
        <v>0.55252100840336138</v>
      </c>
      <c r="O119">
        <v>5.7350000000000003</v>
      </c>
      <c r="P119" s="35">
        <v>2.9367844698855095</v>
      </c>
      <c r="Q119" s="25">
        <v>41.513190642110501</v>
      </c>
      <c r="R119" s="25">
        <v>55.550024888003989</v>
      </c>
      <c r="S119" s="34"/>
      <c r="T119" s="8"/>
      <c r="U119" s="8"/>
      <c r="V119" s="8"/>
      <c r="W119" s="8"/>
      <c r="X119" s="8"/>
      <c r="Y119" s="8"/>
      <c r="Z119" s="8"/>
      <c r="AA119">
        <v>0.26800000000000007</v>
      </c>
      <c r="AB119">
        <v>3.12</v>
      </c>
      <c r="AC119" s="31">
        <v>1.36</v>
      </c>
      <c r="AD119" s="29">
        <v>7.0129999999999999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29">
        <f t="shared" si="7"/>
        <v>7.7515268192134874</v>
      </c>
      <c r="AO119">
        <v>0</v>
      </c>
      <c r="AP119">
        <v>0</v>
      </c>
      <c r="AQ119">
        <v>0</v>
      </c>
      <c r="AR119">
        <f t="shared" si="14"/>
        <v>0</v>
      </c>
      <c r="AS119">
        <f t="shared" si="15"/>
        <v>0</v>
      </c>
      <c r="AT119">
        <f t="shared" si="13"/>
        <v>0</v>
      </c>
      <c r="AU119">
        <f t="shared" si="16"/>
        <v>0</v>
      </c>
      <c r="AV119">
        <f t="shared" si="8"/>
        <v>0</v>
      </c>
      <c r="AW119">
        <f t="shared" si="9"/>
        <v>0</v>
      </c>
    </row>
    <row r="120" spans="1:49" x14ac:dyDescent="0.25">
      <c r="A120">
        <v>119</v>
      </c>
      <c r="B120" s="4" t="s">
        <v>192</v>
      </c>
      <c r="C120" s="14">
        <v>19</v>
      </c>
      <c r="D120" s="14">
        <v>12</v>
      </c>
      <c r="E120" s="4">
        <v>1</v>
      </c>
      <c r="F120" s="4">
        <v>45</v>
      </c>
      <c r="G120" s="4">
        <v>18</v>
      </c>
      <c r="H120" s="1" t="s">
        <v>189</v>
      </c>
      <c r="I120" s="1" t="s">
        <v>190</v>
      </c>
      <c r="J120" s="13"/>
      <c r="K120" s="8"/>
      <c r="L120" s="8"/>
      <c r="M120" s="34">
        <v>0.30158730158730157</v>
      </c>
      <c r="N120" s="8">
        <v>0.43181818181818182</v>
      </c>
      <c r="O120">
        <v>5.59</v>
      </c>
      <c r="P120" s="35"/>
      <c r="Q120" s="25"/>
      <c r="R120" s="25"/>
      <c r="S120" s="34"/>
      <c r="T120" s="8"/>
      <c r="U120" s="8"/>
      <c r="V120" s="8"/>
      <c r="W120" s="8"/>
      <c r="X120" s="8"/>
      <c r="Y120" s="8"/>
      <c r="Z120" s="8"/>
      <c r="AA120" s="36">
        <v>0.13100000000000001</v>
      </c>
      <c r="AB120" s="36">
        <v>1.58</v>
      </c>
      <c r="AC120" s="31">
        <v>1.03</v>
      </c>
      <c r="AD120" s="29">
        <v>7.1420000000000003</v>
      </c>
      <c r="AE120">
        <v>5.5990000000000002</v>
      </c>
      <c r="AF120">
        <v>17.305</v>
      </c>
      <c r="AG120">
        <v>6.7709999999999999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29">
        <f t="shared" si="7"/>
        <v>6.9339805825242724</v>
      </c>
      <c r="AO120">
        <f t="shared" si="10"/>
        <v>5.4359223300970871</v>
      </c>
      <c r="AP120">
        <f t="shared" si="11"/>
        <v>16.800970873786408</v>
      </c>
      <c r="AQ120">
        <f t="shared" si="12"/>
        <v>6.5737864077669901</v>
      </c>
      <c r="AR120">
        <f t="shared" si="14"/>
        <v>0</v>
      </c>
      <c r="AS120">
        <f t="shared" si="15"/>
        <v>0</v>
      </c>
      <c r="AT120">
        <f t="shared" si="13"/>
        <v>0</v>
      </c>
      <c r="AU120">
        <f t="shared" si="16"/>
        <v>0</v>
      </c>
      <c r="AV120">
        <f t="shared" si="8"/>
        <v>0</v>
      </c>
      <c r="AW120">
        <f t="shared" si="9"/>
        <v>0</v>
      </c>
    </row>
    <row r="121" spans="1:49" x14ac:dyDescent="0.25">
      <c r="A121">
        <v>120</v>
      </c>
      <c r="B121" s="4" t="s">
        <v>193</v>
      </c>
      <c r="C121" s="14">
        <v>19</v>
      </c>
      <c r="D121" s="14">
        <v>12</v>
      </c>
      <c r="E121" s="4">
        <v>1</v>
      </c>
      <c r="F121" s="4">
        <v>60</v>
      </c>
      <c r="G121" s="1">
        <v>18</v>
      </c>
      <c r="H121" s="1" t="s">
        <v>189</v>
      </c>
      <c r="I121" s="1" t="s">
        <v>190</v>
      </c>
      <c r="J121" s="13"/>
      <c r="K121" s="8"/>
      <c r="L121" s="8"/>
      <c r="M121" s="34">
        <v>0.27448275862068955</v>
      </c>
      <c r="N121" s="8">
        <v>0.37832699619771848</v>
      </c>
      <c r="O121">
        <v>5.452</v>
      </c>
      <c r="P121" s="35"/>
      <c r="Q121" s="25"/>
      <c r="R121" s="25"/>
      <c r="S121" s="34"/>
      <c r="T121" s="8"/>
      <c r="U121" s="8"/>
      <c r="V121" s="8"/>
      <c r="W121" s="8"/>
      <c r="X121" s="8"/>
      <c r="Y121" s="8"/>
      <c r="Z121" s="8"/>
      <c r="AA121" s="36">
        <v>0.11600000000000001</v>
      </c>
      <c r="AB121" s="36">
        <v>1.43</v>
      </c>
      <c r="AC121" s="31">
        <v>1.55</v>
      </c>
      <c r="AD121" s="29">
        <v>7.3360000000000003</v>
      </c>
      <c r="AE121">
        <v>5.4939999999999998</v>
      </c>
      <c r="AF121">
        <v>17.379000000000001</v>
      </c>
      <c r="AG121">
        <v>6.7190000000000003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29">
        <f t="shared" si="7"/>
        <v>4.7329032258064521</v>
      </c>
      <c r="AO121">
        <f t="shared" si="10"/>
        <v>3.544516129032258</v>
      </c>
      <c r="AP121">
        <f t="shared" si="11"/>
        <v>11.21225806451613</v>
      </c>
      <c r="AQ121">
        <f t="shared" si="12"/>
        <v>4.3348387096774195</v>
      </c>
      <c r="AR121">
        <f t="shared" si="14"/>
        <v>0</v>
      </c>
      <c r="AS121">
        <f t="shared" si="15"/>
        <v>0</v>
      </c>
      <c r="AT121">
        <f t="shared" si="13"/>
        <v>0</v>
      </c>
      <c r="AU121">
        <f t="shared" si="16"/>
        <v>0</v>
      </c>
      <c r="AV121">
        <f t="shared" si="8"/>
        <v>0</v>
      </c>
      <c r="AW121">
        <f t="shared" si="9"/>
        <v>0</v>
      </c>
    </row>
    <row r="122" spans="1:49" x14ac:dyDescent="0.25">
      <c r="A122">
        <v>121</v>
      </c>
      <c r="B122" s="4" t="s">
        <v>194</v>
      </c>
      <c r="C122" s="14">
        <v>52</v>
      </c>
      <c r="D122" s="14">
        <v>12</v>
      </c>
      <c r="E122" s="4">
        <v>2</v>
      </c>
      <c r="F122" s="4">
        <v>15</v>
      </c>
      <c r="G122" s="4">
        <v>18</v>
      </c>
      <c r="H122" s="1" t="s">
        <v>189</v>
      </c>
      <c r="I122" s="1" t="s">
        <v>190</v>
      </c>
      <c r="J122" s="13">
        <v>0.67183892435148718</v>
      </c>
      <c r="K122" s="8">
        <v>0.44061855087213414</v>
      </c>
      <c r="L122" s="8">
        <v>0.78768888664274528</v>
      </c>
      <c r="M122" s="34">
        <v>0.41600000000000004</v>
      </c>
      <c r="N122" s="8">
        <v>0.71232876712328774</v>
      </c>
      <c r="O122">
        <v>5.5730000000000004</v>
      </c>
      <c r="P122" s="35">
        <v>0.57370915440260717</v>
      </c>
      <c r="Q122" s="25">
        <v>47.044150661012722</v>
      </c>
      <c r="R122" s="25">
        <v>52.382140184584671</v>
      </c>
      <c r="S122" s="34">
        <v>0.76300000000000023</v>
      </c>
      <c r="T122" s="8">
        <v>13.81</v>
      </c>
      <c r="U122" s="8">
        <v>0.434</v>
      </c>
      <c r="V122" s="8">
        <v>6.46</v>
      </c>
      <c r="W122" s="26">
        <v>0.4</v>
      </c>
      <c r="X122" s="26">
        <v>7.21</v>
      </c>
      <c r="Y122" s="26">
        <v>4.07</v>
      </c>
      <c r="Z122" s="26">
        <v>60.53</v>
      </c>
      <c r="AA122" s="8">
        <v>0.55500000000000016</v>
      </c>
      <c r="AB122" s="8">
        <v>8.9298988365222609</v>
      </c>
      <c r="AC122" s="31">
        <v>1.35</v>
      </c>
      <c r="AD122" s="29">
        <v>7.5949999999999998</v>
      </c>
      <c r="AE122">
        <v>5.2839999999999998</v>
      </c>
      <c r="AF122">
        <v>17.379000000000001</v>
      </c>
      <c r="AG122">
        <v>6.7709999999999999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29">
        <f t="shared" si="7"/>
        <v>10.057405254853073</v>
      </c>
      <c r="AO122">
        <f t="shared" si="10"/>
        <v>6.9971467237187142</v>
      </c>
      <c r="AP122">
        <f t="shared" si="11"/>
        <v>23.013514934047606</v>
      </c>
      <c r="AQ122">
        <f t="shared" si="12"/>
        <v>8.9662529270059448</v>
      </c>
      <c r="AR122">
        <f t="shared" si="14"/>
        <v>0</v>
      </c>
      <c r="AS122">
        <f t="shared" si="15"/>
        <v>0</v>
      </c>
      <c r="AT122">
        <f t="shared" si="13"/>
        <v>0</v>
      </c>
      <c r="AU122">
        <f t="shared" si="16"/>
        <v>0</v>
      </c>
      <c r="AV122">
        <f t="shared" si="8"/>
        <v>0</v>
      </c>
      <c r="AW122">
        <f t="shared" si="9"/>
        <v>0</v>
      </c>
    </row>
    <row r="123" spans="1:49" x14ac:dyDescent="0.25">
      <c r="A123">
        <v>122</v>
      </c>
      <c r="B123" s="4" t="s">
        <v>195</v>
      </c>
      <c r="C123" s="14">
        <v>52</v>
      </c>
      <c r="D123" s="14">
        <v>12</v>
      </c>
      <c r="E123" s="4">
        <v>2</v>
      </c>
      <c r="F123" s="4">
        <v>30</v>
      </c>
      <c r="G123" s="1">
        <v>18</v>
      </c>
      <c r="H123" s="1" t="s">
        <v>189</v>
      </c>
      <c r="I123" s="1" t="s">
        <v>190</v>
      </c>
      <c r="J123" s="13">
        <v>0.5969034360994161</v>
      </c>
      <c r="K123" s="8">
        <v>0.42625893410789467</v>
      </c>
      <c r="L123" s="8">
        <v>0.74294653014789536</v>
      </c>
      <c r="M123" s="34">
        <v>0.40309278350515471</v>
      </c>
      <c r="N123" s="8">
        <v>0.67530224525043192</v>
      </c>
      <c r="O123">
        <v>5.7160000000000002</v>
      </c>
      <c r="P123" s="35">
        <v>11.05765666754489</v>
      </c>
      <c r="Q123" s="25">
        <v>42.025012608679283</v>
      </c>
      <c r="R123" s="25">
        <v>46.917330723775827</v>
      </c>
      <c r="S123" s="34"/>
      <c r="T123" s="8"/>
      <c r="U123" s="8"/>
      <c r="V123" s="8"/>
      <c r="W123" s="8"/>
      <c r="X123" s="8"/>
      <c r="Y123" s="8"/>
      <c r="Z123" s="8"/>
      <c r="AA123" s="36">
        <v>0.46500000000000002</v>
      </c>
      <c r="AB123" s="36">
        <v>6.9</v>
      </c>
      <c r="AC123" s="31">
        <v>1.01</v>
      </c>
      <c r="AD123" s="29">
        <v>7.4649999999999999</v>
      </c>
      <c r="AE123">
        <v>5.3890000000000002</v>
      </c>
      <c r="AF123">
        <v>17.009</v>
      </c>
      <c r="AG123">
        <v>6.5640000000000001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9">
        <f t="shared" si="7"/>
        <v>12.882273116390136</v>
      </c>
      <c r="AO123">
        <f t="shared" si="10"/>
        <v>9.2997414366009981</v>
      </c>
      <c r="AP123">
        <f t="shared" si="11"/>
        <v>29.352254981470839</v>
      </c>
      <c r="AQ123">
        <f t="shared" si="12"/>
        <v>11.327426756327508</v>
      </c>
      <c r="AR123">
        <f t="shared" si="14"/>
        <v>0</v>
      </c>
      <c r="AS123">
        <f t="shared" si="15"/>
        <v>0</v>
      </c>
      <c r="AT123">
        <f t="shared" si="13"/>
        <v>0</v>
      </c>
      <c r="AU123">
        <f t="shared" si="16"/>
        <v>0</v>
      </c>
      <c r="AV123">
        <f t="shared" si="8"/>
        <v>0</v>
      </c>
      <c r="AW123">
        <f t="shared" si="9"/>
        <v>0</v>
      </c>
    </row>
    <row r="124" spans="1:49" x14ac:dyDescent="0.25">
      <c r="A124">
        <v>123</v>
      </c>
      <c r="B124" s="4" t="s">
        <v>196</v>
      </c>
      <c r="C124" s="14">
        <v>52</v>
      </c>
      <c r="D124" s="14">
        <v>12</v>
      </c>
      <c r="E124" s="4">
        <v>2</v>
      </c>
      <c r="F124" s="4">
        <v>45</v>
      </c>
      <c r="G124" s="4">
        <v>18</v>
      </c>
      <c r="H124" s="1" t="s">
        <v>189</v>
      </c>
      <c r="I124" s="1" t="s">
        <v>190</v>
      </c>
      <c r="J124" s="13"/>
      <c r="K124" s="8"/>
      <c r="L124" s="8"/>
      <c r="M124" s="34">
        <v>0.43419434194341955</v>
      </c>
      <c r="N124" s="8">
        <v>0.76739130434782643</v>
      </c>
      <c r="O124">
        <v>5.444</v>
      </c>
      <c r="P124" s="35"/>
      <c r="Q124" s="25"/>
      <c r="R124" s="25"/>
      <c r="S124" s="34"/>
      <c r="T124" s="8"/>
      <c r="U124" s="8"/>
      <c r="V124" s="8"/>
      <c r="W124" s="8"/>
      <c r="X124" s="8"/>
      <c r="Y124" s="8"/>
      <c r="Z124" s="8"/>
      <c r="AA124" s="36">
        <v>0.39300000000000002</v>
      </c>
      <c r="AB124" s="36">
        <v>5.7649999999999997</v>
      </c>
      <c r="AC124" s="31">
        <v>1.21</v>
      </c>
      <c r="AD124" s="29">
        <v>9.6649999999999991</v>
      </c>
      <c r="AE124">
        <v>6.02</v>
      </c>
      <c r="AF124">
        <v>17.379000000000001</v>
      </c>
      <c r="AG124">
        <v>6.7709999999999999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29">
        <f t="shared" si="7"/>
        <v>7.9876033057851235</v>
      </c>
      <c r="AO124">
        <f t="shared" si="10"/>
        <v>4.9752066115702478</v>
      </c>
      <c r="AP124">
        <f t="shared" si="11"/>
        <v>14.362809917355374</v>
      </c>
      <c r="AQ124">
        <f t="shared" si="12"/>
        <v>5.5958677685950411</v>
      </c>
      <c r="AR124">
        <f t="shared" si="14"/>
        <v>0</v>
      </c>
      <c r="AS124">
        <f t="shared" si="15"/>
        <v>0</v>
      </c>
      <c r="AT124">
        <f t="shared" si="13"/>
        <v>0</v>
      </c>
      <c r="AU124">
        <f t="shared" si="16"/>
        <v>0</v>
      </c>
      <c r="AV124">
        <f t="shared" si="8"/>
        <v>0</v>
      </c>
      <c r="AW124">
        <f t="shared" si="9"/>
        <v>0</v>
      </c>
    </row>
    <row r="125" spans="1:49" x14ac:dyDescent="0.25">
      <c r="A125">
        <v>124</v>
      </c>
      <c r="B125" s="4" t="s">
        <v>197</v>
      </c>
      <c r="C125" s="14">
        <v>52</v>
      </c>
      <c r="D125" s="14">
        <v>12</v>
      </c>
      <c r="E125" s="4">
        <v>2</v>
      </c>
      <c r="F125" s="4">
        <v>60</v>
      </c>
      <c r="G125" s="1">
        <v>18</v>
      </c>
      <c r="H125" s="1" t="s">
        <v>189</v>
      </c>
      <c r="I125" s="1" t="s">
        <v>190</v>
      </c>
      <c r="J125" s="13"/>
      <c r="K125" s="8"/>
      <c r="L125" s="8"/>
      <c r="M125" s="34">
        <v>0.47717842323651455</v>
      </c>
      <c r="N125" s="8">
        <v>0.9126984126984129</v>
      </c>
      <c r="O125">
        <v>5.5990000000000002</v>
      </c>
      <c r="P125" s="35"/>
      <c r="Q125" s="25"/>
      <c r="R125" s="25"/>
      <c r="S125" s="34"/>
      <c r="T125" s="8"/>
      <c r="U125" s="8"/>
      <c r="V125" s="8"/>
      <c r="W125" s="8"/>
      <c r="X125" s="8"/>
      <c r="Y125" s="8"/>
      <c r="Z125" s="8"/>
      <c r="AA125" s="36">
        <v>0.432</v>
      </c>
      <c r="AB125" s="36">
        <v>7.01</v>
      </c>
      <c r="AC125" s="31">
        <v>1.37</v>
      </c>
      <c r="AD125" s="29">
        <v>9.0820000000000007</v>
      </c>
      <c r="AE125">
        <v>5.7039999999999997</v>
      </c>
      <c r="AF125">
        <v>17.379000000000001</v>
      </c>
      <c r="AG125">
        <v>6.6159999999999997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29">
        <f t="shared" si="7"/>
        <v>6.6291970802919709</v>
      </c>
      <c r="AO125">
        <f t="shared" si="10"/>
        <v>4.1635036496350359</v>
      </c>
      <c r="AP125">
        <f t="shared" si="11"/>
        <v>12.685401459854015</v>
      </c>
      <c r="AQ125">
        <f t="shared" si="12"/>
        <v>4.8291970802919701</v>
      </c>
      <c r="AR125">
        <f t="shared" si="14"/>
        <v>0</v>
      </c>
      <c r="AS125">
        <f t="shared" si="15"/>
        <v>0</v>
      </c>
      <c r="AT125">
        <f t="shared" si="13"/>
        <v>0</v>
      </c>
      <c r="AU125">
        <f t="shared" si="16"/>
        <v>0</v>
      </c>
      <c r="AV125">
        <f t="shared" si="8"/>
        <v>0</v>
      </c>
      <c r="AW125">
        <f t="shared" si="9"/>
        <v>0</v>
      </c>
    </row>
    <row r="126" spans="1:49" x14ac:dyDescent="0.25">
      <c r="A126">
        <v>125</v>
      </c>
      <c r="B126" s="1" t="s">
        <v>198</v>
      </c>
      <c r="C126" s="15">
        <v>90</v>
      </c>
      <c r="D126" s="15">
        <v>19</v>
      </c>
      <c r="E126" s="1">
        <v>3</v>
      </c>
      <c r="F126" s="4">
        <v>15</v>
      </c>
      <c r="G126" s="4">
        <v>18</v>
      </c>
      <c r="H126" s="1" t="s">
        <v>189</v>
      </c>
      <c r="I126" s="1" t="s">
        <v>190</v>
      </c>
      <c r="J126" s="13">
        <v>0.98017112589976918</v>
      </c>
      <c r="K126" s="8">
        <v>0.3178961296725108</v>
      </c>
      <c r="L126" s="8">
        <v>0.4660523763336567</v>
      </c>
      <c r="M126" s="34">
        <v>0.32400000000000001</v>
      </c>
      <c r="N126" s="8">
        <v>0.47928994082840243</v>
      </c>
      <c r="O126">
        <v>5.5129999999999999</v>
      </c>
      <c r="P126" s="35">
        <v>2.0651903458571752</v>
      </c>
      <c r="Q126" s="25">
        <v>39.014680268723566</v>
      </c>
      <c r="R126" s="25">
        <v>58.920129385419258</v>
      </c>
      <c r="S126" s="34">
        <v>0.60300000000000009</v>
      </c>
      <c r="T126" s="8">
        <v>13.61</v>
      </c>
      <c r="U126" s="8">
        <v>0.21</v>
      </c>
      <c r="V126" s="8">
        <v>2.13</v>
      </c>
      <c r="W126" s="26">
        <v>0.24</v>
      </c>
      <c r="X126" s="26">
        <v>5.47</v>
      </c>
      <c r="Y126" s="26">
        <v>2.06</v>
      </c>
      <c r="Z126" s="26">
        <v>20.86</v>
      </c>
      <c r="AA126" s="8">
        <v>0.27000000000000007</v>
      </c>
      <c r="AB126" s="8">
        <v>3.2389715057664938</v>
      </c>
      <c r="AC126" s="31">
        <v>1.22</v>
      </c>
      <c r="AD126" s="29">
        <v>6.883</v>
      </c>
      <c r="AE126">
        <v>5.4939999999999998</v>
      </c>
      <c r="AF126">
        <v>17.231000000000002</v>
      </c>
      <c r="AG126">
        <v>6.6159999999999997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29">
        <f t="shared" si="7"/>
        <v>8.2711791035283273</v>
      </c>
      <c r="AO126">
        <f t="shared" si="10"/>
        <v>6.6020424226041889</v>
      </c>
      <c r="AP126">
        <f t="shared" si="11"/>
        <v>20.706187292299379</v>
      </c>
      <c r="AQ126">
        <f t="shared" si="12"/>
        <v>7.9503299359208794</v>
      </c>
      <c r="AR126">
        <f t="shared" si="14"/>
        <v>0</v>
      </c>
      <c r="AS126">
        <f t="shared" si="15"/>
        <v>0</v>
      </c>
      <c r="AT126">
        <f t="shared" si="13"/>
        <v>0</v>
      </c>
      <c r="AU126">
        <f t="shared" si="16"/>
        <v>0</v>
      </c>
      <c r="AV126">
        <f t="shared" si="8"/>
        <v>0</v>
      </c>
      <c r="AW126">
        <f t="shared" si="9"/>
        <v>0</v>
      </c>
    </row>
    <row r="127" spans="1:49" x14ac:dyDescent="0.25">
      <c r="A127">
        <v>126</v>
      </c>
      <c r="B127" s="1" t="s">
        <v>199</v>
      </c>
      <c r="C127" s="15">
        <v>90</v>
      </c>
      <c r="D127" s="15">
        <v>19</v>
      </c>
      <c r="E127" s="1">
        <v>3</v>
      </c>
      <c r="F127" s="4">
        <v>30</v>
      </c>
      <c r="G127" s="1">
        <v>18</v>
      </c>
      <c r="H127" s="1" t="s">
        <v>189</v>
      </c>
      <c r="I127" s="1" t="s">
        <v>190</v>
      </c>
      <c r="J127" s="13">
        <v>0.96815156865408147</v>
      </c>
      <c r="K127" s="8">
        <v>0.30935426052414855</v>
      </c>
      <c r="L127" s="8">
        <v>0.44792031984288405</v>
      </c>
      <c r="M127" s="34">
        <v>0.30732484076433114</v>
      </c>
      <c r="N127" s="8">
        <v>0.4436781609195401</v>
      </c>
      <c r="O127">
        <v>5.29</v>
      </c>
      <c r="P127" s="35">
        <v>3.4110429447852795</v>
      </c>
      <c r="Q127" s="25">
        <v>37.693251533742341</v>
      </c>
      <c r="R127" s="25">
        <v>58.895705521472379</v>
      </c>
      <c r="S127" s="34"/>
      <c r="T127" s="8"/>
      <c r="U127" s="8"/>
      <c r="V127" s="8"/>
      <c r="W127" s="8"/>
      <c r="X127" s="8"/>
      <c r="Y127" s="8"/>
      <c r="Z127" s="8"/>
      <c r="AA127" s="36">
        <v>0.19700000000000001</v>
      </c>
      <c r="AB127" s="36">
        <v>2.27</v>
      </c>
      <c r="AC127" s="31">
        <v>1.07</v>
      </c>
      <c r="AD127" s="29">
        <v>8.1769999999999996</v>
      </c>
      <c r="AE127">
        <v>5.1790000000000003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29">
        <f t="shared" si="7"/>
        <v>11.065088276032956</v>
      </c>
      <c r="AO127">
        <f t="shared" si="10"/>
        <v>7.0082049873516796</v>
      </c>
      <c r="AP127">
        <v>0</v>
      </c>
      <c r="AQ127">
        <v>0</v>
      </c>
      <c r="AR127">
        <f t="shared" si="14"/>
        <v>0</v>
      </c>
      <c r="AS127">
        <f t="shared" si="15"/>
        <v>0</v>
      </c>
      <c r="AT127">
        <f t="shared" si="13"/>
        <v>0</v>
      </c>
      <c r="AU127">
        <f t="shared" si="16"/>
        <v>0</v>
      </c>
      <c r="AV127">
        <f t="shared" si="8"/>
        <v>0</v>
      </c>
      <c r="AW127">
        <f t="shared" si="9"/>
        <v>0</v>
      </c>
    </row>
    <row r="128" spans="1:49" x14ac:dyDescent="0.25">
      <c r="A128">
        <v>127</v>
      </c>
      <c r="B128" s="4" t="s">
        <v>200</v>
      </c>
      <c r="C128" s="14">
        <v>90</v>
      </c>
      <c r="D128" s="14">
        <v>19</v>
      </c>
      <c r="E128" s="4">
        <v>3</v>
      </c>
      <c r="F128" s="4">
        <v>45</v>
      </c>
      <c r="G128" s="4">
        <v>18</v>
      </c>
      <c r="H128" s="1" t="s">
        <v>189</v>
      </c>
      <c r="I128" s="1" t="s">
        <v>190</v>
      </c>
      <c r="J128" s="13"/>
      <c r="K128" s="8"/>
      <c r="L128" s="8"/>
      <c r="M128" s="34">
        <v>0.34917891097666387</v>
      </c>
      <c r="N128" s="8">
        <v>0.53652058432934946</v>
      </c>
      <c r="O128">
        <v>5.7960000000000003</v>
      </c>
      <c r="P128" s="35"/>
      <c r="Q128" s="25"/>
      <c r="R128" s="25"/>
      <c r="S128" s="34"/>
      <c r="T128" s="8"/>
      <c r="U128" s="8"/>
      <c r="V128" s="8"/>
      <c r="W128" s="8"/>
      <c r="X128" s="8"/>
      <c r="Y128" s="8"/>
      <c r="Z128" s="8"/>
      <c r="AA128" s="36">
        <v>0.20799999999999999</v>
      </c>
      <c r="AB128" s="36">
        <v>2.0499999999999998</v>
      </c>
      <c r="AC128" s="31">
        <v>1.48</v>
      </c>
      <c r="AD128" s="29">
        <v>8.048</v>
      </c>
      <c r="AE128">
        <v>5.7039999999999997</v>
      </c>
      <c r="AF128">
        <v>17.379000000000001</v>
      </c>
      <c r="AG128">
        <v>6.6159999999999997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29">
        <f t="shared" si="7"/>
        <v>5.4378378378378383</v>
      </c>
      <c r="AO128">
        <f t="shared" si="10"/>
        <v>3.8540540540540538</v>
      </c>
      <c r="AP128">
        <f t="shared" si="11"/>
        <v>11.742567567567569</v>
      </c>
      <c r="AQ128">
        <f t="shared" si="12"/>
        <v>4.4702702702702704</v>
      </c>
      <c r="AR128">
        <f t="shared" si="14"/>
        <v>0</v>
      </c>
      <c r="AS128">
        <f t="shared" si="15"/>
        <v>0</v>
      </c>
      <c r="AT128">
        <f t="shared" si="13"/>
        <v>0</v>
      </c>
      <c r="AU128">
        <f t="shared" si="16"/>
        <v>0</v>
      </c>
      <c r="AV128">
        <f t="shared" si="8"/>
        <v>0</v>
      </c>
      <c r="AW128">
        <f t="shared" si="9"/>
        <v>0</v>
      </c>
    </row>
    <row r="129" spans="1:49" x14ac:dyDescent="0.25">
      <c r="A129">
        <v>128</v>
      </c>
      <c r="B129" s="4" t="s">
        <v>201</v>
      </c>
      <c r="C129" s="14">
        <v>90</v>
      </c>
      <c r="D129" s="14">
        <v>19</v>
      </c>
      <c r="E129" s="4">
        <v>3</v>
      </c>
      <c r="F129" s="4">
        <v>60</v>
      </c>
      <c r="G129" s="1">
        <v>18</v>
      </c>
      <c r="H129" s="1" t="s">
        <v>189</v>
      </c>
      <c r="I129" s="1" t="s">
        <v>190</v>
      </c>
      <c r="J129" s="13"/>
      <c r="K129" s="8"/>
      <c r="L129" s="8"/>
      <c r="M129" s="34">
        <v>0.38670284938941651</v>
      </c>
      <c r="N129" s="8">
        <v>0.63053097345132725</v>
      </c>
      <c r="O129">
        <v>5.6840000000000002</v>
      </c>
      <c r="P129" s="35"/>
      <c r="Q129" s="25"/>
      <c r="R129" s="25"/>
      <c r="S129" s="34"/>
      <c r="T129" s="8"/>
      <c r="U129" s="8"/>
      <c r="V129" s="8"/>
      <c r="W129" s="8"/>
      <c r="X129" s="8"/>
      <c r="Y129" s="8"/>
      <c r="Z129" s="8"/>
      <c r="AA129" s="36">
        <v>0.25800000000000001</v>
      </c>
      <c r="AB129" s="36">
        <v>3.5</v>
      </c>
      <c r="AC129" s="31">
        <v>1.4</v>
      </c>
      <c r="AD129" s="29">
        <v>10.182</v>
      </c>
      <c r="AE129">
        <v>5.5990000000000002</v>
      </c>
      <c r="AF129">
        <v>17.157</v>
      </c>
      <c r="AG129">
        <v>6.6159999999999997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29">
        <f t="shared" si="7"/>
        <v>7.272857142857144</v>
      </c>
      <c r="AO129">
        <f t="shared" si="10"/>
        <v>3.9992857142857146</v>
      </c>
      <c r="AP129">
        <f t="shared" si="11"/>
        <v>12.255000000000001</v>
      </c>
      <c r="AQ129">
        <f t="shared" si="12"/>
        <v>4.725714285714286</v>
      </c>
      <c r="AR129">
        <f t="shared" si="14"/>
        <v>0</v>
      </c>
      <c r="AS129">
        <f t="shared" si="15"/>
        <v>0</v>
      </c>
      <c r="AT129">
        <f t="shared" si="13"/>
        <v>0</v>
      </c>
      <c r="AU129">
        <f t="shared" si="16"/>
        <v>0</v>
      </c>
      <c r="AV129">
        <f t="shared" si="8"/>
        <v>0</v>
      </c>
      <c r="AW129">
        <f t="shared" si="9"/>
        <v>0</v>
      </c>
    </row>
    <row r="130" spans="1:49" x14ac:dyDescent="0.25">
      <c r="A130">
        <v>129</v>
      </c>
      <c r="B130" s="1" t="s">
        <v>202</v>
      </c>
      <c r="C130" s="15">
        <v>35</v>
      </c>
      <c r="D130" s="15">
        <v>34</v>
      </c>
      <c r="E130" s="1">
        <v>1</v>
      </c>
      <c r="F130" s="4">
        <v>15</v>
      </c>
      <c r="G130" s="1">
        <v>19</v>
      </c>
      <c r="H130" s="1" t="s">
        <v>203</v>
      </c>
      <c r="I130" s="1" t="s">
        <v>190</v>
      </c>
      <c r="J130" s="13">
        <v>0.98125763954909695</v>
      </c>
      <c r="K130" s="8">
        <v>0.34315196145279336</v>
      </c>
      <c r="L130" s="8">
        <v>0.52242214532871978</v>
      </c>
      <c r="M130" s="34">
        <v>0.32000000000000012</v>
      </c>
      <c r="N130" s="8">
        <v>0.47058823529411786</v>
      </c>
      <c r="O130">
        <v>5.6210000000000004</v>
      </c>
      <c r="P130" s="35">
        <v>0</v>
      </c>
      <c r="Q130" s="25">
        <v>40.389415876185723</v>
      </c>
      <c r="R130" s="25">
        <v>60.359460808786821</v>
      </c>
      <c r="S130" s="34">
        <v>0.36400000000000005</v>
      </c>
      <c r="T130" s="8">
        <v>5.8900000000000006</v>
      </c>
      <c r="U130" s="8">
        <v>0.20399999999999999</v>
      </c>
      <c r="V130" s="8">
        <v>2.0499999999999998</v>
      </c>
      <c r="W130" s="26">
        <v>0.17</v>
      </c>
      <c r="X130" s="26">
        <v>2.81</v>
      </c>
      <c r="Y130" s="26">
        <v>1.92</v>
      </c>
      <c r="Z130" s="26">
        <v>19.27</v>
      </c>
      <c r="AA130" s="8">
        <v>0.25300000000000006</v>
      </c>
      <c r="AB130" s="8">
        <v>2.6560531413292283</v>
      </c>
      <c r="AC130" s="31">
        <v>1.62</v>
      </c>
      <c r="AD130" s="29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29">
        <v>0</v>
      </c>
      <c r="AO130">
        <v>0</v>
      </c>
      <c r="AP130">
        <v>0</v>
      </c>
      <c r="AQ130">
        <v>0</v>
      </c>
      <c r="AR130">
        <f t="shared" si="14"/>
        <v>0</v>
      </c>
      <c r="AS130">
        <f t="shared" si="15"/>
        <v>0</v>
      </c>
      <c r="AT130">
        <f t="shared" si="13"/>
        <v>0</v>
      </c>
      <c r="AU130">
        <f t="shared" si="16"/>
        <v>0</v>
      </c>
      <c r="AV130">
        <f t="shared" si="8"/>
        <v>0</v>
      </c>
      <c r="AW130">
        <f t="shared" si="9"/>
        <v>0</v>
      </c>
    </row>
    <row r="131" spans="1:49" x14ac:dyDescent="0.25">
      <c r="A131">
        <v>130</v>
      </c>
      <c r="B131" s="1" t="s">
        <v>204</v>
      </c>
      <c r="C131" s="15">
        <v>35</v>
      </c>
      <c r="D131" s="15">
        <v>34</v>
      </c>
      <c r="E131" s="1">
        <v>1</v>
      </c>
      <c r="F131" s="4">
        <v>30</v>
      </c>
      <c r="G131" s="1">
        <v>19</v>
      </c>
      <c r="H131" s="1" t="s">
        <v>203</v>
      </c>
      <c r="I131" s="1" t="s">
        <v>190</v>
      </c>
      <c r="J131" s="13">
        <v>0.941667798451718</v>
      </c>
      <c r="K131" s="8">
        <v>0.30349832994299208</v>
      </c>
      <c r="L131" s="8">
        <v>0.43574673685728721</v>
      </c>
      <c r="M131" s="34">
        <v>0.31446540880503143</v>
      </c>
      <c r="N131" s="8">
        <v>0.4587155963302752</v>
      </c>
      <c r="O131">
        <v>5.4989999999999997</v>
      </c>
      <c r="P131" s="35">
        <v>0</v>
      </c>
      <c r="Q131" s="25">
        <v>39.891518737672584</v>
      </c>
      <c r="R131" s="25">
        <v>63.313609467455606</v>
      </c>
      <c r="S131" s="34"/>
      <c r="T131" s="8"/>
      <c r="U131" s="8"/>
      <c r="V131" s="8"/>
      <c r="W131" s="8"/>
      <c r="X131" s="8"/>
      <c r="Y131" s="8"/>
      <c r="Z131" s="8"/>
      <c r="AA131" s="36">
        <v>0.23899999999999999</v>
      </c>
      <c r="AB131" s="36">
        <v>2.2599999999999998</v>
      </c>
      <c r="AC131" s="31">
        <v>1.39</v>
      </c>
      <c r="AD131" s="29">
        <v>8.8239999999999998</v>
      </c>
      <c r="AE131">
        <v>5.3890000000000002</v>
      </c>
      <c r="AF131">
        <v>17.452999999999999</v>
      </c>
      <c r="AG131">
        <v>6.5640000000000001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29">
        <f t="shared" ref="AN131:AN173" si="17">AD131/($AC131*(1-$K131))</f>
        <v>9.1144095007400736</v>
      </c>
      <c r="AO131">
        <f t="shared" ref="AO131:AO173" si="18">AE131/($AC131*(1-$K131))</f>
        <v>5.5663591114560589</v>
      </c>
      <c r="AP131">
        <f t="shared" ref="AP131:AP172" si="19">AF131/($AC131*(1-$K131))</f>
        <v>18.027401293791534</v>
      </c>
      <c r="AQ131">
        <f t="shared" ref="AQ131:AQ173" si="20">AG131/($AC131*(1-$K131))</f>
        <v>6.7800299141951328</v>
      </c>
      <c r="AR131">
        <f t="shared" ref="AR131:AR157" si="21">AH131/($AC131*(1-$K131))</f>
        <v>0</v>
      </c>
      <c r="AS131">
        <f t="shared" ref="AS131:AS157" si="22">AI131/($AC131*(1-$K131))</f>
        <v>0</v>
      </c>
      <c r="AT131">
        <f t="shared" ref="AT131:AT157" si="23">AJ131/($AC131*(1-$K131))</f>
        <v>0</v>
      </c>
      <c r="AU131">
        <f t="shared" ref="AU131:AU157" si="24">AK131/($AC131*(1-$K131))</f>
        <v>0</v>
      </c>
      <c r="AV131">
        <f t="shared" ref="AV131:AV157" si="25">AL131/($AC131*(1-$K131))</f>
        <v>0</v>
      </c>
      <c r="AW131">
        <f t="shared" ref="AW131:AW157" si="26">AM131/($AC131*(1-$K131))</f>
        <v>0</v>
      </c>
    </row>
    <row r="132" spans="1:49" x14ac:dyDescent="0.25">
      <c r="A132">
        <v>131</v>
      </c>
      <c r="B132" s="4" t="s">
        <v>205</v>
      </c>
      <c r="C132" s="14">
        <v>35</v>
      </c>
      <c r="D132" s="14">
        <v>34</v>
      </c>
      <c r="E132" s="4">
        <v>1</v>
      </c>
      <c r="F132" s="4">
        <v>45</v>
      </c>
      <c r="G132" s="1">
        <v>19</v>
      </c>
      <c r="H132" s="1" t="s">
        <v>203</v>
      </c>
      <c r="I132" s="1" t="s">
        <v>190</v>
      </c>
      <c r="J132" s="13"/>
      <c r="K132" s="8"/>
      <c r="L132" s="8"/>
      <c r="M132" s="34">
        <v>0.31063829787234043</v>
      </c>
      <c r="N132" s="8">
        <v>0.45061728395061734</v>
      </c>
      <c r="O132">
        <v>5.66</v>
      </c>
      <c r="P132" s="35"/>
      <c r="Q132" s="25"/>
      <c r="R132" s="25"/>
      <c r="S132" s="34"/>
      <c r="T132" s="8"/>
      <c r="U132" s="8"/>
      <c r="V132" s="8"/>
      <c r="W132" s="8"/>
      <c r="X132" s="8"/>
      <c r="Y132" s="8"/>
      <c r="Z132" s="8"/>
      <c r="AA132" s="36">
        <v>0.20699999999999999</v>
      </c>
      <c r="AB132" s="36">
        <v>2.02</v>
      </c>
      <c r="AC132" s="31">
        <v>1.17</v>
      </c>
      <c r="AD132" s="29">
        <v>0</v>
      </c>
      <c r="AE132">
        <v>8.2249999999999996</v>
      </c>
      <c r="AF132">
        <v>17.675000000000001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29">
        <v>0</v>
      </c>
      <c r="AO132">
        <f t="shared" si="18"/>
        <v>7.0299145299145298</v>
      </c>
      <c r="AP132">
        <f t="shared" si="19"/>
        <v>15.106837606837608</v>
      </c>
      <c r="AQ132">
        <v>0</v>
      </c>
      <c r="AR132">
        <f t="shared" si="21"/>
        <v>0</v>
      </c>
      <c r="AS132">
        <f t="shared" si="22"/>
        <v>0</v>
      </c>
      <c r="AT132">
        <f t="shared" si="23"/>
        <v>0</v>
      </c>
      <c r="AU132">
        <f t="shared" si="24"/>
        <v>0</v>
      </c>
      <c r="AV132">
        <f t="shared" si="25"/>
        <v>0</v>
      </c>
      <c r="AW132">
        <f t="shared" si="26"/>
        <v>0</v>
      </c>
    </row>
    <row r="133" spans="1:49" x14ac:dyDescent="0.25">
      <c r="A133">
        <v>132</v>
      </c>
      <c r="B133" s="4" t="s">
        <v>206</v>
      </c>
      <c r="C133" s="14">
        <v>35</v>
      </c>
      <c r="D133" s="14">
        <v>34</v>
      </c>
      <c r="E133" s="4">
        <v>1</v>
      </c>
      <c r="F133" s="4">
        <v>60</v>
      </c>
      <c r="G133" s="1">
        <v>19</v>
      </c>
      <c r="H133" s="1" t="s">
        <v>203</v>
      </c>
      <c r="I133" s="1" t="s">
        <v>190</v>
      </c>
      <c r="J133" s="13"/>
      <c r="K133" s="8"/>
      <c r="L133" s="8"/>
      <c r="M133" s="34">
        <v>0.34192269573835493</v>
      </c>
      <c r="N133" s="8">
        <v>0.51957831325301229</v>
      </c>
      <c r="O133">
        <v>5.6840000000000002</v>
      </c>
      <c r="P133" s="35"/>
      <c r="Q133" s="25"/>
      <c r="R133" s="25"/>
      <c r="S133" s="34"/>
      <c r="T133" s="8"/>
      <c r="U133" s="8"/>
      <c r="V133" s="8"/>
      <c r="W133" s="8"/>
      <c r="X133" s="8"/>
      <c r="Y133" s="8"/>
      <c r="Z133" s="8"/>
      <c r="AA133" s="36">
        <v>0.20899999999999999</v>
      </c>
      <c r="AB133" s="36">
        <v>2.11</v>
      </c>
      <c r="AC133" s="31">
        <v>1.26</v>
      </c>
      <c r="AD133" s="29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29">
        <v>0</v>
      </c>
      <c r="AO133">
        <v>0</v>
      </c>
      <c r="AP133">
        <v>0</v>
      </c>
      <c r="AQ133">
        <v>0</v>
      </c>
      <c r="AR133">
        <f t="shared" si="21"/>
        <v>0</v>
      </c>
      <c r="AS133">
        <f t="shared" si="22"/>
        <v>0</v>
      </c>
      <c r="AT133">
        <f t="shared" si="23"/>
        <v>0</v>
      </c>
      <c r="AU133">
        <f t="shared" si="24"/>
        <v>0</v>
      </c>
      <c r="AV133">
        <f t="shared" si="25"/>
        <v>0</v>
      </c>
      <c r="AW133">
        <f t="shared" si="26"/>
        <v>0</v>
      </c>
    </row>
    <row r="134" spans="1:49" x14ac:dyDescent="0.25">
      <c r="A134">
        <v>133</v>
      </c>
      <c r="B134" s="1" t="s">
        <v>207</v>
      </c>
      <c r="C134" s="15">
        <v>55</v>
      </c>
      <c r="D134" s="15">
        <v>27</v>
      </c>
      <c r="E134" s="1">
        <v>2</v>
      </c>
      <c r="F134" s="4">
        <v>15</v>
      </c>
      <c r="G134" s="1">
        <v>19</v>
      </c>
      <c r="H134" s="1" t="s">
        <v>203</v>
      </c>
      <c r="I134" s="1" t="s">
        <v>190</v>
      </c>
      <c r="J134" s="13">
        <v>0.73006926524514459</v>
      </c>
      <c r="K134" s="8">
        <v>0.37961279898439076</v>
      </c>
      <c r="L134" s="8">
        <v>0.61189656776113854</v>
      </c>
      <c r="M134" s="34">
        <v>0.39200000000000002</v>
      </c>
      <c r="N134" s="8">
        <v>0.64473684210526316</v>
      </c>
      <c r="O134">
        <v>5.4669999999999996</v>
      </c>
      <c r="P134" s="35">
        <v>4.1239690077480589</v>
      </c>
      <c r="Q134" s="25">
        <v>46.688327918020498</v>
      </c>
      <c r="R134" s="25">
        <v>49.187703074231443</v>
      </c>
      <c r="S134" s="34">
        <v>0.88200000000000023</v>
      </c>
      <c r="T134" s="8">
        <v>19.21</v>
      </c>
      <c r="U134" s="8">
        <v>0.34</v>
      </c>
      <c r="V134" s="8">
        <v>4.4400000000000004</v>
      </c>
      <c r="W134" s="26">
        <v>0.38</v>
      </c>
      <c r="X134" s="26">
        <v>8.3000000000000007</v>
      </c>
      <c r="Y134" s="26">
        <v>3.27</v>
      </c>
      <c r="Z134" s="26">
        <v>42.66</v>
      </c>
      <c r="AA134" s="8">
        <v>0.44100000000000011</v>
      </c>
      <c r="AB134" s="8">
        <v>6.3714593473752412</v>
      </c>
      <c r="AC134" s="31">
        <v>1.03</v>
      </c>
      <c r="AD134" s="29">
        <v>8.9529999999999994</v>
      </c>
      <c r="AE134">
        <v>5.81</v>
      </c>
      <c r="AF134">
        <v>17.009</v>
      </c>
      <c r="AG134">
        <v>6.6159999999999997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29">
        <f t="shared" si="17"/>
        <v>14.010980554529581</v>
      </c>
      <c r="AO134">
        <f t="shared" si="18"/>
        <v>9.0923486006720502</v>
      </c>
      <c r="AP134">
        <f t="shared" si="19"/>
        <v>26.618202641795339</v>
      </c>
      <c r="AQ134">
        <f t="shared" si="20"/>
        <v>10.353696788648243</v>
      </c>
      <c r="AR134">
        <f t="shared" si="21"/>
        <v>0</v>
      </c>
      <c r="AS134">
        <f t="shared" si="22"/>
        <v>0</v>
      </c>
      <c r="AT134">
        <f t="shared" si="23"/>
        <v>0</v>
      </c>
      <c r="AU134">
        <f t="shared" si="24"/>
        <v>0</v>
      </c>
      <c r="AV134">
        <f t="shared" si="25"/>
        <v>0</v>
      </c>
      <c r="AW134">
        <f t="shared" si="26"/>
        <v>0</v>
      </c>
    </row>
    <row r="135" spans="1:49" x14ac:dyDescent="0.25">
      <c r="A135">
        <v>134</v>
      </c>
      <c r="B135" s="1" t="s">
        <v>208</v>
      </c>
      <c r="C135" s="15">
        <v>55</v>
      </c>
      <c r="D135" s="15">
        <v>27</v>
      </c>
      <c r="E135" s="1">
        <v>2</v>
      </c>
      <c r="F135" s="4">
        <v>30</v>
      </c>
      <c r="G135" s="1">
        <v>19</v>
      </c>
      <c r="H135" s="1" t="s">
        <v>203</v>
      </c>
      <c r="I135" s="1" t="s">
        <v>190</v>
      </c>
      <c r="J135" s="13">
        <v>0.73967812033138669</v>
      </c>
      <c r="K135" s="8">
        <v>0.4028070944927219</v>
      </c>
      <c r="L135" s="8">
        <v>0.67450080330502649</v>
      </c>
      <c r="M135" s="34">
        <v>0.39376218323586737</v>
      </c>
      <c r="N135" s="8">
        <v>0.64951768488745965</v>
      </c>
      <c r="O135">
        <v>5.359</v>
      </c>
      <c r="P135" s="35">
        <v>0.68897637795275557</v>
      </c>
      <c r="Q135" s="25">
        <v>44.734251968503933</v>
      </c>
      <c r="R135" s="25">
        <v>54.576771653543311</v>
      </c>
      <c r="S135" s="34"/>
      <c r="T135" s="8"/>
      <c r="U135" s="8"/>
      <c r="V135" s="8"/>
      <c r="W135" s="8"/>
      <c r="X135" s="8"/>
      <c r="Y135" s="8"/>
      <c r="Z135" s="8"/>
      <c r="AA135" s="36">
        <v>0.375</v>
      </c>
      <c r="AB135" s="36">
        <v>5.13</v>
      </c>
      <c r="AC135" s="31">
        <v>1.02</v>
      </c>
      <c r="AD135" s="29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4.3</v>
      </c>
      <c r="AM135">
        <v>0</v>
      </c>
      <c r="AN135" s="29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f t="shared" si="25"/>
        <v>7.059170053148641</v>
      </c>
      <c r="AW135">
        <f t="shared" si="26"/>
        <v>0</v>
      </c>
    </row>
    <row r="136" spans="1:49" x14ac:dyDescent="0.25">
      <c r="A136">
        <v>135</v>
      </c>
      <c r="B136" s="4" t="s">
        <v>209</v>
      </c>
      <c r="C136" s="14">
        <v>55</v>
      </c>
      <c r="D136" s="14">
        <v>27</v>
      </c>
      <c r="E136" s="4">
        <v>2</v>
      </c>
      <c r="F136" s="4">
        <v>45</v>
      </c>
      <c r="G136" s="1">
        <v>19</v>
      </c>
      <c r="H136" s="1" t="s">
        <v>203</v>
      </c>
      <c r="I136" s="1" t="s">
        <v>190</v>
      </c>
      <c r="J136" s="13"/>
      <c r="K136" s="8"/>
      <c r="L136" s="8"/>
      <c r="M136" s="34">
        <v>0.4004602991944764</v>
      </c>
      <c r="N136" s="8">
        <v>0.66794625719769662</v>
      </c>
      <c r="O136">
        <v>5.7160000000000002</v>
      </c>
      <c r="P136" s="35"/>
      <c r="Q136" s="25"/>
      <c r="R136" s="25"/>
      <c r="S136" s="34"/>
      <c r="T136" s="8"/>
      <c r="U136" s="8"/>
      <c r="V136" s="8"/>
      <c r="W136" s="8"/>
      <c r="X136" s="8"/>
      <c r="Y136" s="8"/>
      <c r="Z136" s="8"/>
      <c r="AA136" s="36">
        <v>0.27600000000000002</v>
      </c>
      <c r="AB136" s="36">
        <v>3.42</v>
      </c>
      <c r="AC136" s="31">
        <v>1.1000000000000001</v>
      </c>
      <c r="AD136" s="29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4.2350000000000003</v>
      </c>
      <c r="AM136">
        <v>0</v>
      </c>
      <c r="AN136" s="29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f t="shared" si="25"/>
        <v>3.85</v>
      </c>
      <c r="AW136">
        <f t="shared" si="26"/>
        <v>0</v>
      </c>
    </row>
    <row r="137" spans="1:49" x14ac:dyDescent="0.25">
      <c r="A137">
        <v>136</v>
      </c>
      <c r="B137" s="4" t="s">
        <v>210</v>
      </c>
      <c r="C137" s="14">
        <v>55</v>
      </c>
      <c r="D137" s="14">
        <v>27</v>
      </c>
      <c r="E137" s="4">
        <v>2</v>
      </c>
      <c r="F137" s="4">
        <v>60</v>
      </c>
      <c r="G137" s="1">
        <v>19</v>
      </c>
      <c r="H137" s="1" t="s">
        <v>203</v>
      </c>
      <c r="I137" s="1" t="s">
        <v>190</v>
      </c>
      <c r="J137" s="13"/>
      <c r="K137" s="8"/>
      <c r="L137" s="8"/>
      <c r="M137" s="34">
        <v>0.68527315914489306</v>
      </c>
      <c r="N137" s="8">
        <v>2.1773584905660375</v>
      </c>
      <c r="O137">
        <v>5.351</v>
      </c>
      <c r="P137" s="35"/>
      <c r="Q137" s="25"/>
      <c r="R137" s="25"/>
      <c r="S137" s="34"/>
      <c r="T137" s="8"/>
      <c r="U137" s="8"/>
      <c r="V137" s="8"/>
      <c r="W137" s="8"/>
      <c r="X137" s="8"/>
      <c r="Y137" s="8"/>
      <c r="Z137" s="8"/>
      <c r="AA137" s="36">
        <v>0.54700000000000004</v>
      </c>
      <c r="AB137" s="36">
        <v>13.08</v>
      </c>
      <c r="AC137" s="31">
        <v>1.24</v>
      </c>
      <c r="AD137" s="29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29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f t="shared" si="26"/>
        <v>0</v>
      </c>
    </row>
    <row r="138" spans="1:49" x14ac:dyDescent="0.25">
      <c r="A138">
        <v>137</v>
      </c>
      <c r="B138" s="4" t="s">
        <v>211</v>
      </c>
      <c r="C138" s="14">
        <v>91</v>
      </c>
      <c r="D138" s="14">
        <v>23</v>
      </c>
      <c r="E138" s="4">
        <v>3</v>
      </c>
      <c r="F138" s="4">
        <v>15</v>
      </c>
      <c r="G138" s="1">
        <v>19</v>
      </c>
      <c r="H138" s="1" t="s">
        <v>203</v>
      </c>
      <c r="I138" s="1" t="s">
        <v>190</v>
      </c>
      <c r="J138" s="13">
        <v>0.94265245144642129</v>
      </c>
      <c r="K138" s="8">
        <v>0.36386132942281696</v>
      </c>
      <c r="L138" s="8">
        <v>0.5719842956452833</v>
      </c>
      <c r="M138" s="34">
        <v>0.308</v>
      </c>
      <c r="N138" s="8">
        <v>0.44508670520231214</v>
      </c>
      <c r="O138">
        <v>5.6189999999999998</v>
      </c>
      <c r="P138" s="35">
        <v>0</v>
      </c>
      <c r="Q138" s="25">
        <v>40.380000000000003</v>
      </c>
      <c r="R138" s="25">
        <v>60.75</v>
      </c>
      <c r="S138" s="34">
        <v>0.6070000000000001</v>
      </c>
      <c r="T138" s="8">
        <v>12.91</v>
      </c>
      <c r="U138" s="8">
        <v>0.23899999999999999</v>
      </c>
      <c r="V138" s="8">
        <v>2.54</v>
      </c>
      <c r="W138" s="26">
        <v>0.28000000000000003</v>
      </c>
      <c r="X138" s="26">
        <v>5.89</v>
      </c>
      <c r="Y138" s="26">
        <v>2.27</v>
      </c>
      <c r="Z138" s="26">
        <v>24.22</v>
      </c>
      <c r="AA138" s="8">
        <v>0.30500000000000005</v>
      </c>
      <c r="AB138" s="8">
        <v>3.5794020757826148</v>
      </c>
      <c r="AC138" s="31">
        <v>1.1399999999999999</v>
      </c>
      <c r="AD138" s="29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29">
        <f t="shared" si="17"/>
        <v>0</v>
      </c>
      <c r="AO138">
        <v>0</v>
      </c>
      <c r="AP138">
        <v>0</v>
      </c>
      <c r="AQ138">
        <v>0</v>
      </c>
      <c r="AR138">
        <f t="shared" si="21"/>
        <v>0</v>
      </c>
      <c r="AS138">
        <f t="shared" si="22"/>
        <v>0</v>
      </c>
      <c r="AT138">
        <f t="shared" si="23"/>
        <v>0</v>
      </c>
      <c r="AU138">
        <f t="shared" si="24"/>
        <v>0</v>
      </c>
      <c r="AV138">
        <f t="shared" si="25"/>
        <v>0</v>
      </c>
      <c r="AW138">
        <f t="shared" si="26"/>
        <v>0</v>
      </c>
    </row>
    <row r="139" spans="1:49" x14ac:dyDescent="0.25">
      <c r="A139">
        <v>138</v>
      </c>
      <c r="B139" s="4" t="s">
        <v>212</v>
      </c>
      <c r="C139" s="14">
        <v>91</v>
      </c>
      <c r="D139" s="14">
        <v>23</v>
      </c>
      <c r="E139" s="4">
        <v>3</v>
      </c>
      <c r="F139" s="4">
        <v>30</v>
      </c>
      <c r="G139" s="1">
        <v>19</v>
      </c>
      <c r="H139" s="1" t="s">
        <v>203</v>
      </c>
      <c r="I139" s="1" t="s">
        <v>190</v>
      </c>
      <c r="J139" s="13">
        <v>0.87746163248675824</v>
      </c>
      <c r="K139" s="8">
        <v>0.37354859040554622</v>
      </c>
      <c r="L139" s="8">
        <v>0.59629300003869501</v>
      </c>
      <c r="M139" s="34">
        <v>0.33014354066985635</v>
      </c>
      <c r="N139" s="8">
        <v>0.4928571428571426</v>
      </c>
      <c r="O139">
        <v>5.5739999999999998</v>
      </c>
      <c r="P139" s="35">
        <v>0</v>
      </c>
      <c r="Q139" s="25">
        <v>44.023904382470121</v>
      </c>
      <c r="R139" s="25">
        <v>58.964143426294811</v>
      </c>
      <c r="S139" s="34"/>
      <c r="T139" s="8"/>
      <c r="U139" s="8"/>
      <c r="V139" s="8"/>
      <c r="W139" s="8"/>
      <c r="X139" s="8"/>
      <c r="Y139" s="8"/>
      <c r="Z139" s="8"/>
      <c r="AA139" s="36">
        <v>0.28100000000000003</v>
      </c>
      <c r="AB139" s="36">
        <v>3</v>
      </c>
      <c r="AC139" s="31">
        <v>1.24</v>
      </c>
      <c r="AD139" s="29">
        <v>9.3979999999999997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29">
        <f t="shared" si="17"/>
        <v>12.098356140615852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f t="shared" si="26"/>
        <v>0</v>
      </c>
    </row>
    <row r="140" spans="1:49" x14ac:dyDescent="0.25">
      <c r="A140">
        <v>139</v>
      </c>
      <c r="B140" s="4" t="s">
        <v>213</v>
      </c>
      <c r="C140" s="14">
        <v>91</v>
      </c>
      <c r="D140" s="14">
        <v>23</v>
      </c>
      <c r="E140" s="4">
        <v>3</v>
      </c>
      <c r="F140" s="4">
        <v>45</v>
      </c>
      <c r="G140" s="1">
        <v>19</v>
      </c>
      <c r="H140" s="1" t="s">
        <v>203</v>
      </c>
      <c r="I140" s="1" t="s">
        <v>190</v>
      </c>
      <c r="J140" s="13"/>
      <c r="K140" s="8"/>
      <c r="L140" s="8"/>
      <c r="M140" s="34">
        <v>0.37041420118343188</v>
      </c>
      <c r="N140" s="8">
        <v>0.58834586466165395</v>
      </c>
      <c r="O140">
        <v>5.8579999999999997</v>
      </c>
      <c r="P140" s="35"/>
      <c r="Q140" s="25"/>
      <c r="R140" s="25"/>
      <c r="S140" s="34"/>
      <c r="T140" s="8"/>
      <c r="U140" s="8"/>
      <c r="V140" s="8"/>
      <c r="W140" s="8"/>
      <c r="X140" s="8"/>
      <c r="Y140" s="8"/>
      <c r="Z140" s="8"/>
      <c r="AA140" s="36">
        <v>0.28000000000000003</v>
      </c>
      <c r="AB140" s="36">
        <v>3.09</v>
      </c>
      <c r="AC140" s="31">
        <v>1.01</v>
      </c>
      <c r="AD140" s="29">
        <v>9.1069999999999993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29">
        <f t="shared" si="17"/>
        <v>9.0168316831683164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f t="shared" si="26"/>
        <v>0</v>
      </c>
    </row>
    <row r="141" spans="1:49" x14ac:dyDescent="0.25">
      <c r="A141">
        <v>140</v>
      </c>
      <c r="B141" s="4" t="s">
        <v>214</v>
      </c>
      <c r="C141" s="14">
        <v>91</v>
      </c>
      <c r="D141" s="14">
        <v>23</v>
      </c>
      <c r="E141" s="4">
        <v>3</v>
      </c>
      <c r="F141" s="4">
        <v>60</v>
      </c>
      <c r="G141" s="1">
        <v>19</v>
      </c>
      <c r="H141" s="1" t="s">
        <v>203</v>
      </c>
      <c r="I141" s="1" t="s">
        <v>190</v>
      </c>
      <c r="J141" s="13"/>
      <c r="K141" s="8"/>
      <c r="L141" s="8"/>
      <c r="M141" s="34">
        <v>0.42153284671532854</v>
      </c>
      <c r="N141" s="8">
        <v>0.72870662460567837</v>
      </c>
      <c r="O141">
        <v>5.7530000000000001</v>
      </c>
      <c r="P141" s="35"/>
      <c r="Q141" s="25"/>
      <c r="R141" s="25"/>
      <c r="S141" s="34"/>
      <c r="T141" s="8"/>
      <c r="U141" s="8"/>
      <c r="V141" s="8"/>
      <c r="W141" s="8"/>
      <c r="X141" s="8"/>
      <c r="Y141" s="8"/>
      <c r="Z141" s="8"/>
      <c r="AA141" s="36">
        <v>0.24</v>
      </c>
      <c r="AB141" s="36">
        <v>2.9049999999999998</v>
      </c>
      <c r="AC141" s="31">
        <v>1.24</v>
      </c>
      <c r="AD141" s="29">
        <v>9.6880000000000006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29">
        <f t="shared" si="17"/>
        <v>7.8129032258064521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f t="shared" si="26"/>
        <v>0</v>
      </c>
    </row>
    <row r="142" spans="1:49" x14ac:dyDescent="0.25">
      <c r="A142">
        <v>141</v>
      </c>
      <c r="B142" s="4" t="s">
        <v>215</v>
      </c>
      <c r="C142" s="14">
        <v>35</v>
      </c>
      <c r="D142" s="14">
        <v>9</v>
      </c>
      <c r="E142" s="4">
        <v>1</v>
      </c>
      <c r="F142" s="4">
        <v>15</v>
      </c>
      <c r="G142" s="4">
        <v>20</v>
      </c>
      <c r="H142" s="1" t="s">
        <v>216</v>
      </c>
      <c r="I142" s="1" t="s">
        <v>190</v>
      </c>
      <c r="J142" s="13">
        <v>0.64202770609805793</v>
      </c>
      <c r="K142" s="8">
        <v>0.3645742321392566</v>
      </c>
      <c r="L142" s="8">
        <v>0.57374795071130136</v>
      </c>
      <c r="M142" s="34">
        <v>0.38800000000000001</v>
      </c>
      <c r="N142" s="8">
        <v>0.63398692810457513</v>
      </c>
      <c r="O142">
        <v>5.3849999999999998</v>
      </c>
      <c r="P142" s="35">
        <v>6.6933066933066954</v>
      </c>
      <c r="Q142" s="25">
        <v>47.9020979020979</v>
      </c>
      <c r="R142" s="25">
        <v>45.404595404595405</v>
      </c>
      <c r="S142" s="34">
        <v>0.38400000000000012</v>
      </c>
      <c r="T142" s="8">
        <v>7.02</v>
      </c>
      <c r="U142" s="8">
        <v>0.39700000000000002</v>
      </c>
      <c r="V142" s="8">
        <v>5.58</v>
      </c>
      <c r="W142" s="26">
        <v>0.4</v>
      </c>
      <c r="X142" s="26">
        <v>7.22</v>
      </c>
      <c r="Y142" s="26">
        <v>3.57</v>
      </c>
      <c r="Z142" s="26">
        <v>50.18</v>
      </c>
      <c r="AA142" s="8">
        <v>0.50800000000000012</v>
      </c>
      <c r="AB142" s="8">
        <v>7.5247186658312213</v>
      </c>
      <c r="AC142" s="31">
        <v>1.25</v>
      </c>
      <c r="AD142" s="29">
        <v>6.6890000000000001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29">
        <f t="shared" si="17"/>
        <v>8.4214400338463165</v>
      </c>
      <c r="AO142">
        <v>0</v>
      </c>
      <c r="AP142">
        <v>0</v>
      </c>
      <c r="AQ142">
        <v>0</v>
      </c>
      <c r="AR142">
        <f t="shared" si="21"/>
        <v>0</v>
      </c>
      <c r="AS142">
        <f t="shared" si="22"/>
        <v>0</v>
      </c>
      <c r="AT142">
        <f t="shared" si="23"/>
        <v>0</v>
      </c>
      <c r="AU142">
        <f t="shared" si="24"/>
        <v>0</v>
      </c>
      <c r="AV142">
        <f t="shared" si="25"/>
        <v>0</v>
      </c>
      <c r="AW142">
        <f t="shared" si="26"/>
        <v>0</v>
      </c>
    </row>
    <row r="143" spans="1:49" x14ac:dyDescent="0.25">
      <c r="A143">
        <v>142</v>
      </c>
      <c r="B143" s="4" t="s">
        <v>217</v>
      </c>
      <c r="C143" s="14">
        <v>35</v>
      </c>
      <c r="D143" s="14">
        <v>9</v>
      </c>
      <c r="E143" s="4">
        <v>1</v>
      </c>
      <c r="F143" s="4">
        <v>30</v>
      </c>
      <c r="G143" s="4">
        <v>20</v>
      </c>
      <c r="H143" s="1" t="s">
        <v>216</v>
      </c>
      <c r="I143" s="1" t="s">
        <v>190</v>
      </c>
      <c r="J143" s="13">
        <v>0.68572592693195711</v>
      </c>
      <c r="K143" s="8">
        <v>0.40544041450777207</v>
      </c>
      <c r="L143" s="8">
        <v>0.6819172113289762</v>
      </c>
      <c r="M143" s="34">
        <v>0.3875878220140514</v>
      </c>
      <c r="N143" s="8">
        <v>0.63288718929254273</v>
      </c>
      <c r="O143">
        <v>5.6070000000000002</v>
      </c>
      <c r="P143" s="35">
        <v>9.1681239070696989</v>
      </c>
      <c r="Q143" s="25">
        <v>44.166874843867099</v>
      </c>
      <c r="R143" s="25">
        <v>46.665001249063202</v>
      </c>
      <c r="S143" s="34"/>
      <c r="T143" s="8"/>
      <c r="U143" s="8"/>
      <c r="V143" s="8"/>
      <c r="W143" s="8"/>
      <c r="X143" s="8"/>
      <c r="Y143" s="8"/>
      <c r="Z143" s="8"/>
      <c r="AA143" s="36">
        <v>0.45400000000000001</v>
      </c>
      <c r="AB143" s="36">
        <v>6.43</v>
      </c>
      <c r="AC143" s="31">
        <v>1.18</v>
      </c>
      <c r="AD143" s="29">
        <v>6.2370000000000001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29">
        <f t="shared" si="17"/>
        <v>8.8899302093718866</v>
      </c>
      <c r="AO143">
        <v>0</v>
      </c>
      <c r="AP143">
        <v>0</v>
      </c>
      <c r="AQ143">
        <v>0</v>
      </c>
      <c r="AR143">
        <f t="shared" si="21"/>
        <v>0</v>
      </c>
      <c r="AS143">
        <f t="shared" si="22"/>
        <v>0</v>
      </c>
      <c r="AT143">
        <f t="shared" si="23"/>
        <v>0</v>
      </c>
      <c r="AU143">
        <f t="shared" si="24"/>
        <v>0</v>
      </c>
      <c r="AV143">
        <f t="shared" si="25"/>
        <v>0</v>
      </c>
      <c r="AW143">
        <f t="shared" si="26"/>
        <v>0</v>
      </c>
    </row>
    <row r="144" spans="1:49" x14ac:dyDescent="0.25">
      <c r="A144">
        <v>143</v>
      </c>
      <c r="B144" s="4" t="s">
        <v>218</v>
      </c>
      <c r="C144" s="14">
        <v>35</v>
      </c>
      <c r="D144" s="14">
        <v>9</v>
      </c>
      <c r="E144" s="4">
        <v>1</v>
      </c>
      <c r="F144" s="4">
        <v>45</v>
      </c>
      <c r="G144" s="4">
        <v>20</v>
      </c>
      <c r="H144" s="1" t="s">
        <v>216</v>
      </c>
      <c r="I144" s="1" t="s">
        <v>190</v>
      </c>
      <c r="J144" s="13"/>
      <c r="K144" s="8"/>
      <c r="L144" s="8"/>
      <c r="M144" s="34">
        <v>0.32113821138211385</v>
      </c>
      <c r="N144" s="8">
        <v>0.47305389221556893</v>
      </c>
      <c r="O144">
        <v>5.7380000000000004</v>
      </c>
      <c r="P144" s="35"/>
      <c r="Q144" s="25"/>
      <c r="R144" s="25"/>
      <c r="S144" s="34"/>
      <c r="T144" s="8"/>
      <c r="U144" s="8"/>
      <c r="V144" s="8"/>
      <c r="W144" s="8"/>
      <c r="X144" s="8"/>
      <c r="Y144" s="8"/>
      <c r="Z144" s="8"/>
      <c r="AA144" s="36">
        <v>0.19900000000000001</v>
      </c>
      <c r="AB144" s="36">
        <v>2.4900000000000002</v>
      </c>
      <c r="AC144" s="31">
        <v>1.1000000000000001</v>
      </c>
      <c r="AD144" s="29">
        <v>16.456</v>
      </c>
      <c r="AE144">
        <v>5.7039999999999997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29">
        <f t="shared" si="17"/>
        <v>14.959999999999999</v>
      </c>
      <c r="AO144">
        <f t="shared" si="18"/>
        <v>5.1854545454545447</v>
      </c>
      <c r="AP144">
        <v>0</v>
      </c>
      <c r="AQ144">
        <v>0</v>
      </c>
      <c r="AR144">
        <f t="shared" si="21"/>
        <v>0</v>
      </c>
      <c r="AS144">
        <f t="shared" si="22"/>
        <v>0</v>
      </c>
      <c r="AT144">
        <f t="shared" si="23"/>
        <v>0</v>
      </c>
      <c r="AU144">
        <f t="shared" si="24"/>
        <v>0</v>
      </c>
      <c r="AV144">
        <f t="shared" si="25"/>
        <v>0</v>
      </c>
      <c r="AW144">
        <f t="shared" si="26"/>
        <v>0</v>
      </c>
    </row>
    <row r="145" spans="1:49" x14ac:dyDescent="0.25">
      <c r="A145">
        <v>144</v>
      </c>
      <c r="B145" s="4" t="s">
        <v>219</v>
      </c>
      <c r="C145" s="14">
        <v>35</v>
      </c>
      <c r="D145" s="14">
        <v>9</v>
      </c>
      <c r="E145" s="4">
        <v>1</v>
      </c>
      <c r="F145" s="4">
        <v>60</v>
      </c>
      <c r="G145" s="4">
        <v>20</v>
      </c>
      <c r="H145" s="1" t="s">
        <v>216</v>
      </c>
      <c r="I145" s="1" t="s">
        <v>190</v>
      </c>
      <c r="J145" s="13"/>
      <c r="K145" s="8"/>
      <c r="L145" s="8"/>
      <c r="M145" s="34">
        <v>0.30519843487982118</v>
      </c>
      <c r="N145" s="8">
        <v>0.4392598551890588</v>
      </c>
      <c r="O145">
        <v>5.7679999999999998</v>
      </c>
      <c r="P145" s="35"/>
      <c r="Q145" s="25"/>
      <c r="R145" s="25"/>
      <c r="S145" s="34"/>
      <c r="T145" s="8"/>
      <c r="U145" s="8"/>
      <c r="V145" s="8"/>
      <c r="W145" s="8"/>
      <c r="X145" s="8"/>
      <c r="Y145" s="8"/>
      <c r="Z145" s="8"/>
      <c r="AA145" s="36">
        <v>9.4E-2</v>
      </c>
      <c r="AB145" s="36">
        <v>1.21</v>
      </c>
      <c r="AC145" s="31">
        <v>1.75</v>
      </c>
      <c r="AD145" s="29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29">
        <v>0</v>
      </c>
      <c r="AO145">
        <v>0</v>
      </c>
      <c r="AP145">
        <v>0</v>
      </c>
      <c r="AQ145">
        <v>0</v>
      </c>
      <c r="AR145">
        <f t="shared" si="21"/>
        <v>0</v>
      </c>
      <c r="AS145">
        <f t="shared" si="22"/>
        <v>0</v>
      </c>
      <c r="AT145">
        <f t="shared" si="23"/>
        <v>0</v>
      </c>
      <c r="AU145">
        <f t="shared" si="24"/>
        <v>0</v>
      </c>
      <c r="AV145">
        <f t="shared" si="25"/>
        <v>0</v>
      </c>
      <c r="AW145">
        <f t="shared" si="26"/>
        <v>0</v>
      </c>
    </row>
    <row r="146" spans="1:49" x14ac:dyDescent="0.25">
      <c r="A146">
        <v>145</v>
      </c>
      <c r="B146" s="4" t="s">
        <v>220</v>
      </c>
      <c r="C146" s="14">
        <v>61</v>
      </c>
      <c r="D146" s="14">
        <v>22</v>
      </c>
      <c r="E146" s="4">
        <v>2</v>
      </c>
      <c r="F146" s="4">
        <v>15</v>
      </c>
      <c r="G146" s="4">
        <v>20</v>
      </c>
      <c r="H146" s="1" t="s">
        <v>216</v>
      </c>
      <c r="I146" s="1" t="s">
        <v>190</v>
      </c>
      <c r="J146" s="13">
        <v>0.57884014667934269</v>
      </c>
      <c r="K146" s="8">
        <v>0.44796321481769319</v>
      </c>
      <c r="L146" s="8">
        <v>0.81147348662599728</v>
      </c>
      <c r="M146" s="34">
        <v>0.39</v>
      </c>
      <c r="N146" s="8">
        <v>0.63934426229508201</v>
      </c>
      <c r="O146">
        <v>5.7590000000000003</v>
      </c>
      <c r="P146" s="35">
        <v>4.8375093029025038</v>
      </c>
      <c r="Q146" s="25">
        <v>42.619697345571815</v>
      </c>
      <c r="R146" s="25">
        <v>52.542793351525681</v>
      </c>
      <c r="S146" s="34">
        <v>0.92200000000000026</v>
      </c>
      <c r="T146" s="8">
        <v>19.77</v>
      </c>
      <c r="U146" s="8">
        <v>0.38300000000000001</v>
      </c>
      <c r="V146" s="8">
        <v>5.48</v>
      </c>
      <c r="W146" s="26">
        <v>0.46</v>
      </c>
      <c r="X146" s="26">
        <v>9.85</v>
      </c>
      <c r="Y146" s="26">
        <v>3.67</v>
      </c>
      <c r="Z146" s="26">
        <v>52.5</v>
      </c>
      <c r="AA146" s="8">
        <v>0.49600000000000011</v>
      </c>
      <c r="AB146" s="8">
        <v>7.651523660706312</v>
      </c>
      <c r="AC146" s="31">
        <v>1.04</v>
      </c>
      <c r="AD146" s="29">
        <v>9.0180000000000007</v>
      </c>
      <c r="AE146">
        <v>5.81</v>
      </c>
      <c r="AF146">
        <v>17.452999999999999</v>
      </c>
      <c r="AG146">
        <v>6.9790000000000001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9">
        <f t="shared" si="17"/>
        <v>15.707565290762734</v>
      </c>
      <c r="AO146">
        <f t="shared" si="18"/>
        <v>10.119866305093311</v>
      </c>
      <c r="AP146">
        <f t="shared" si="19"/>
        <v>30.399660348157237</v>
      </c>
      <c r="AQ146">
        <f t="shared" si="20"/>
        <v>12.15603217611811</v>
      </c>
      <c r="AR146">
        <f t="shared" si="21"/>
        <v>0</v>
      </c>
      <c r="AS146">
        <f t="shared" si="22"/>
        <v>0</v>
      </c>
      <c r="AT146">
        <f t="shared" si="23"/>
        <v>0</v>
      </c>
      <c r="AU146">
        <f t="shared" si="24"/>
        <v>0</v>
      </c>
      <c r="AV146">
        <f t="shared" si="25"/>
        <v>0</v>
      </c>
      <c r="AW146">
        <f t="shared" si="26"/>
        <v>0</v>
      </c>
    </row>
    <row r="147" spans="1:49" x14ac:dyDescent="0.25">
      <c r="A147">
        <v>146</v>
      </c>
      <c r="B147" s="4" t="s">
        <v>221</v>
      </c>
      <c r="C147" s="14">
        <v>61</v>
      </c>
      <c r="D147" s="14">
        <v>22</v>
      </c>
      <c r="E147" s="4">
        <v>2</v>
      </c>
      <c r="F147" s="4">
        <v>30</v>
      </c>
      <c r="G147" s="4">
        <v>20</v>
      </c>
      <c r="H147" s="1" t="s">
        <v>216</v>
      </c>
      <c r="I147" s="1" t="s">
        <v>190</v>
      </c>
      <c r="J147" s="13">
        <v>0.56868803476843677</v>
      </c>
      <c r="K147" s="8">
        <v>0.48409055906360698</v>
      </c>
      <c r="L147" s="8">
        <v>0.93832467610006576</v>
      </c>
      <c r="M147" s="34">
        <v>0.43548387096774194</v>
      </c>
      <c r="N147" s="8">
        <v>0.77142857142857146</v>
      </c>
      <c r="O147">
        <v>5.3520000000000003</v>
      </c>
      <c r="P147" s="35">
        <v>5.8208955223880707</v>
      </c>
      <c r="Q147" s="25">
        <v>47.711442786069647</v>
      </c>
      <c r="R147" s="25">
        <v>46.467661691542283</v>
      </c>
      <c r="S147" s="34"/>
      <c r="T147" s="8"/>
      <c r="U147" s="8"/>
      <c r="V147" s="8"/>
      <c r="W147" s="8"/>
      <c r="X147" s="8"/>
      <c r="Y147" s="8"/>
      <c r="Z147" s="8"/>
      <c r="AA147" s="36">
        <v>0.44400000000000001</v>
      </c>
      <c r="AB147" s="36">
        <v>6.28</v>
      </c>
      <c r="AC147" s="31">
        <v>1.36</v>
      </c>
      <c r="AD147" s="29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29">
        <v>0</v>
      </c>
      <c r="AO147">
        <v>0</v>
      </c>
      <c r="AP147">
        <v>0</v>
      </c>
      <c r="AQ147">
        <v>0</v>
      </c>
      <c r="AR147">
        <f t="shared" si="21"/>
        <v>0</v>
      </c>
      <c r="AS147">
        <f t="shared" si="22"/>
        <v>0</v>
      </c>
      <c r="AT147">
        <f t="shared" si="23"/>
        <v>0</v>
      </c>
      <c r="AU147">
        <f t="shared" si="24"/>
        <v>0</v>
      </c>
      <c r="AV147">
        <f t="shared" si="25"/>
        <v>0</v>
      </c>
      <c r="AW147">
        <f t="shared" si="26"/>
        <v>0</v>
      </c>
    </row>
    <row r="148" spans="1:49" x14ac:dyDescent="0.25">
      <c r="A148">
        <v>147</v>
      </c>
      <c r="B148" s="4" t="s">
        <v>222</v>
      </c>
      <c r="C148" s="14">
        <v>61</v>
      </c>
      <c r="D148" s="14">
        <v>22</v>
      </c>
      <c r="E148" s="4">
        <v>2</v>
      </c>
      <c r="F148" s="4">
        <v>45</v>
      </c>
      <c r="G148" s="4">
        <v>20</v>
      </c>
      <c r="H148" s="1" t="s">
        <v>216</v>
      </c>
      <c r="I148" s="1" t="s">
        <v>190</v>
      </c>
      <c r="J148" s="13"/>
      <c r="K148" s="8"/>
      <c r="L148" s="8"/>
      <c r="M148" s="34">
        <v>0.47368421052631582</v>
      </c>
      <c r="N148" s="8">
        <v>0.9</v>
      </c>
      <c r="O148">
        <v>5.7240000000000002</v>
      </c>
      <c r="P148" s="35"/>
      <c r="Q148" s="25"/>
      <c r="R148" s="25"/>
      <c r="S148" s="34"/>
      <c r="T148" s="8"/>
      <c r="U148" s="8"/>
      <c r="V148" s="8"/>
      <c r="W148" s="8"/>
      <c r="X148" s="8"/>
      <c r="Y148" s="8"/>
      <c r="Z148" s="8"/>
      <c r="AA148" s="36">
        <v>0.38700000000000001</v>
      </c>
      <c r="AB148" s="36">
        <v>5.43</v>
      </c>
      <c r="AC148" s="31">
        <v>1.17</v>
      </c>
      <c r="AD148" s="29">
        <v>9.923</v>
      </c>
      <c r="AE148">
        <v>6.125</v>
      </c>
      <c r="AF148">
        <v>17.527000000000001</v>
      </c>
      <c r="AG148">
        <v>6.875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29">
        <f t="shared" si="17"/>
        <v>8.4811965811965813</v>
      </c>
      <c r="AO148">
        <f t="shared" si="18"/>
        <v>5.2350427350427351</v>
      </c>
      <c r="AP148">
        <f t="shared" si="19"/>
        <v>14.980341880341882</v>
      </c>
      <c r="AQ148">
        <f t="shared" si="20"/>
        <v>5.8760683760683765</v>
      </c>
      <c r="AR148">
        <f t="shared" si="21"/>
        <v>0</v>
      </c>
      <c r="AS148">
        <f t="shared" si="22"/>
        <v>0</v>
      </c>
      <c r="AT148">
        <f t="shared" si="23"/>
        <v>0</v>
      </c>
      <c r="AU148">
        <f t="shared" si="24"/>
        <v>0</v>
      </c>
      <c r="AV148">
        <f t="shared" si="25"/>
        <v>0</v>
      </c>
      <c r="AW148">
        <f t="shared" si="26"/>
        <v>0</v>
      </c>
    </row>
    <row r="149" spans="1:49" x14ac:dyDescent="0.25">
      <c r="A149">
        <v>148</v>
      </c>
      <c r="B149" s="4" t="s">
        <v>223</v>
      </c>
      <c r="C149" s="14">
        <v>61</v>
      </c>
      <c r="D149" s="14">
        <v>22</v>
      </c>
      <c r="E149" s="4">
        <v>2</v>
      </c>
      <c r="F149" s="4">
        <v>60</v>
      </c>
      <c r="G149" s="4">
        <v>20</v>
      </c>
      <c r="H149" s="1" t="s">
        <v>216</v>
      </c>
      <c r="I149" s="1" t="s">
        <v>190</v>
      </c>
      <c r="J149" s="13"/>
      <c r="K149" s="8"/>
      <c r="L149" s="8"/>
      <c r="M149" s="34">
        <v>0.44999999999999996</v>
      </c>
      <c r="N149" s="8">
        <v>0.81818181818181812</v>
      </c>
      <c r="O149">
        <v>5.3179999999999996</v>
      </c>
      <c r="P149" s="35"/>
      <c r="Q149" s="25"/>
      <c r="R149" s="25"/>
      <c r="S149" s="34"/>
      <c r="T149" s="8"/>
      <c r="U149" s="8"/>
      <c r="V149" s="8"/>
      <c r="W149" s="8"/>
      <c r="X149" s="8"/>
      <c r="Y149" s="8"/>
      <c r="Z149" s="8"/>
      <c r="AA149" s="36">
        <v>0.34599999999999997</v>
      </c>
      <c r="AB149" s="36">
        <v>4.9800000000000004</v>
      </c>
      <c r="AC149" s="31">
        <v>1.02</v>
      </c>
      <c r="AD149" s="29">
        <v>7.8540000000000001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29">
        <f t="shared" si="17"/>
        <v>7.7</v>
      </c>
      <c r="AO149">
        <v>0</v>
      </c>
      <c r="AP149">
        <v>0</v>
      </c>
      <c r="AQ149">
        <v>0</v>
      </c>
      <c r="AR149">
        <f t="shared" si="21"/>
        <v>0</v>
      </c>
      <c r="AS149">
        <f t="shared" si="22"/>
        <v>0</v>
      </c>
      <c r="AT149">
        <f t="shared" si="23"/>
        <v>0</v>
      </c>
      <c r="AU149">
        <f t="shared" si="24"/>
        <v>0</v>
      </c>
      <c r="AV149">
        <f t="shared" si="25"/>
        <v>0</v>
      </c>
      <c r="AW149">
        <f t="shared" si="26"/>
        <v>0</v>
      </c>
    </row>
    <row r="150" spans="1:49" x14ac:dyDescent="0.25">
      <c r="A150">
        <v>149</v>
      </c>
      <c r="B150" s="4" t="s">
        <v>224</v>
      </c>
      <c r="C150" s="14">
        <v>71</v>
      </c>
      <c r="D150" s="14">
        <v>34</v>
      </c>
      <c r="E150" s="4">
        <v>3</v>
      </c>
      <c r="F150" s="4">
        <v>15</v>
      </c>
      <c r="G150" s="4">
        <v>20</v>
      </c>
      <c r="H150" s="1" t="s">
        <v>216</v>
      </c>
      <c r="I150" s="1" t="s">
        <v>190</v>
      </c>
      <c r="J150" s="13">
        <v>0.68457150617954643</v>
      </c>
      <c r="K150" s="8">
        <v>0.30805134189031502</v>
      </c>
      <c r="L150" s="8">
        <v>0.44519392917369305</v>
      </c>
      <c r="M150" s="34">
        <v>0.36799999999999999</v>
      </c>
      <c r="N150" s="8">
        <v>0.58227848101265811</v>
      </c>
      <c r="O150">
        <v>5.5720000000000001</v>
      </c>
      <c r="P150" s="35">
        <v>7.5018568952711036</v>
      </c>
      <c r="Q150" s="25">
        <v>45.011141371626643</v>
      </c>
      <c r="R150" s="25">
        <v>47.487001733102254</v>
      </c>
      <c r="S150" s="34">
        <v>0.94100000000000017</v>
      </c>
      <c r="T150" s="8">
        <v>22.26</v>
      </c>
      <c r="U150" s="8">
        <v>0.39500000000000013</v>
      </c>
      <c r="V150" s="8">
        <v>5.68</v>
      </c>
      <c r="W150" s="26">
        <v>0.63</v>
      </c>
      <c r="X150" s="26">
        <v>14.86</v>
      </c>
      <c r="Y150" s="26">
        <v>3.67</v>
      </c>
      <c r="Z150" s="26">
        <v>52.81</v>
      </c>
      <c r="AA150" s="8">
        <v>0.47700000000000009</v>
      </c>
      <c r="AB150" s="8">
        <v>7.3285039912284997</v>
      </c>
      <c r="AC150" s="31">
        <v>1.1000000000000001</v>
      </c>
      <c r="AD150" s="29">
        <v>6.625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29">
        <f t="shared" si="17"/>
        <v>8.7040088916142864</v>
      </c>
      <c r="AO150">
        <v>0</v>
      </c>
      <c r="AP150">
        <v>0</v>
      </c>
      <c r="AQ150">
        <v>0</v>
      </c>
      <c r="AR150">
        <f t="shared" si="21"/>
        <v>0</v>
      </c>
      <c r="AS150">
        <f t="shared" si="22"/>
        <v>0</v>
      </c>
      <c r="AT150">
        <f t="shared" si="23"/>
        <v>0</v>
      </c>
      <c r="AU150">
        <f t="shared" si="24"/>
        <v>0</v>
      </c>
      <c r="AV150">
        <f t="shared" si="25"/>
        <v>0</v>
      </c>
      <c r="AW150">
        <f t="shared" si="26"/>
        <v>0</v>
      </c>
    </row>
    <row r="151" spans="1:49" x14ac:dyDescent="0.25">
      <c r="A151">
        <v>150</v>
      </c>
      <c r="B151" s="4" t="s">
        <v>225</v>
      </c>
      <c r="C151" s="14">
        <v>71</v>
      </c>
      <c r="D151" s="14">
        <v>34</v>
      </c>
      <c r="E151" s="4">
        <v>3</v>
      </c>
      <c r="F151" s="4">
        <v>30</v>
      </c>
      <c r="G151" s="4">
        <v>20</v>
      </c>
      <c r="H151" s="1" t="s">
        <v>216</v>
      </c>
      <c r="I151" s="1" t="s">
        <v>190</v>
      </c>
      <c r="J151" s="13">
        <v>0.68491104169496131</v>
      </c>
      <c r="K151" s="8">
        <v>0.41813776393215646</v>
      </c>
      <c r="L151" s="8">
        <v>0.71861986912552056</v>
      </c>
      <c r="M151" s="34">
        <v>0.3970588235294118</v>
      </c>
      <c r="N151" s="8">
        <v>0.65853658536585369</v>
      </c>
      <c r="O151">
        <v>5.44</v>
      </c>
      <c r="P151" s="35">
        <v>0</v>
      </c>
      <c r="Q151" s="25">
        <v>45.501858736059489</v>
      </c>
      <c r="R151" s="25">
        <v>54.52292441140024</v>
      </c>
      <c r="S151" s="34"/>
      <c r="T151" s="8"/>
      <c r="U151" s="8"/>
      <c r="V151" s="8"/>
      <c r="W151" s="8"/>
      <c r="X151" s="8"/>
      <c r="Y151" s="8"/>
      <c r="Z151" s="8"/>
      <c r="AA151" s="36">
        <v>0.38400000000000001</v>
      </c>
      <c r="AB151" s="36">
        <v>5.28</v>
      </c>
      <c r="AC151" s="31">
        <v>1.07</v>
      </c>
      <c r="AD151" s="29">
        <v>8.1120000000000001</v>
      </c>
      <c r="AE151">
        <v>0</v>
      </c>
      <c r="AF151">
        <v>17.231000000000002</v>
      </c>
      <c r="AG151">
        <v>6.5640000000000001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29">
        <f t="shared" si="17"/>
        <v>13.029387269482449</v>
      </c>
      <c r="AO151">
        <v>0</v>
      </c>
      <c r="AP151">
        <f t="shared" si="19"/>
        <v>27.676204640095179</v>
      </c>
      <c r="AQ151">
        <f t="shared" si="20"/>
        <v>10.543010113027957</v>
      </c>
      <c r="AR151">
        <f t="shared" si="21"/>
        <v>0</v>
      </c>
      <c r="AS151">
        <f t="shared" si="22"/>
        <v>0</v>
      </c>
      <c r="AT151">
        <f t="shared" si="23"/>
        <v>0</v>
      </c>
      <c r="AU151">
        <f t="shared" si="24"/>
        <v>0</v>
      </c>
      <c r="AV151">
        <f t="shared" si="25"/>
        <v>0</v>
      </c>
      <c r="AW151">
        <f t="shared" si="26"/>
        <v>0</v>
      </c>
    </row>
    <row r="152" spans="1:49" x14ac:dyDescent="0.25">
      <c r="A152">
        <v>151</v>
      </c>
      <c r="B152" s="4" t="s">
        <v>226</v>
      </c>
      <c r="C152" s="14">
        <v>71</v>
      </c>
      <c r="D152" s="14">
        <v>34</v>
      </c>
      <c r="E152" s="4">
        <v>3</v>
      </c>
      <c r="F152" s="4">
        <v>45</v>
      </c>
      <c r="G152" s="4">
        <v>20</v>
      </c>
      <c r="H152" s="1" t="s">
        <v>216</v>
      </c>
      <c r="I152" s="1" t="s">
        <v>190</v>
      </c>
      <c r="J152" s="13"/>
      <c r="K152" s="8"/>
      <c r="L152" s="8"/>
      <c r="M152" s="34">
        <v>0.449078564500485</v>
      </c>
      <c r="N152" s="8">
        <v>0.81514084507042273</v>
      </c>
      <c r="O152">
        <v>5.3419999999999996</v>
      </c>
      <c r="P152" s="35"/>
      <c r="Q152" s="25"/>
      <c r="R152" s="25"/>
      <c r="S152" s="34"/>
      <c r="T152" s="8"/>
      <c r="U152" s="8"/>
      <c r="V152" s="8"/>
      <c r="W152" s="8"/>
      <c r="X152" s="8"/>
      <c r="Y152" s="8"/>
      <c r="Z152" s="8"/>
      <c r="AA152" s="36">
        <v>0.317</v>
      </c>
      <c r="AB152" s="36">
        <v>4.3</v>
      </c>
      <c r="AC152" s="31">
        <v>10.3</v>
      </c>
      <c r="AD152" s="29">
        <v>10.763999999999999</v>
      </c>
      <c r="AE152">
        <v>6.02</v>
      </c>
      <c r="AF152">
        <v>17.379000000000001</v>
      </c>
      <c r="AG152">
        <v>6.8230000000000004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29">
        <f t="shared" si="17"/>
        <v>1.0450485436893202</v>
      </c>
      <c r="AO152">
        <f t="shared" si="18"/>
        <v>0.58446601941747567</v>
      </c>
      <c r="AP152">
        <f t="shared" si="19"/>
        <v>1.6872815533980583</v>
      </c>
      <c r="AQ152">
        <f t="shared" si="20"/>
        <v>0.66242718446601945</v>
      </c>
      <c r="AR152">
        <f t="shared" si="21"/>
        <v>0</v>
      </c>
      <c r="AS152">
        <f t="shared" si="22"/>
        <v>0</v>
      </c>
      <c r="AT152">
        <f t="shared" si="23"/>
        <v>0</v>
      </c>
      <c r="AU152">
        <f t="shared" si="24"/>
        <v>0</v>
      </c>
      <c r="AV152">
        <f t="shared" si="25"/>
        <v>0</v>
      </c>
      <c r="AW152">
        <f t="shared" si="26"/>
        <v>0</v>
      </c>
    </row>
    <row r="153" spans="1:49" x14ac:dyDescent="0.25">
      <c r="A153">
        <v>152</v>
      </c>
      <c r="B153" s="4" t="s">
        <v>227</v>
      </c>
      <c r="C153" s="14">
        <v>71</v>
      </c>
      <c r="D153" s="14">
        <v>34</v>
      </c>
      <c r="E153" s="4">
        <v>3</v>
      </c>
      <c r="F153" s="4">
        <v>60</v>
      </c>
      <c r="G153" s="4">
        <v>20</v>
      </c>
      <c r="H153" s="1" t="s">
        <v>216</v>
      </c>
      <c r="I153" s="1" t="s">
        <v>190</v>
      </c>
      <c r="J153" s="13"/>
      <c r="K153" s="8"/>
      <c r="L153" s="8"/>
      <c r="M153" s="34">
        <v>0.5302593659942364</v>
      </c>
      <c r="N153" s="8">
        <v>1.1288343558282212</v>
      </c>
      <c r="O153">
        <v>5.218</v>
      </c>
      <c r="P153" s="35"/>
      <c r="Q153" s="25"/>
      <c r="R153" s="25"/>
      <c r="S153" s="34"/>
      <c r="T153" s="8"/>
      <c r="U153" s="8"/>
      <c r="V153" s="8"/>
      <c r="W153" s="8"/>
      <c r="X153" s="8"/>
      <c r="Y153" s="8"/>
      <c r="Z153" s="8"/>
      <c r="AA153" s="36">
        <v>0.27100000000000002</v>
      </c>
      <c r="AB153" s="36">
        <v>4.12</v>
      </c>
      <c r="AC153" s="31">
        <v>1.45</v>
      </c>
      <c r="AD153" s="29">
        <v>15.227</v>
      </c>
      <c r="AE153">
        <v>5.3890000000000002</v>
      </c>
      <c r="AF153">
        <v>17.231000000000002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29">
        <f t="shared" si="17"/>
        <v>10.501379310344829</v>
      </c>
      <c r="AO153">
        <f t="shared" si="18"/>
        <v>3.7165517241379313</v>
      </c>
      <c r="AP153">
        <f t="shared" si="19"/>
        <v>11.883448275862071</v>
      </c>
      <c r="AQ153">
        <v>0</v>
      </c>
      <c r="AR153">
        <f t="shared" si="21"/>
        <v>0</v>
      </c>
      <c r="AS153">
        <f t="shared" si="22"/>
        <v>0</v>
      </c>
      <c r="AT153">
        <f t="shared" si="23"/>
        <v>0</v>
      </c>
      <c r="AU153">
        <f t="shared" si="24"/>
        <v>0</v>
      </c>
      <c r="AV153">
        <f t="shared" si="25"/>
        <v>0</v>
      </c>
      <c r="AW153">
        <f t="shared" si="26"/>
        <v>0</v>
      </c>
    </row>
    <row r="154" spans="1:49" x14ac:dyDescent="0.25">
      <c r="A154">
        <v>153</v>
      </c>
      <c r="B154" s="4" t="s">
        <v>228</v>
      </c>
      <c r="C154" s="14">
        <v>6</v>
      </c>
      <c r="D154" s="14">
        <v>20</v>
      </c>
      <c r="E154" s="4">
        <v>1</v>
      </c>
      <c r="F154" s="4">
        <v>15</v>
      </c>
      <c r="G154" s="4">
        <v>21</v>
      </c>
      <c r="H154" s="1" t="s">
        <v>229</v>
      </c>
      <c r="I154" s="1" t="s">
        <v>190</v>
      </c>
      <c r="J154" s="13">
        <v>0.79430938476164614</v>
      </c>
      <c r="K154" s="8">
        <v>0.38928627369080565</v>
      </c>
      <c r="L154" s="8">
        <v>0.63742840044455851</v>
      </c>
      <c r="M154" s="34">
        <v>0.36599999999999999</v>
      </c>
      <c r="N154" s="8">
        <v>0.57728706624605686</v>
      </c>
      <c r="O154">
        <v>5.4539999999999997</v>
      </c>
      <c r="P154" s="35">
        <v>3.8832550086569313</v>
      </c>
      <c r="Q154" s="25">
        <v>38.783081869898595</v>
      </c>
      <c r="R154" s="25">
        <v>57.333663121444474</v>
      </c>
      <c r="S154" s="34">
        <v>0.64900000000000013</v>
      </c>
      <c r="T154" s="8">
        <v>12.98</v>
      </c>
      <c r="U154" s="8">
        <v>0.36600000000000005</v>
      </c>
      <c r="V154" s="8">
        <v>4.99</v>
      </c>
      <c r="W154" s="26">
        <v>0.39</v>
      </c>
      <c r="X154" s="26">
        <v>7.85</v>
      </c>
      <c r="Y154" s="26">
        <v>3.54</v>
      </c>
      <c r="Z154" s="26">
        <v>48.31</v>
      </c>
      <c r="AA154" s="8">
        <v>0.44600000000000012</v>
      </c>
      <c r="AB154" s="8">
        <v>6.7855700414003808</v>
      </c>
      <c r="AC154" s="31">
        <v>1.69</v>
      </c>
      <c r="AD154" s="29">
        <v>7.53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29">
        <f t="shared" si="17"/>
        <v>7.2957608611523819</v>
      </c>
      <c r="AO154">
        <f t="shared" si="18"/>
        <v>0</v>
      </c>
      <c r="AP154">
        <f t="shared" si="19"/>
        <v>0</v>
      </c>
      <c r="AQ154">
        <f t="shared" si="20"/>
        <v>0</v>
      </c>
      <c r="AR154">
        <f t="shared" si="21"/>
        <v>0</v>
      </c>
      <c r="AS154">
        <f t="shared" si="22"/>
        <v>0</v>
      </c>
      <c r="AT154">
        <f t="shared" si="23"/>
        <v>0</v>
      </c>
      <c r="AU154">
        <f t="shared" si="24"/>
        <v>0</v>
      </c>
      <c r="AV154">
        <f t="shared" si="25"/>
        <v>0</v>
      </c>
      <c r="AW154">
        <f t="shared" si="26"/>
        <v>0</v>
      </c>
    </row>
    <row r="155" spans="1:49" x14ac:dyDescent="0.25">
      <c r="A155">
        <v>154</v>
      </c>
      <c r="B155" s="4" t="s">
        <v>230</v>
      </c>
      <c r="C155" s="14">
        <v>6</v>
      </c>
      <c r="D155" s="14">
        <v>20</v>
      </c>
      <c r="E155" s="4">
        <v>1</v>
      </c>
      <c r="F155" s="4">
        <v>30</v>
      </c>
      <c r="G155" s="4">
        <v>21</v>
      </c>
      <c r="H155" s="1" t="s">
        <v>229</v>
      </c>
      <c r="I155" s="1" t="s">
        <v>190</v>
      </c>
      <c r="J155" s="13">
        <v>0.75247860926252896</v>
      </c>
      <c r="K155" s="8">
        <v>0.36358154093558859</v>
      </c>
      <c r="L155" s="8">
        <v>0.57129320458442379</v>
      </c>
      <c r="M155" s="34">
        <v>0.36624203821656054</v>
      </c>
      <c r="N155" s="8">
        <v>0.57788944723618096</v>
      </c>
      <c r="O155">
        <v>5.0910000000000002</v>
      </c>
      <c r="P155" s="35">
        <v>4.7666335650446854</v>
      </c>
      <c r="Q155" s="25">
        <v>40.615690168818283</v>
      </c>
      <c r="R155" s="25">
        <v>54.617676266137032</v>
      </c>
      <c r="S155" s="34"/>
      <c r="T155" s="8"/>
      <c r="U155" s="8"/>
      <c r="V155" s="8"/>
      <c r="W155" s="8"/>
      <c r="X155" s="8"/>
      <c r="Y155" s="8"/>
      <c r="Z155" s="8"/>
      <c r="AA155" s="36">
        <v>0.443</v>
      </c>
      <c r="AB155" s="36">
        <v>6.68</v>
      </c>
      <c r="AC155" s="31">
        <v>1.66</v>
      </c>
      <c r="AD155" s="29">
        <v>6.3659999999999997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29">
        <f t="shared" si="17"/>
        <v>6.0258147833641216</v>
      </c>
      <c r="AO155">
        <f t="shared" si="18"/>
        <v>0</v>
      </c>
      <c r="AP155">
        <f t="shared" si="19"/>
        <v>0</v>
      </c>
      <c r="AQ155">
        <f t="shared" si="20"/>
        <v>0</v>
      </c>
      <c r="AR155">
        <f t="shared" si="21"/>
        <v>0</v>
      </c>
      <c r="AS155">
        <f t="shared" si="22"/>
        <v>0</v>
      </c>
      <c r="AT155">
        <f t="shared" si="23"/>
        <v>0</v>
      </c>
      <c r="AU155">
        <f t="shared" si="24"/>
        <v>0</v>
      </c>
      <c r="AV155">
        <f t="shared" si="25"/>
        <v>0</v>
      </c>
      <c r="AW155">
        <f t="shared" si="26"/>
        <v>0</v>
      </c>
    </row>
    <row r="156" spans="1:49" x14ac:dyDescent="0.25">
      <c r="A156">
        <v>155</v>
      </c>
      <c r="B156" s="4" t="s">
        <v>231</v>
      </c>
      <c r="C156" s="14">
        <v>6</v>
      </c>
      <c r="D156" s="14">
        <v>20</v>
      </c>
      <c r="E156" s="4">
        <v>1</v>
      </c>
      <c r="F156" s="4">
        <v>45</v>
      </c>
      <c r="G156" s="4">
        <v>21</v>
      </c>
      <c r="H156" s="1" t="s">
        <v>229</v>
      </c>
      <c r="I156" s="1" t="s">
        <v>190</v>
      </c>
      <c r="J156" s="13">
        <v>0.61106206709221789</v>
      </c>
      <c r="K156" s="8">
        <v>0.39393837346354604</v>
      </c>
      <c r="L156" s="8">
        <v>0.64999722175918206</v>
      </c>
      <c r="M156" s="34">
        <v>0.35526315789473678</v>
      </c>
      <c r="N156" s="8">
        <v>0.55102040816326514</v>
      </c>
      <c r="O156">
        <v>5.3010000000000002</v>
      </c>
      <c r="P156" s="35">
        <v>2.0164301717699828</v>
      </c>
      <c r="Q156" s="25">
        <v>41.971620612397317</v>
      </c>
      <c r="R156" s="25">
        <v>56.011949215832701</v>
      </c>
      <c r="S156" s="34"/>
      <c r="T156" s="8"/>
      <c r="U156" s="8"/>
      <c r="V156" s="8"/>
      <c r="W156" s="8"/>
      <c r="X156" s="8"/>
      <c r="Y156" s="8"/>
      <c r="Z156" s="8"/>
      <c r="AA156" s="36">
        <v>0.19700000000000001</v>
      </c>
      <c r="AB156" s="36">
        <v>2.81</v>
      </c>
      <c r="AC156" s="31">
        <v>1.48</v>
      </c>
      <c r="AD156" s="29">
        <v>14.127000000000001</v>
      </c>
      <c r="AE156">
        <v>5.2839999999999998</v>
      </c>
      <c r="AF156">
        <v>17.009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29">
        <f t="shared" si="17"/>
        <v>15.749669426886461</v>
      </c>
      <c r="AO156">
        <f t="shared" si="18"/>
        <v>5.890936026875349</v>
      </c>
      <c r="AP156">
        <f t="shared" si="19"/>
        <v>18.962704557366166</v>
      </c>
      <c r="AQ156">
        <f t="shared" si="20"/>
        <v>0</v>
      </c>
      <c r="AR156">
        <f t="shared" si="21"/>
        <v>0</v>
      </c>
      <c r="AS156">
        <f t="shared" si="22"/>
        <v>0</v>
      </c>
      <c r="AT156">
        <f t="shared" si="23"/>
        <v>0</v>
      </c>
      <c r="AU156">
        <f t="shared" si="24"/>
        <v>0</v>
      </c>
      <c r="AV156">
        <f t="shared" si="25"/>
        <v>0</v>
      </c>
      <c r="AW156">
        <f t="shared" si="26"/>
        <v>0</v>
      </c>
    </row>
    <row r="157" spans="1:49" x14ac:dyDescent="0.25">
      <c r="A157">
        <v>156</v>
      </c>
      <c r="B157" s="4" t="s">
        <v>232</v>
      </c>
      <c r="C157" s="14">
        <v>6</v>
      </c>
      <c r="D157" s="14">
        <v>20</v>
      </c>
      <c r="E157" s="4">
        <v>1</v>
      </c>
      <c r="F157" s="4">
        <v>60</v>
      </c>
      <c r="G157" s="4">
        <v>21</v>
      </c>
      <c r="H157" s="1" t="s">
        <v>229</v>
      </c>
      <c r="I157" s="1" t="s">
        <v>190</v>
      </c>
      <c r="J157" s="13">
        <v>0.86612114627189996</v>
      </c>
      <c r="K157" s="8">
        <v>0.34872855392156871</v>
      </c>
      <c r="L157" s="8">
        <v>0.53545807362107511</v>
      </c>
      <c r="M157" s="34">
        <v>0.34364640883977909</v>
      </c>
      <c r="N157" s="8">
        <v>0.52356902356902379</v>
      </c>
      <c r="O157">
        <v>5.7110000000000003</v>
      </c>
      <c r="P157" s="35">
        <v>7.203179334326876</v>
      </c>
      <c r="Q157" s="25">
        <v>43.11972180824641</v>
      </c>
      <c r="R157" s="25">
        <v>49.677098857426714</v>
      </c>
      <c r="S157" s="34"/>
      <c r="T157" s="8"/>
      <c r="U157" s="8"/>
      <c r="V157" s="8"/>
      <c r="W157" s="8"/>
      <c r="X157" s="8"/>
      <c r="Y157" s="8"/>
      <c r="Z157" s="8"/>
      <c r="AA157" s="36">
        <v>0.19</v>
      </c>
      <c r="AB157" s="36">
        <v>2.4500000000000002</v>
      </c>
      <c r="AC157" s="31">
        <v>1.07</v>
      </c>
      <c r="AD157" s="29">
        <v>10.375999999999999</v>
      </c>
      <c r="AE157">
        <v>4.7590000000000003</v>
      </c>
      <c r="AF157">
        <v>17.231000000000002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29">
        <f t="shared" si="17"/>
        <v>14.889638291488106</v>
      </c>
      <c r="AO157">
        <f t="shared" si="18"/>
        <v>6.8292009087501837</v>
      </c>
      <c r="AP157">
        <f t="shared" si="19"/>
        <v>24.726615015481073</v>
      </c>
      <c r="AQ157">
        <f t="shared" si="20"/>
        <v>0</v>
      </c>
      <c r="AR157">
        <f t="shared" si="21"/>
        <v>0</v>
      </c>
      <c r="AS157">
        <f t="shared" si="22"/>
        <v>0</v>
      </c>
      <c r="AT157">
        <f t="shared" si="23"/>
        <v>0</v>
      </c>
      <c r="AU157">
        <f t="shared" si="24"/>
        <v>0</v>
      </c>
      <c r="AV157">
        <f t="shared" si="25"/>
        <v>0</v>
      </c>
      <c r="AW157">
        <f t="shared" si="26"/>
        <v>0</v>
      </c>
    </row>
    <row r="158" spans="1:49" x14ac:dyDescent="0.25">
      <c r="A158">
        <v>157</v>
      </c>
      <c r="B158" s="4" t="s">
        <v>233</v>
      </c>
      <c r="C158" s="14">
        <v>57</v>
      </c>
      <c r="D158" s="14">
        <v>31</v>
      </c>
      <c r="E158" s="4">
        <v>2</v>
      </c>
      <c r="F158" s="4">
        <v>15</v>
      </c>
      <c r="G158" s="4">
        <v>21</v>
      </c>
      <c r="H158" s="1" t="s">
        <v>229</v>
      </c>
      <c r="I158" s="1" t="s">
        <v>190</v>
      </c>
      <c r="J158" s="13">
        <v>0.70181991036262403</v>
      </c>
      <c r="K158" s="8">
        <v>0.41750035226151894</v>
      </c>
      <c r="L158" s="8">
        <v>0.71673923560716013</v>
      </c>
      <c r="M158" s="34">
        <v>0.4</v>
      </c>
      <c r="N158" s="8">
        <v>0.66666666666666663</v>
      </c>
      <c r="O158">
        <v>5.5789999999999997</v>
      </c>
      <c r="P158" s="35">
        <v>7.1801242236024905</v>
      </c>
      <c r="Q158" s="25">
        <v>41.88819875776398</v>
      </c>
      <c r="R158" s="25">
        <v>50.931677018633529</v>
      </c>
      <c r="S158" s="34">
        <v>0.81600000000000017</v>
      </c>
      <c r="T158" s="8">
        <v>18.11</v>
      </c>
      <c r="U158" s="8">
        <v>0.39800000000000013</v>
      </c>
      <c r="V158" s="8">
        <v>5.71</v>
      </c>
      <c r="W158" s="26">
        <v>0.41</v>
      </c>
      <c r="X158" s="26">
        <v>9.15</v>
      </c>
      <c r="Y158" s="26">
        <v>3.83</v>
      </c>
      <c r="Z158" s="26">
        <v>54.95</v>
      </c>
      <c r="AA158" s="8">
        <v>0.49700000000000011</v>
      </c>
      <c r="AB158" s="8">
        <v>7.5521256700218178</v>
      </c>
      <c r="AC158" s="31">
        <v>1.29</v>
      </c>
      <c r="AD158" s="29">
        <v>6.3010000000000002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29">
        <f t="shared" si="17"/>
        <v>8.3854061422951283</v>
      </c>
      <c r="AO158">
        <f t="shared" si="18"/>
        <v>0</v>
      </c>
      <c r="AP158">
        <f t="shared" si="19"/>
        <v>0</v>
      </c>
      <c r="AQ158">
        <f t="shared" si="20"/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5">
      <c r="A159">
        <v>158</v>
      </c>
      <c r="B159" s="4" t="s">
        <v>234</v>
      </c>
      <c r="C159" s="14">
        <v>57</v>
      </c>
      <c r="D159" s="14">
        <v>31</v>
      </c>
      <c r="E159" s="4">
        <v>2</v>
      </c>
      <c r="F159" s="4">
        <v>30</v>
      </c>
      <c r="G159" s="4">
        <v>21</v>
      </c>
      <c r="H159" s="1" t="s">
        <v>229</v>
      </c>
      <c r="I159" s="1" t="s">
        <v>190</v>
      </c>
      <c r="J159" s="13">
        <v>0.52410702159445888</v>
      </c>
      <c r="K159" s="8">
        <v>0.40923877683799609</v>
      </c>
      <c r="L159" s="8">
        <v>0.69273127753303965</v>
      </c>
      <c r="M159" s="34">
        <v>0.39859154929577467</v>
      </c>
      <c r="N159" s="8">
        <v>0.66276346604215464</v>
      </c>
      <c r="O159">
        <v>5.6029999999999998</v>
      </c>
      <c r="P159" s="35">
        <v>1.8209029683212918</v>
      </c>
      <c r="Q159" s="25">
        <v>50.785732102768776</v>
      </c>
      <c r="R159" s="25">
        <v>47.393364928909932</v>
      </c>
      <c r="S159" s="34"/>
      <c r="T159" s="8"/>
      <c r="U159" s="8"/>
      <c r="V159" s="8"/>
      <c r="W159" s="8"/>
      <c r="X159" s="8"/>
      <c r="Y159" s="8"/>
      <c r="Z159" s="8"/>
      <c r="AA159" s="36">
        <v>0.371</v>
      </c>
      <c r="AB159" s="36">
        <v>5.18</v>
      </c>
      <c r="AC159" s="31">
        <v>1.1100000000000001</v>
      </c>
      <c r="AD159" s="29">
        <v>14.744</v>
      </c>
      <c r="AE159">
        <v>11.455</v>
      </c>
      <c r="AF159">
        <v>0</v>
      </c>
      <c r="AG159">
        <v>9.5190000000000001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29">
        <f t="shared" si="17"/>
        <v>22.484351311664089</v>
      </c>
      <c r="AO159">
        <f t="shared" si="18"/>
        <v>17.468681787514388</v>
      </c>
      <c r="AP159">
        <v>0</v>
      </c>
      <c r="AQ159">
        <f t="shared" si="20"/>
        <v>14.516314442195499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5">
      <c r="A160">
        <v>159</v>
      </c>
      <c r="B160" s="4" t="s">
        <v>235</v>
      </c>
      <c r="C160" s="14">
        <v>102</v>
      </c>
      <c r="D160" s="14">
        <v>32</v>
      </c>
      <c r="E160" s="4">
        <v>3</v>
      </c>
      <c r="F160" s="4">
        <v>15</v>
      </c>
      <c r="G160" s="4">
        <v>21</v>
      </c>
      <c r="H160" s="1" t="s">
        <v>229</v>
      </c>
      <c r="I160" s="1" t="s">
        <v>190</v>
      </c>
      <c r="J160" s="13">
        <v>0.85104576938747789</v>
      </c>
      <c r="K160" s="8">
        <v>0.34877497466808705</v>
      </c>
      <c r="L160" s="8">
        <v>0.53556752443646527</v>
      </c>
      <c r="M160" s="34">
        <v>0.33800000000000008</v>
      </c>
      <c r="N160" s="8">
        <v>0.51057401812688841</v>
      </c>
      <c r="O160">
        <v>5.3109999999999999</v>
      </c>
      <c r="P160" s="35">
        <v>9.6914208287854251</v>
      </c>
      <c r="Q160" s="25">
        <v>42.737036395799613</v>
      </c>
      <c r="R160" s="25">
        <v>47.571542775414962</v>
      </c>
      <c r="S160" s="34">
        <v>0.39439130553358598</v>
      </c>
      <c r="T160" s="8">
        <v>7.18</v>
      </c>
      <c r="U160" s="8">
        <v>0.38100000000000012</v>
      </c>
      <c r="V160" s="8">
        <v>5.2</v>
      </c>
      <c r="W160" s="26">
        <v>0.28999999999999998</v>
      </c>
      <c r="X160" s="26">
        <v>5.34</v>
      </c>
      <c r="Y160" s="26">
        <v>3.62</v>
      </c>
      <c r="Z160" s="26">
        <v>49.4</v>
      </c>
      <c r="AA160" s="8">
        <v>0.44900000000000012</v>
      </c>
      <c r="AB160" s="8">
        <v>6.663035490806676</v>
      </c>
      <c r="AC160" s="31">
        <v>1.4</v>
      </c>
      <c r="AD160" s="29">
        <v>15.379</v>
      </c>
      <c r="AE160">
        <v>11.736000000000001</v>
      </c>
      <c r="AF160">
        <v>0</v>
      </c>
      <c r="AG160">
        <v>9.6940000000000008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29">
        <f t="shared" si="17"/>
        <v>16.868209255934573</v>
      </c>
      <c r="AO160">
        <f t="shared" si="18"/>
        <v>12.872443190561686</v>
      </c>
      <c r="AP160">
        <v>0</v>
      </c>
      <c r="AQ160">
        <f t="shared" si="20"/>
        <v>10.632708272776499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5">
      <c r="A161">
        <v>160</v>
      </c>
      <c r="B161" s="4" t="s">
        <v>236</v>
      </c>
      <c r="C161" s="14">
        <v>102</v>
      </c>
      <c r="D161" s="14">
        <v>32</v>
      </c>
      <c r="E161" s="4">
        <v>3</v>
      </c>
      <c r="F161" s="4">
        <v>30</v>
      </c>
      <c r="G161" s="4">
        <v>21</v>
      </c>
      <c r="H161" s="1" t="s">
        <v>229</v>
      </c>
      <c r="I161" s="1" t="s">
        <v>190</v>
      </c>
      <c r="J161" s="13">
        <v>0.79692380823034092</v>
      </c>
      <c r="K161" s="8">
        <v>0.3547314015505581</v>
      </c>
      <c r="L161" s="8">
        <v>0.54974223509863229</v>
      </c>
      <c r="M161" s="34">
        <v>0.33378378378378387</v>
      </c>
      <c r="N161" s="8">
        <v>0.50101419878296161</v>
      </c>
      <c r="O161">
        <v>5.2539999999999996</v>
      </c>
      <c r="P161" s="35">
        <v>5.1434223541048425</v>
      </c>
      <c r="Q161" s="25">
        <v>44.955489614243326</v>
      </c>
      <c r="R161" s="25">
        <v>49.901088031651831</v>
      </c>
      <c r="S161" s="34"/>
      <c r="T161" s="8"/>
      <c r="U161" s="8"/>
      <c r="V161" s="8"/>
      <c r="W161" s="8"/>
      <c r="X161" s="8"/>
      <c r="Y161" s="8"/>
      <c r="Z161" s="8"/>
      <c r="AA161" s="36">
        <v>0.33500000000000002</v>
      </c>
      <c r="AB161" s="36">
        <v>4.45</v>
      </c>
      <c r="AC161" s="31">
        <v>1.34</v>
      </c>
      <c r="AD161" s="29">
        <v>11.353</v>
      </c>
      <c r="AE161">
        <v>11.455</v>
      </c>
      <c r="AF161">
        <v>0</v>
      </c>
      <c r="AG161">
        <v>9.9870000000000001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29">
        <f t="shared" si="17"/>
        <v>13.130017608264755</v>
      </c>
      <c r="AO161">
        <f t="shared" si="18"/>
        <v>13.247983061981218</v>
      </c>
      <c r="AP161">
        <v>0</v>
      </c>
      <c r="AQ161">
        <f t="shared" si="20"/>
        <v>11.550205747708985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5">
      <c r="A162">
        <v>161</v>
      </c>
      <c r="B162" s="4" t="s">
        <v>237</v>
      </c>
      <c r="C162" s="14">
        <v>29</v>
      </c>
      <c r="D162" s="14">
        <v>17</v>
      </c>
      <c r="E162" s="4">
        <v>1</v>
      </c>
      <c r="F162" s="4">
        <v>15</v>
      </c>
      <c r="G162" s="4">
        <v>22</v>
      </c>
      <c r="H162" s="1" t="s">
        <v>238</v>
      </c>
      <c r="I162" s="1" t="s">
        <v>190</v>
      </c>
      <c r="J162" s="13">
        <v>0.93626918375662105</v>
      </c>
      <c r="K162" s="8">
        <v>0.3086199979941831</v>
      </c>
      <c r="L162" s="8">
        <v>0.44638259292837706</v>
      </c>
      <c r="M162" s="34">
        <v>0.35799999999999998</v>
      </c>
      <c r="N162" s="8">
        <v>0.55763239875389414</v>
      </c>
      <c r="O162">
        <v>5.4050000000000002</v>
      </c>
      <c r="P162" s="35">
        <v>1.2730204373518035</v>
      </c>
      <c r="Q162" s="25">
        <v>42.025012608679283</v>
      </c>
      <c r="R162" s="25">
        <v>56.701966953968913</v>
      </c>
      <c r="S162" s="34">
        <v>0.7350000000000001</v>
      </c>
      <c r="T162" s="8">
        <v>14.91</v>
      </c>
      <c r="U162" s="8">
        <v>0.31400000000000006</v>
      </c>
      <c r="V162" s="8">
        <v>4.17</v>
      </c>
      <c r="W162" s="26">
        <v>0.38</v>
      </c>
      <c r="X162" s="26">
        <v>7.74</v>
      </c>
      <c r="Y162" s="26">
        <v>2.99</v>
      </c>
      <c r="Z162" s="26">
        <v>39.76</v>
      </c>
      <c r="AA162" s="8">
        <v>0.41800000000000009</v>
      </c>
      <c r="AB162" s="8">
        <v>6.2300586811537109</v>
      </c>
      <c r="AC162" s="31">
        <v>1.62</v>
      </c>
      <c r="AD162" s="29">
        <v>11.423999999999999</v>
      </c>
      <c r="AE162">
        <v>12.111000000000001</v>
      </c>
      <c r="AF162">
        <v>12.419</v>
      </c>
      <c r="AG162">
        <v>8.2319999999999993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29">
        <f t="shared" si="17"/>
        <v>10.199675766428257</v>
      </c>
      <c r="AO162">
        <f t="shared" si="18"/>
        <v>10.813049125281218</v>
      </c>
      <c r="AP162">
        <f t="shared" si="19"/>
        <v>11.088040383689822</v>
      </c>
      <c r="AQ162">
        <f t="shared" si="20"/>
        <v>7.3497663611027138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5">
      <c r="A163">
        <v>162</v>
      </c>
      <c r="B163" s="4" t="s">
        <v>239</v>
      </c>
      <c r="C163" s="14">
        <v>29</v>
      </c>
      <c r="D163" s="14">
        <v>17</v>
      </c>
      <c r="E163" s="4">
        <v>1</v>
      </c>
      <c r="F163" s="4">
        <v>30</v>
      </c>
      <c r="G163" s="4">
        <v>22</v>
      </c>
      <c r="H163" s="1" t="s">
        <v>238</v>
      </c>
      <c r="I163" s="1" t="s">
        <v>190</v>
      </c>
      <c r="J163" s="13">
        <v>0.73818416406356113</v>
      </c>
      <c r="K163" s="8">
        <v>0.32993281144054726</v>
      </c>
      <c r="L163" s="8">
        <v>0.49238765466169881</v>
      </c>
      <c r="M163" s="34">
        <v>0.31112916328188461</v>
      </c>
      <c r="N163" s="8">
        <v>0.45165094339622641</v>
      </c>
      <c r="O163">
        <v>5.673</v>
      </c>
      <c r="P163" s="35">
        <v>0.32508127031758249</v>
      </c>
      <c r="Q163" s="25">
        <v>43.410852713178301</v>
      </c>
      <c r="R163" s="25">
        <v>56.264066016504117</v>
      </c>
      <c r="S163" s="34"/>
      <c r="T163" s="8"/>
      <c r="U163" s="8"/>
      <c r="V163" s="8"/>
      <c r="W163" s="8"/>
      <c r="X163" s="8"/>
      <c r="Y163" s="8"/>
      <c r="Z163" s="8"/>
      <c r="AA163" s="36">
        <v>0.22</v>
      </c>
      <c r="AB163" s="36">
        <v>2.52</v>
      </c>
      <c r="AC163" s="31">
        <v>1.17</v>
      </c>
      <c r="AD163" s="29">
        <v>17.780999999999999</v>
      </c>
      <c r="AE163">
        <v>12.391999999999999</v>
      </c>
      <c r="AF163">
        <v>12.819000000000001</v>
      </c>
      <c r="AG163">
        <v>8.5830000000000002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29">
        <f t="shared" si="17"/>
        <v>22.68046571584587</v>
      </c>
      <c r="AO163">
        <f t="shared" si="18"/>
        <v>15.806553689374164</v>
      </c>
      <c r="AP163">
        <f t="shared" si="19"/>
        <v>16.351211406075489</v>
      </c>
      <c r="AQ163">
        <f t="shared" si="20"/>
        <v>10.948002769197746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5">
      <c r="A164">
        <v>163</v>
      </c>
      <c r="B164" s="4" t="s">
        <v>240</v>
      </c>
      <c r="C164" s="14">
        <v>40</v>
      </c>
      <c r="D164" s="14">
        <v>15</v>
      </c>
      <c r="E164" s="4">
        <v>2</v>
      </c>
      <c r="F164" s="4">
        <v>15</v>
      </c>
      <c r="G164" s="4">
        <v>22</v>
      </c>
      <c r="H164" s="1" t="s">
        <v>238</v>
      </c>
      <c r="I164" s="1" t="s">
        <v>190</v>
      </c>
      <c r="J164" s="13">
        <v>0.8422517995382317</v>
      </c>
      <c r="K164" s="8">
        <v>0.33099598155290061</v>
      </c>
      <c r="L164" s="8">
        <v>0.49475933241957598</v>
      </c>
      <c r="M164" s="34">
        <v>0.32999999999999996</v>
      </c>
      <c r="N164" s="8">
        <v>0.4925373134328358</v>
      </c>
      <c r="O164">
        <v>5.51</v>
      </c>
      <c r="P164" s="35">
        <v>0</v>
      </c>
      <c r="Q164" s="25">
        <v>46.723361680840426</v>
      </c>
      <c r="R164" s="25">
        <v>53.326663331665841</v>
      </c>
      <c r="S164" s="34">
        <v>0.30900000000000005</v>
      </c>
      <c r="T164" s="8">
        <v>5.68</v>
      </c>
      <c r="U164" s="8">
        <v>0.31000000000000005</v>
      </c>
      <c r="V164" s="8">
        <v>3.88</v>
      </c>
      <c r="W164" s="26">
        <v>0.26</v>
      </c>
      <c r="X164" s="26">
        <v>4.6900000000000004</v>
      </c>
      <c r="Y164" s="26">
        <v>2.86</v>
      </c>
      <c r="Z164" s="26">
        <v>35.79</v>
      </c>
      <c r="AA164" s="8">
        <v>0.37300000000000005</v>
      </c>
      <c r="AB164" s="8">
        <v>5.1473351341021099</v>
      </c>
      <c r="AC164" s="31">
        <v>1.37</v>
      </c>
      <c r="AD164" s="29">
        <v>14.673</v>
      </c>
      <c r="AE164">
        <v>12.391999999999999</v>
      </c>
      <c r="AF164">
        <v>12.519</v>
      </c>
      <c r="AG164">
        <v>8.2319999999999993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29">
        <f t="shared" si="17"/>
        <v>16.009199769775503</v>
      </c>
      <c r="AO164">
        <f t="shared" si="18"/>
        <v>13.520480034557215</v>
      </c>
      <c r="AP164">
        <f t="shared" si="19"/>
        <v>13.659045315737718</v>
      </c>
      <c r="AQ164">
        <f t="shared" si="20"/>
        <v>8.9816487769912037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5">
      <c r="A165">
        <v>164</v>
      </c>
      <c r="B165" s="4" t="s">
        <v>241</v>
      </c>
      <c r="C165" s="14">
        <v>40</v>
      </c>
      <c r="D165" s="14">
        <v>15</v>
      </c>
      <c r="E165" s="4">
        <v>2</v>
      </c>
      <c r="F165" s="4">
        <v>30</v>
      </c>
      <c r="G165" s="4">
        <v>22</v>
      </c>
      <c r="H165" s="1" t="s">
        <v>238</v>
      </c>
      <c r="I165" s="1" t="s">
        <v>190</v>
      </c>
      <c r="J165" s="13">
        <v>0.71227760423740327</v>
      </c>
      <c r="K165" s="8">
        <v>0.340314465408805</v>
      </c>
      <c r="L165" s="8">
        <v>0.51587377252359612</v>
      </c>
      <c r="M165" s="34">
        <v>0.31583629893238441</v>
      </c>
      <c r="N165" s="8">
        <v>0.46163849154746434</v>
      </c>
      <c r="O165">
        <v>5.5940000000000003</v>
      </c>
      <c r="P165" s="35">
        <v>7.5705096486887697</v>
      </c>
      <c r="Q165" s="25">
        <v>39.238000989609112</v>
      </c>
      <c r="R165" s="25">
        <v>53.191489361702118</v>
      </c>
      <c r="S165" s="34"/>
      <c r="T165" s="8"/>
      <c r="U165" s="8"/>
      <c r="V165" s="8"/>
      <c r="W165" s="8"/>
      <c r="X165" s="8"/>
      <c r="Y165" s="8"/>
      <c r="Z165" s="8"/>
      <c r="AA165" s="36">
        <v>0.23599999999999999</v>
      </c>
      <c r="AB165" s="36">
        <v>2.8</v>
      </c>
      <c r="AC165" s="31">
        <v>1.27</v>
      </c>
      <c r="AD165" s="29">
        <v>14.885</v>
      </c>
      <c r="AE165">
        <v>11.548999999999999</v>
      </c>
      <c r="AF165">
        <v>12.718999999999999</v>
      </c>
      <c r="AG165">
        <v>8.5830000000000002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29">
        <f t="shared" si="17"/>
        <v>17.76675677481396</v>
      </c>
      <c r="AO165">
        <f t="shared" si="18"/>
        <v>13.784902518799221</v>
      </c>
      <c r="AP165">
        <f t="shared" si="19"/>
        <v>15.18141615175403</v>
      </c>
      <c r="AQ165">
        <f t="shared" si="20"/>
        <v>10.244680779188997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>
        <v>165</v>
      </c>
      <c r="B166" s="4" t="s">
        <v>242</v>
      </c>
      <c r="C166" s="14">
        <v>80</v>
      </c>
      <c r="D166" s="14">
        <v>15</v>
      </c>
      <c r="E166" s="4">
        <v>3</v>
      </c>
      <c r="F166" s="4">
        <v>15</v>
      </c>
      <c r="G166" s="4">
        <v>22</v>
      </c>
      <c r="H166" s="1" t="s">
        <v>238</v>
      </c>
      <c r="I166" s="1" t="s">
        <v>190</v>
      </c>
      <c r="J166" s="13">
        <v>0.70966318076870838</v>
      </c>
      <c r="K166" s="8">
        <v>0.41333819855727399</v>
      </c>
      <c r="L166" s="8">
        <v>0.70455959045021765</v>
      </c>
      <c r="M166" s="34">
        <v>0.34199999999999997</v>
      </c>
      <c r="N166" s="8">
        <v>0.51975683890577506</v>
      </c>
      <c r="O166">
        <v>5.57</v>
      </c>
      <c r="P166" s="35">
        <v>1.8453865336658453</v>
      </c>
      <c r="Q166" s="25">
        <v>45.785536159601001</v>
      </c>
      <c r="R166" s="25">
        <v>52.369077306733153</v>
      </c>
      <c r="S166" s="34">
        <v>0.63150000000000017</v>
      </c>
      <c r="T166" s="8">
        <v>14.245000000000001</v>
      </c>
      <c r="U166" s="8">
        <v>0.25500000000000006</v>
      </c>
      <c r="V166" s="8">
        <v>2.75</v>
      </c>
      <c r="W166" s="26">
        <v>0.28000000000000003</v>
      </c>
      <c r="X166" s="26">
        <v>6.38</v>
      </c>
      <c r="Y166" s="26">
        <v>2.42</v>
      </c>
      <c r="Z166" s="26">
        <v>26.1</v>
      </c>
      <c r="AA166" s="8">
        <v>0.31500000000000006</v>
      </c>
      <c r="AB166" s="8">
        <v>3.904673928613922</v>
      </c>
      <c r="AC166" s="31">
        <v>1.1100000000000001</v>
      </c>
      <c r="AD166" s="29">
        <v>33.886000000000003</v>
      </c>
      <c r="AE166">
        <v>12.579000000000001</v>
      </c>
      <c r="AF166">
        <v>12.819000000000001</v>
      </c>
      <c r="AG166">
        <v>9.109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29">
        <f t="shared" si="17"/>
        <v>52.036672326122584</v>
      </c>
      <c r="AO166">
        <f t="shared" si="18"/>
        <v>19.316806385831789</v>
      </c>
      <c r="AP166">
        <f t="shared" si="19"/>
        <v>19.685359810793997</v>
      </c>
      <c r="AQ166">
        <f t="shared" si="20"/>
        <v>13.988138116586514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5">
      <c r="A167">
        <v>166</v>
      </c>
      <c r="B167" s="4" t="s">
        <v>243</v>
      </c>
      <c r="C167" s="14">
        <v>80</v>
      </c>
      <c r="D167" s="14">
        <v>15</v>
      </c>
      <c r="E167" s="4">
        <v>3</v>
      </c>
      <c r="F167" s="4">
        <v>30</v>
      </c>
      <c r="G167" s="4">
        <v>22</v>
      </c>
      <c r="H167" s="1" t="s">
        <v>238</v>
      </c>
      <c r="I167" s="1" t="s">
        <v>190</v>
      </c>
      <c r="J167" s="13">
        <v>0.47905065869889996</v>
      </c>
      <c r="K167" s="8">
        <v>0.43681143222098034</v>
      </c>
      <c r="L167" s="8">
        <v>0.77560422425402231</v>
      </c>
      <c r="M167" s="34">
        <v>0.32844574780058655</v>
      </c>
      <c r="N167" s="8">
        <v>0.48908296943231444</v>
      </c>
      <c r="O167">
        <v>5.4740000000000002</v>
      </c>
      <c r="P167" s="35">
        <v>0</v>
      </c>
      <c r="Q167" s="25">
        <v>53.187250996015948</v>
      </c>
      <c r="R167" s="25">
        <v>49.800796812748985</v>
      </c>
      <c r="S167" s="34"/>
      <c r="T167" s="8"/>
      <c r="U167" s="8"/>
      <c r="V167" s="8"/>
      <c r="W167" s="8"/>
      <c r="X167" s="8"/>
      <c r="Y167" s="8"/>
      <c r="Z167" s="8"/>
      <c r="AA167" s="36">
        <v>0.26</v>
      </c>
      <c r="AB167" s="36">
        <v>2.75</v>
      </c>
      <c r="AC167" s="31">
        <v>1.1599999999999999</v>
      </c>
      <c r="AD167" s="29">
        <v>32.615000000000002</v>
      </c>
      <c r="AE167">
        <v>12.952999999999999</v>
      </c>
      <c r="AF167">
        <v>12.718999999999999</v>
      </c>
      <c r="AG167">
        <v>9.1679999999999993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29">
        <f t="shared" si="17"/>
        <v>49.923561874176677</v>
      </c>
      <c r="AO167">
        <f t="shared" si="18"/>
        <v>19.827070273070994</v>
      </c>
      <c r="AP167">
        <f t="shared" si="19"/>
        <v>19.468888041626645</v>
      </c>
      <c r="AQ167">
        <f t="shared" si="20"/>
        <v>14.033396144793858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5">
      <c r="A168">
        <v>167</v>
      </c>
      <c r="B168" s="4" t="s">
        <v>244</v>
      </c>
      <c r="C168" s="14">
        <v>12</v>
      </c>
      <c r="D168" s="14">
        <v>19</v>
      </c>
      <c r="E168" s="4">
        <v>1</v>
      </c>
      <c r="F168" s="4">
        <v>15</v>
      </c>
      <c r="G168" s="4">
        <v>23</v>
      </c>
      <c r="H168" s="1" t="s">
        <v>245</v>
      </c>
      <c r="I168" s="1" t="s">
        <v>51</v>
      </c>
      <c r="J168" s="13">
        <v>0.69407850061116394</v>
      </c>
      <c r="K168" s="8">
        <v>0.49255287459040809</v>
      </c>
      <c r="L168" s="8">
        <v>0.97064866451423537</v>
      </c>
      <c r="M168" s="34">
        <v>0.32400000000000001</v>
      </c>
      <c r="N168" s="8">
        <v>0.47928994082840243</v>
      </c>
      <c r="O168">
        <v>5.6539999999999999</v>
      </c>
      <c r="P168" s="35">
        <v>4.1000000000000085</v>
      </c>
      <c r="Q168" s="25">
        <v>40.900000000000006</v>
      </c>
      <c r="R168" s="25">
        <v>54.999999999999986</v>
      </c>
      <c r="S168" s="34">
        <v>0.58100000000000007</v>
      </c>
      <c r="T168" s="8">
        <v>11.75</v>
      </c>
      <c r="U168" s="8">
        <v>0.24300000000000005</v>
      </c>
      <c r="V168" s="8">
        <v>2.63</v>
      </c>
      <c r="W168" s="26">
        <v>0.24</v>
      </c>
      <c r="X168" s="26">
        <v>4.8099999999999996</v>
      </c>
      <c r="Y168" s="26">
        <v>2.37</v>
      </c>
      <c r="Z168" s="26">
        <v>25.6</v>
      </c>
      <c r="AA168" s="8">
        <v>0.30500000000000005</v>
      </c>
      <c r="AB168" s="8">
        <v>3.7815763321818441</v>
      </c>
      <c r="AC168" s="31">
        <v>1.1499999999999999</v>
      </c>
      <c r="AD168" s="29">
        <v>14.32</v>
      </c>
      <c r="AE168">
        <v>11.268000000000001</v>
      </c>
      <c r="AF168">
        <v>12.319000000000001</v>
      </c>
      <c r="AG168">
        <v>8.5830000000000002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29">
        <f t="shared" si="17"/>
        <v>24.538859892038133</v>
      </c>
      <c r="AO168">
        <f t="shared" si="18"/>
        <v>19.30892969717079</v>
      </c>
      <c r="AP168">
        <f t="shared" si="19"/>
        <v>21.109931215783362</v>
      </c>
      <c r="AQ168">
        <f t="shared" si="20"/>
        <v>14.707893467413637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5">
      <c r="A169">
        <v>168</v>
      </c>
      <c r="B169" s="4" t="s">
        <v>246</v>
      </c>
      <c r="C169" s="14">
        <v>12</v>
      </c>
      <c r="D169" s="14">
        <v>19</v>
      </c>
      <c r="E169" s="4">
        <v>1</v>
      </c>
      <c r="F169" s="4">
        <v>30</v>
      </c>
      <c r="G169" s="4">
        <v>23</v>
      </c>
      <c r="H169" s="1" t="s">
        <v>245</v>
      </c>
      <c r="I169" s="1" t="s">
        <v>51</v>
      </c>
      <c r="J169" s="13">
        <v>0.93467336683417079</v>
      </c>
      <c r="K169" s="8">
        <v>0.23328877005347606</v>
      </c>
      <c r="L169" s="8">
        <v>0.30427201394943348</v>
      </c>
      <c r="M169" s="34">
        <v>0.28589993502274208</v>
      </c>
      <c r="N169" s="8">
        <v>0.40036396724294815</v>
      </c>
      <c r="O169">
        <v>5.7039999999999997</v>
      </c>
      <c r="P169" s="35">
        <v>0</v>
      </c>
      <c r="Q169" s="25">
        <v>42.746951978104008</v>
      </c>
      <c r="R169" s="25">
        <v>60.164219955212744</v>
      </c>
      <c r="S169" s="34"/>
      <c r="T169" s="8"/>
      <c r="U169" s="8"/>
      <c r="V169" s="8"/>
      <c r="W169" s="8"/>
      <c r="X169" s="8"/>
      <c r="Y169" s="8"/>
      <c r="Z169" s="8"/>
      <c r="AA169" s="36">
        <v>0.127</v>
      </c>
      <c r="AB169" s="36">
        <v>1.36</v>
      </c>
      <c r="AC169" s="31">
        <v>1.51</v>
      </c>
      <c r="AD169" s="29">
        <v>13.896000000000001</v>
      </c>
      <c r="AE169">
        <v>12.016999999999999</v>
      </c>
      <c r="AF169">
        <v>12.319000000000001</v>
      </c>
      <c r="AG169">
        <v>8.3490000000000002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29">
        <f t="shared" si="17"/>
        <v>12.002757553537304</v>
      </c>
      <c r="AO169">
        <f t="shared" si="18"/>
        <v>10.379759464655857</v>
      </c>
      <c r="AP169">
        <f t="shared" si="19"/>
        <v>10.640613867445744</v>
      </c>
      <c r="AQ169">
        <f t="shared" si="20"/>
        <v>7.2115013539495507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5">
      <c r="A170">
        <v>169</v>
      </c>
      <c r="B170" s="4" t="s">
        <v>247</v>
      </c>
      <c r="C170" s="14">
        <v>42</v>
      </c>
      <c r="D170" s="14">
        <v>16</v>
      </c>
      <c r="E170" s="4">
        <v>2</v>
      </c>
      <c r="F170" s="4">
        <v>15</v>
      </c>
      <c r="G170" s="4">
        <v>23</v>
      </c>
      <c r="H170" s="1" t="s">
        <v>245</v>
      </c>
      <c r="I170" s="1" t="s">
        <v>51</v>
      </c>
      <c r="J170" s="13">
        <v>0.83563085698764106</v>
      </c>
      <c r="K170" s="8">
        <v>0.4558098396904367</v>
      </c>
      <c r="L170" s="8">
        <v>0.83759294624354952</v>
      </c>
      <c r="M170" s="34">
        <v>0.35</v>
      </c>
      <c r="N170" s="8">
        <v>0.53846153846153844</v>
      </c>
      <c r="O170">
        <v>5.3860000000000001</v>
      </c>
      <c r="P170" s="35">
        <v>0.64580228514654436</v>
      </c>
      <c r="Q170" s="25">
        <v>37.704918032786885</v>
      </c>
      <c r="R170" s="25">
        <v>61.64927968206657</v>
      </c>
      <c r="S170" s="34">
        <v>0.44039430550631353</v>
      </c>
      <c r="T170" s="8">
        <v>8.6999999999999993</v>
      </c>
      <c r="U170" s="8">
        <v>0.32700000000000007</v>
      </c>
      <c r="V170" s="8">
        <v>4.3099999999999996</v>
      </c>
      <c r="W170" s="26">
        <v>0.28999999999999998</v>
      </c>
      <c r="X170" s="26">
        <v>5.69</v>
      </c>
      <c r="Y170" s="26">
        <v>3.02</v>
      </c>
      <c r="Z170" s="26">
        <v>39.78</v>
      </c>
      <c r="AA170" s="8">
        <v>0.41200000000000009</v>
      </c>
      <c r="AB170" s="8">
        <v>5.937590368471132</v>
      </c>
      <c r="AC170" s="31">
        <v>1.02</v>
      </c>
      <c r="AD170" s="29">
        <v>14.532</v>
      </c>
      <c r="AE170">
        <v>0</v>
      </c>
      <c r="AF170">
        <v>12.119</v>
      </c>
      <c r="AG170">
        <v>8.2899999999999991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29">
        <f t="shared" si="17"/>
        <v>26.180294798834566</v>
      </c>
      <c r="AO170">
        <v>0</v>
      </c>
      <c r="AP170">
        <f t="shared" si="19"/>
        <v>21.833126387770172</v>
      </c>
      <c r="AQ170">
        <f t="shared" si="20"/>
        <v>14.934946592508846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5">
      <c r="A171">
        <v>170</v>
      </c>
      <c r="B171" s="4" t="s">
        <v>248</v>
      </c>
      <c r="C171" s="14">
        <v>42</v>
      </c>
      <c r="D171" s="14">
        <v>16</v>
      </c>
      <c r="E171" s="4">
        <v>2</v>
      </c>
      <c r="F171" s="4">
        <v>30</v>
      </c>
      <c r="G171" s="4">
        <v>23</v>
      </c>
      <c r="H171" s="1" t="s">
        <v>245</v>
      </c>
      <c r="I171" s="1" t="s">
        <v>51</v>
      </c>
      <c r="J171" s="13">
        <v>1.1971682738014395</v>
      </c>
      <c r="K171" s="8">
        <v>0.10462429213540222</v>
      </c>
      <c r="L171" s="8">
        <v>0.11684959868402407</v>
      </c>
      <c r="M171" s="34">
        <v>0.37595419847328254</v>
      </c>
      <c r="N171" s="8">
        <v>0.60244648318042837</v>
      </c>
      <c r="O171">
        <v>5.6379999999999999</v>
      </c>
      <c r="P171" s="35">
        <v>7.8455790784557848</v>
      </c>
      <c r="Q171" s="25">
        <v>39.053549190535492</v>
      </c>
      <c r="R171" s="25">
        <v>53.100871731008723</v>
      </c>
      <c r="S171" s="34"/>
      <c r="T171" s="8"/>
      <c r="U171" s="8"/>
      <c r="V171" s="8"/>
      <c r="W171" s="8"/>
      <c r="X171" s="8"/>
      <c r="Y171" s="8"/>
      <c r="Z171" s="8"/>
      <c r="AA171" s="36">
        <v>0.36899999999999999</v>
      </c>
      <c r="AB171" s="36">
        <v>4.96</v>
      </c>
      <c r="AC171" s="31">
        <v>1.01</v>
      </c>
      <c r="AD171" s="29">
        <v>11.635999999999999</v>
      </c>
      <c r="AE171">
        <v>12.204000000000001</v>
      </c>
      <c r="AF171">
        <v>12.619</v>
      </c>
      <c r="AG171">
        <v>8.3490000000000002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29">
        <f t="shared" si="17"/>
        <v>12.866992010185449</v>
      </c>
      <c r="AO171">
        <f t="shared" si="18"/>
        <v>13.495081685484982</v>
      </c>
      <c r="AP171">
        <f t="shared" si="19"/>
        <v>13.953985233459109</v>
      </c>
      <c r="AQ171">
        <f t="shared" si="20"/>
        <v>9.2322547518939775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5">
      <c r="A172">
        <v>171</v>
      </c>
      <c r="B172" s="4" t="s">
        <v>249</v>
      </c>
      <c r="C172" s="14">
        <v>77</v>
      </c>
      <c r="D172" s="14">
        <v>6</v>
      </c>
      <c r="E172" s="4">
        <v>3</v>
      </c>
      <c r="F172" s="4">
        <v>15</v>
      </c>
      <c r="G172" s="4">
        <v>23</v>
      </c>
      <c r="H172" s="1" t="s">
        <v>245</v>
      </c>
      <c r="I172" s="1" t="s">
        <v>51</v>
      </c>
      <c r="J172" s="13">
        <v>0.78408936574765731</v>
      </c>
      <c r="K172" s="8">
        <v>0.36472174080492969</v>
      </c>
      <c r="L172" s="8">
        <v>0.5741133676871778</v>
      </c>
      <c r="M172" s="34">
        <v>0.36999999999999994</v>
      </c>
      <c r="N172" s="8">
        <v>0.5873015873015871</v>
      </c>
      <c r="O172">
        <v>5.5620000000000003</v>
      </c>
      <c r="P172" s="35">
        <v>0.62111801242235742</v>
      </c>
      <c r="Q172" s="25">
        <v>50.136645962732921</v>
      </c>
      <c r="R172" s="25">
        <v>49.242236024844722</v>
      </c>
      <c r="S172" s="34">
        <v>0.94700000000000017</v>
      </c>
      <c r="T172" s="8">
        <v>20.62</v>
      </c>
      <c r="U172" s="8">
        <v>0.33800000000000008</v>
      </c>
      <c r="V172" s="8">
        <v>4.5599999999999996</v>
      </c>
      <c r="W172" s="26">
        <v>0.39</v>
      </c>
      <c r="X172" s="26">
        <v>8.48</v>
      </c>
      <c r="Y172" s="26">
        <v>3.25</v>
      </c>
      <c r="Z172" s="26">
        <v>43.88</v>
      </c>
      <c r="AA172" s="8">
        <v>0.38400000000000012</v>
      </c>
      <c r="AB172" s="8">
        <v>5.4546330405567343</v>
      </c>
      <c r="AC172" s="31">
        <v>1.31</v>
      </c>
      <c r="AD172" s="29">
        <v>18.841000000000001</v>
      </c>
      <c r="AE172">
        <v>12.672000000000001</v>
      </c>
      <c r="AF172">
        <v>12.718999999999999</v>
      </c>
      <c r="AG172">
        <v>9.343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29">
        <f t="shared" si="17"/>
        <v>22.639595389766502</v>
      </c>
      <c r="AO172">
        <f t="shared" si="18"/>
        <v>15.226843202543449</v>
      </c>
      <c r="AP172">
        <f t="shared" si="19"/>
        <v>15.283319025658942</v>
      </c>
      <c r="AQ172">
        <f t="shared" si="20"/>
        <v>11.226672667405573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5">
      <c r="A173">
        <v>172</v>
      </c>
      <c r="B173" s="4" t="s">
        <v>250</v>
      </c>
      <c r="C173" s="14">
        <v>77</v>
      </c>
      <c r="D173" s="14">
        <v>6</v>
      </c>
      <c r="E173" s="4">
        <v>3</v>
      </c>
      <c r="F173" s="4">
        <v>30</v>
      </c>
      <c r="G173" s="4">
        <v>23</v>
      </c>
      <c r="H173" s="1" t="s">
        <v>245</v>
      </c>
      <c r="I173" s="1" t="s">
        <v>51</v>
      </c>
      <c r="J173" s="13">
        <v>0.68392638870025813</v>
      </c>
      <c r="K173" s="8">
        <v>0.39559516308098536</v>
      </c>
      <c r="L173" s="8">
        <v>0.65452018070793805</v>
      </c>
      <c r="M173" s="34">
        <v>0.39727463312368966</v>
      </c>
      <c r="N173" s="8">
        <v>0.65913043478260858</v>
      </c>
      <c r="O173">
        <v>5.4729999999999999</v>
      </c>
      <c r="P173" s="35">
        <v>0</v>
      </c>
      <c r="Q173" s="25">
        <v>48.894409937888199</v>
      </c>
      <c r="R173" s="25">
        <v>51.726708074534159</v>
      </c>
      <c r="S173" s="34"/>
      <c r="T173" s="8"/>
      <c r="AA173" s="36">
        <v>0.33800000000000002</v>
      </c>
      <c r="AB173" s="36">
        <v>4.59</v>
      </c>
      <c r="AC173" s="31">
        <v>1.06</v>
      </c>
      <c r="AD173" s="29">
        <v>11.706</v>
      </c>
      <c r="AE173">
        <v>11.548999999999999</v>
      </c>
      <c r="AF173">
        <v>0</v>
      </c>
      <c r="AG173">
        <v>10.162000000000001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29">
        <f t="shared" si="17"/>
        <v>18.27152192015766</v>
      </c>
      <c r="AO173">
        <f t="shared" si="18"/>
        <v>18.026465629241486</v>
      </c>
      <c r="AP173">
        <v>0</v>
      </c>
      <c r="AQ173">
        <f t="shared" si="20"/>
        <v>15.861541581466101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5">
      <c r="B174" s="1" t="s">
        <v>296</v>
      </c>
      <c r="C174" s="18"/>
      <c r="D174" s="18"/>
      <c r="E174" s="2">
        <v>1</v>
      </c>
      <c r="F174" s="1">
        <v>15</v>
      </c>
      <c r="G174" s="2">
        <v>24</v>
      </c>
      <c r="H174" s="50" t="s">
        <v>302</v>
      </c>
      <c r="J174" s="51">
        <v>0.99100230884150475</v>
      </c>
      <c r="K174" s="52">
        <v>0.22930474505558351</v>
      </c>
      <c r="L174" s="52">
        <v>0.29752972213656781</v>
      </c>
      <c r="M174" s="52">
        <v>0.20692974013474497</v>
      </c>
      <c r="N174" s="52">
        <v>0.26092233009708743</v>
      </c>
      <c r="O174" s="1">
        <v>5.5</v>
      </c>
      <c r="P174" s="53">
        <v>1.8943170488534378</v>
      </c>
      <c r="Q174" s="53">
        <v>34.895314057826518</v>
      </c>
      <c r="R174" s="53">
        <v>63.210368893320044</v>
      </c>
    </row>
    <row r="175" spans="1:49" x14ac:dyDescent="0.25">
      <c r="B175" s="1" t="s">
        <v>297</v>
      </c>
      <c r="C175" s="18"/>
      <c r="D175" s="18"/>
      <c r="E175" s="2">
        <v>1</v>
      </c>
      <c r="F175" s="1">
        <v>30</v>
      </c>
      <c r="G175" s="2">
        <v>24</v>
      </c>
      <c r="H175" s="50" t="s">
        <v>302</v>
      </c>
      <c r="J175" s="51">
        <v>0.87365883471411121</v>
      </c>
      <c r="K175" s="52">
        <v>0.23719316969050158</v>
      </c>
      <c r="L175" s="52">
        <v>0.31094788387548089</v>
      </c>
      <c r="M175" s="52">
        <v>0.23355899419729198</v>
      </c>
      <c r="N175" s="52">
        <v>0.30473186119873802</v>
      </c>
      <c r="O175" s="1">
        <v>6.13</v>
      </c>
      <c r="P175" s="53">
        <v>2.3039215686274446</v>
      </c>
      <c r="Q175" s="53">
        <v>35.53921568627451</v>
      </c>
      <c r="R175" s="53">
        <v>62.156862745098046</v>
      </c>
    </row>
    <row r="176" spans="1:49" x14ac:dyDescent="0.25">
      <c r="B176" s="1" t="s">
        <v>298</v>
      </c>
      <c r="E176" s="49">
        <v>2</v>
      </c>
      <c r="F176" s="1">
        <v>15</v>
      </c>
      <c r="G176" s="2">
        <v>24</v>
      </c>
      <c r="H176" s="50" t="s">
        <v>302</v>
      </c>
      <c r="J176" s="51">
        <v>0.84174249626510944</v>
      </c>
      <c r="K176" s="52">
        <v>0.24373875110582344</v>
      </c>
      <c r="L176" s="52">
        <v>0.322294381025372</v>
      </c>
      <c r="M176" s="52">
        <v>0.22699914015477218</v>
      </c>
      <c r="N176" s="52">
        <v>0.29365962180200228</v>
      </c>
      <c r="O176" s="1">
        <v>5.47</v>
      </c>
      <c r="P176" s="53">
        <v>8.2739995089614524</v>
      </c>
      <c r="Q176" s="53">
        <v>36.827890989442672</v>
      </c>
      <c r="R176" s="53">
        <v>54.898109501595876</v>
      </c>
    </row>
    <row r="177" spans="2:18" x14ac:dyDescent="0.25">
      <c r="B177" s="1" t="s">
        <v>299</v>
      </c>
      <c r="E177" s="49">
        <v>2</v>
      </c>
      <c r="F177" s="1">
        <v>30</v>
      </c>
      <c r="G177" s="2">
        <v>24</v>
      </c>
      <c r="H177" s="50" t="s">
        <v>302</v>
      </c>
      <c r="J177" s="51">
        <v>0.7164878446285482</v>
      </c>
      <c r="K177" s="52">
        <v>0.26596632809238907</v>
      </c>
      <c r="L177" s="52">
        <v>0.36233532366600324</v>
      </c>
      <c r="M177" s="52">
        <v>0.16368398079441293</v>
      </c>
      <c r="N177" s="52">
        <v>0.19572025052192066</v>
      </c>
      <c r="O177" s="1">
        <v>5.56</v>
      </c>
      <c r="P177" s="53">
        <v>1.9431988041853572</v>
      </c>
      <c r="Q177" s="53">
        <v>41.106128550074736</v>
      </c>
      <c r="R177" s="53">
        <v>56.950672645739907</v>
      </c>
    </row>
    <row r="178" spans="2:18" x14ac:dyDescent="0.25">
      <c r="B178" s="1" t="s">
        <v>300</v>
      </c>
      <c r="E178" s="49">
        <v>3</v>
      </c>
      <c r="F178" s="1">
        <v>15</v>
      </c>
      <c r="G178" s="2">
        <v>24</v>
      </c>
      <c r="H178" s="50" t="s">
        <v>302</v>
      </c>
      <c r="J178" s="51">
        <v>0.96499388836072275</v>
      </c>
      <c r="K178" s="52">
        <v>0.24576720980839648</v>
      </c>
      <c r="L178" s="52">
        <v>0.3258506034270432</v>
      </c>
      <c r="M178" s="52">
        <v>0.28219294517637061</v>
      </c>
      <c r="N178" s="52">
        <v>0.39313203078744824</v>
      </c>
      <c r="O178" s="1">
        <v>5.57</v>
      </c>
      <c r="P178" s="53">
        <v>5.2371541501976253</v>
      </c>
      <c r="Q178" s="53">
        <v>38.290513833992094</v>
      </c>
      <c r="R178" s="53">
        <v>56.472332015810281</v>
      </c>
    </row>
    <row r="179" spans="2:18" x14ac:dyDescent="0.25">
      <c r="B179" s="1" t="s">
        <v>301</v>
      </c>
      <c r="E179" s="49">
        <v>3</v>
      </c>
      <c r="F179" s="1">
        <v>30</v>
      </c>
      <c r="G179" s="2">
        <v>24</v>
      </c>
      <c r="H179" s="50" t="s">
        <v>302</v>
      </c>
      <c r="J179" s="51">
        <v>0.72130924894743997</v>
      </c>
      <c r="K179" s="52">
        <v>0.26802880474106749</v>
      </c>
      <c r="L179" s="52">
        <v>0.36617397853511591</v>
      </c>
      <c r="M179" s="52">
        <v>0.28272044286279158</v>
      </c>
      <c r="N179" s="52">
        <v>0.39415656008820277</v>
      </c>
      <c r="O179" s="1">
        <v>6.13</v>
      </c>
      <c r="P179" s="53">
        <v>4.9318463444857628</v>
      </c>
      <c r="Q179" s="53">
        <v>42.131350681536553</v>
      </c>
      <c r="R179" s="53">
        <v>52.936802973977684</v>
      </c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6F35-C41A-4BDD-80E8-17BC0817D518}">
  <dimension ref="A1:B50"/>
  <sheetViews>
    <sheetView workbookViewId="0">
      <selection activeCell="I29" sqref="I29"/>
    </sheetView>
  </sheetViews>
  <sheetFormatPr defaultColWidth="8.875" defaultRowHeight="15.75" x14ac:dyDescent="0.25"/>
  <sheetData>
    <row r="1" spans="1:2" x14ac:dyDescent="0.25">
      <c r="A1" t="s">
        <v>251</v>
      </c>
      <c r="B1" t="s">
        <v>252</v>
      </c>
    </row>
    <row r="2" spans="1:2" x14ac:dyDescent="0.25">
      <c r="A2" t="s">
        <v>0</v>
      </c>
      <c r="B2" s="24" t="s">
        <v>253</v>
      </c>
    </row>
    <row r="3" spans="1:2" x14ac:dyDescent="0.25">
      <c r="A3" s="37" t="s">
        <v>1</v>
      </c>
      <c r="B3" s="6" t="s">
        <v>254</v>
      </c>
    </row>
    <row r="4" spans="1:2" x14ac:dyDescent="0.25">
      <c r="A4" s="37" t="s">
        <v>2</v>
      </c>
      <c r="B4" s="20" t="s">
        <v>2</v>
      </c>
    </row>
    <row r="5" spans="1:2" x14ac:dyDescent="0.25">
      <c r="A5" s="37" t="s">
        <v>3</v>
      </c>
      <c r="B5" s="20" t="s">
        <v>3</v>
      </c>
    </row>
    <row r="6" spans="1:2" x14ac:dyDescent="0.25">
      <c r="A6" s="37" t="s">
        <v>4</v>
      </c>
      <c r="B6" s="6" t="s">
        <v>255</v>
      </c>
    </row>
    <row r="7" spans="1:2" x14ac:dyDescent="0.25">
      <c r="A7" s="37" t="s">
        <v>5</v>
      </c>
      <c r="B7" s="6" t="s">
        <v>5</v>
      </c>
    </row>
    <row r="8" spans="1:2" x14ac:dyDescent="0.25">
      <c r="A8" s="37" t="s">
        <v>6</v>
      </c>
      <c r="B8" s="7" t="s">
        <v>256</v>
      </c>
    </row>
    <row r="9" spans="1:2" x14ac:dyDescent="0.25">
      <c r="A9" s="37" t="s">
        <v>7</v>
      </c>
      <c r="B9" s="7" t="s">
        <v>7</v>
      </c>
    </row>
    <row r="10" spans="1:2" x14ac:dyDescent="0.25">
      <c r="A10" s="37" t="s">
        <v>8</v>
      </c>
      <c r="B10" s="7" t="s">
        <v>8</v>
      </c>
    </row>
    <row r="11" spans="1:2" x14ac:dyDescent="0.25">
      <c r="A11" s="38" t="s">
        <v>9</v>
      </c>
      <c r="B11" s="39" t="s">
        <v>257</v>
      </c>
    </row>
    <row r="12" spans="1:2" x14ac:dyDescent="0.25">
      <c r="A12" s="38" t="s">
        <v>10</v>
      </c>
      <c r="B12" s="21" t="s">
        <v>258</v>
      </c>
    </row>
    <row r="13" spans="1:2" x14ac:dyDescent="0.25">
      <c r="A13" s="38" t="s">
        <v>11</v>
      </c>
      <c r="B13" s="33" t="s">
        <v>259</v>
      </c>
    </row>
    <row r="14" spans="1:2" x14ac:dyDescent="0.25">
      <c r="A14" s="40" t="s">
        <v>12</v>
      </c>
      <c r="B14" s="22" t="s">
        <v>260</v>
      </c>
    </row>
    <row r="15" spans="1:2" x14ac:dyDescent="0.25">
      <c r="A15" s="40" t="s">
        <v>13</v>
      </c>
      <c r="B15" s="28" t="s">
        <v>261</v>
      </c>
    </row>
    <row r="16" spans="1:2" x14ac:dyDescent="0.25">
      <c r="A16" s="40" t="s">
        <v>14</v>
      </c>
      <c r="B16" s="23" t="s">
        <v>14</v>
      </c>
    </row>
    <row r="17" spans="1:2" x14ac:dyDescent="0.25">
      <c r="A17" s="38" t="s">
        <v>15</v>
      </c>
      <c r="B17" s="21" t="s">
        <v>262</v>
      </c>
    </row>
    <row r="18" spans="1:2" x14ac:dyDescent="0.25">
      <c r="A18" s="38" t="s">
        <v>16</v>
      </c>
      <c r="B18" s="21" t="s">
        <v>263</v>
      </c>
    </row>
    <row r="19" spans="1:2" x14ac:dyDescent="0.25">
      <c r="A19" s="38" t="s">
        <v>17</v>
      </c>
      <c r="B19" s="33" t="s">
        <v>264</v>
      </c>
    </row>
    <row r="20" spans="1:2" x14ac:dyDescent="0.25">
      <c r="A20" s="40" t="s">
        <v>18</v>
      </c>
      <c r="B20" s="22" t="s">
        <v>265</v>
      </c>
    </row>
    <row r="21" spans="1:2" x14ac:dyDescent="0.25">
      <c r="A21" s="40" t="s">
        <v>19</v>
      </c>
      <c r="B21" s="22" t="s">
        <v>266</v>
      </c>
    </row>
    <row r="22" spans="1:2" x14ac:dyDescent="0.25">
      <c r="A22" s="40" t="s">
        <v>20</v>
      </c>
      <c r="B22" s="22" t="s">
        <v>267</v>
      </c>
    </row>
    <row r="23" spans="1:2" x14ac:dyDescent="0.25">
      <c r="A23" s="40" t="s">
        <v>21</v>
      </c>
      <c r="B23" s="22" t="s">
        <v>268</v>
      </c>
    </row>
    <row r="24" spans="1:2" x14ac:dyDescent="0.25">
      <c r="A24" s="40" t="s">
        <v>22</v>
      </c>
      <c r="B24" s="22" t="s">
        <v>269</v>
      </c>
    </row>
    <row r="25" spans="1:2" x14ac:dyDescent="0.25">
      <c r="A25" s="40" t="s">
        <v>23</v>
      </c>
      <c r="B25" s="22" t="s">
        <v>270</v>
      </c>
    </row>
    <row r="26" spans="1:2" x14ac:dyDescent="0.25">
      <c r="A26" s="40" t="s">
        <v>24</v>
      </c>
      <c r="B26" s="22" t="s">
        <v>271</v>
      </c>
    </row>
    <row r="27" spans="1:2" x14ac:dyDescent="0.25">
      <c r="A27" s="40" t="s">
        <v>25</v>
      </c>
      <c r="B27" s="22" t="s">
        <v>272</v>
      </c>
    </row>
    <row r="28" spans="1:2" x14ac:dyDescent="0.25">
      <c r="A28" s="40" t="s">
        <v>26</v>
      </c>
      <c r="B28" s="22" t="s">
        <v>273</v>
      </c>
    </row>
    <row r="29" spans="1:2" x14ac:dyDescent="0.25">
      <c r="A29" s="40" t="s">
        <v>27</v>
      </c>
      <c r="B29" s="28" t="s">
        <v>274</v>
      </c>
    </row>
    <row r="30" spans="1:2" x14ac:dyDescent="0.25">
      <c r="A30" s="40" t="s">
        <v>28</v>
      </c>
      <c r="B30" s="22" t="s">
        <v>275</v>
      </c>
    </row>
    <row r="31" spans="1:2" x14ac:dyDescent="0.25">
      <c r="A31" s="40" t="s">
        <v>29</v>
      </c>
      <c r="B31" s="28" t="s">
        <v>276</v>
      </c>
    </row>
    <row r="32" spans="1:2" x14ac:dyDescent="0.25">
      <c r="A32" s="40" t="s">
        <v>30</v>
      </c>
      <c r="B32" s="23" t="s">
        <v>277</v>
      </c>
    </row>
    <row r="33" spans="1:2" x14ac:dyDescent="0.25">
      <c r="A33" s="40" t="s">
        <v>31</v>
      </c>
      <c r="B33" s="23" t="s">
        <v>278</v>
      </c>
    </row>
    <row r="34" spans="1:2" x14ac:dyDescent="0.25">
      <c r="A34" s="40" t="s">
        <v>32</v>
      </c>
      <c r="B34" s="23" t="s">
        <v>279</v>
      </c>
    </row>
    <row r="35" spans="1:2" x14ac:dyDescent="0.25">
      <c r="A35" s="40" t="s">
        <v>33</v>
      </c>
      <c r="B35" s="23" t="s">
        <v>280</v>
      </c>
    </row>
    <row r="36" spans="1:2" x14ac:dyDescent="0.25">
      <c r="A36" s="40" t="s">
        <v>34</v>
      </c>
      <c r="B36" s="23" t="s">
        <v>281</v>
      </c>
    </row>
    <row r="37" spans="1:2" x14ac:dyDescent="0.25">
      <c r="A37" s="40" t="s">
        <v>35</v>
      </c>
      <c r="B37" s="23" t="s">
        <v>282</v>
      </c>
    </row>
    <row r="38" spans="1:2" x14ac:dyDescent="0.25">
      <c r="A38" s="40" t="s">
        <v>36</v>
      </c>
      <c r="B38" s="23" t="s">
        <v>283</v>
      </c>
    </row>
    <row r="39" spans="1:2" x14ac:dyDescent="0.25">
      <c r="A39" s="40" t="s">
        <v>37</v>
      </c>
      <c r="B39" s="23" t="s">
        <v>284</v>
      </c>
    </row>
    <row r="40" spans="1:2" x14ac:dyDescent="0.25">
      <c r="A40" s="40" t="s">
        <v>38</v>
      </c>
      <c r="B40" s="23" t="s">
        <v>285</v>
      </c>
    </row>
    <row r="41" spans="1:2" x14ac:dyDescent="0.25">
      <c r="A41" s="40" t="s">
        <v>39</v>
      </c>
      <c r="B41" s="28" t="s">
        <v>286</v>
      </c>
    </row>
    <row r="42" spans="1:2" x14ac:dyDescent="0.25">
      <c r="A42" s="40" t="s">
        <v>40</v>
      </c>
      <c r="B42" s="23" t="s">
        <v>287</v>
      </c>
    </row>
    <row r="43" spans="1:2" x14ac:dyDescent="0.25">
      <c r="A43" s="40" t="s">
        <v>41</v>
      </c>
      <c r="B43" s="23" t="s">
        <v>288</v>
      </c>
    </row>
    <row r="44" spans="1:2" x14ac:dyDescent="0.25">
      <c r="A44" s="40" t="s">
        <v>42</v>
      </c>
      <c r="B44" s="23" t="s">
        <v>289</v>
      </c>
    </row>
    <row r="45" spans="1:2" x14ac:dyDescent="0.25">
      <c r="A45" s="40" t="s">
        <v>43</v>
      </c>
      <c r="B45" s="23" t="s">
        <v>290</v>
      </c>
    </row>
    <row r="46" spans="1:2" x14ac:dyDescent="0.25">
      <c r="A46" s="40" t="s">
        <v>44</v>
      </c>
      <c r="B46" s="23" t="s">
        <v>291</v>
      </c>
    </row>
    <row r="47" spans="1:2" x14ac:dyDescent="0.25">
      <c r="A47" s="40" t="s">
        <v>45</v>
      </c>
      <c r="B47" s="23" t="s">
        <v>292</v>
      </c>
    </row>
    <row r="48" spans="1:2" x14ac:dyDescent="0.25">
      <c r="A48" s="40" t="s">
        <v>46</v>
      </c>
      <c r="B48" s="23" t="s">
        <v>293</v>
      </c>
    </row>
    <row r="49" spans="1:2" x14ac:dyDescent="0.25">
      <c r="A49" s="40" t="s">
        <v>47</v>
      </c>
      <c r="B49" s="23" t="s">
        <v>294</v>
      </c>
    </row>
    <row r="50" spans="1:2" x14ac:dyDescent="0.25">
      <c r="A50" s="40" t="s">
        <v>48</v>
      </c>
      <c r="B50" s="23" t="s">
        <v>295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Soils</vt:lpstr>
      <vt:lpstr>Soils_column_names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Sloan, Brandon</cp:lastModifiedBy>
  <cp:revision/>
  <dcterms:created xsi:type="dcterms:W3CDTF">2022-08-02T16:08:31Z</dcterms:created>
  <dcterms:modified xsi:type="dcterms:W3CDTF">2024-06-17T16:18:29Z</dcterms:modified>
  <cp:category/>
  <cp:contentStatus/>
</cp:coreProperties>
</file>