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46ee0f0451afdd/Academico/"/>
    </mc:Choice>
  </mc:AlternateContent>
  <xr:revisionPtr revIDLastSave="62" documentId="14_{7E258CFC-FADC-49A7-B615-4528C9943B91}" xr6:coauthVersionLast="47" xr6:coauthVersionMax="47" xr10:uidLastSave="{B7BD2D54-52EC-4A04-A714-66165BD7298F}"/>
  <bookViews>
    <workbookView xWindow="20370" yWindow="-120" windowWidth="29040" windowHeight="15840" xr2:uid="{68960CE0-F17F-4628-A9C8-3A1003AD9D3E}"/>
  </bookViews>
  <sheets>
    <sheet name="Hoja1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J15" i="1"/>
  <c r="I15" i="1"/>
  <c r="I14" i="1"/>
  <c r="H15" i="1"/>
  <c r="K15" i="1" s="1"/>
  <c r="H14" i="1"/>
  <c r="G15" i="1"/>
  <c r="G14" i="1"/>
  <c r="F15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  <c r="F12" i="1"/>
  <c r="G12" i="1"/>
  <c r="G11" i="1"/>
  <c r="G10" i="1"/>
  <c r="G9" i="1"/>
  <c r="G8" i="1"/>
  <c r="G7" i="1"/>
  <c r="G6" i="1"/>
  <c r="G5" i="1"/>
  <c r="G4" i="1"/>
  <c r="G3" i="1"/>
  <c r="F3" i="1"/>
  <c r="L11" i="1"/>
  <c r="K11" i="1"/>
  <c r="J11" i="1"/>
  <c r="F11" i="1"/>
  <c r="L9" i="1"/>
  <c r="K9" i="1"/>
  <c r="J9" i="1"/>
  <c r="F9" i="1"/>
  <c r="L7" i="1"/>
  <c r="K7" i="1"/>
  <c r="J7" i="1"/>
  <c r="F7" i="1"/>
  <c r="J5" i="1"/>
  <c r="F6" i="1"/>
  <c r="F5" i="1"/>
  <c r="F4" i="1"/>
  <c r="L14" i="1"/>
  <c r="K14" i="1"/>
  <c r="J14" i="1"/>
  <c r="L8" i="1"/>
  <c r="K8" i="1"/>
  <c r="J8" i="1"/>
  <c r="L6" i="1"/>
  <c r="K6" i="1"/>
  <c r="J6" i="1"/>
  <c r="E3" i="1"/>
  <c r="L4" i="1" s="1"/>
  <c r="D3" i="1"/>
  <c r="K4" i="1" s="1"/>
  <c r="J4" i="1"/>
  <c r="L10" i="1"/>
  <c r="K10" i="1"/>
  <c r="J10" i="1"/>
  <c r="K5" i="1" l="1"/>
  <c r="L5" i="1"/>
</calcChain>
</file>

<file path=xl/sharedStrings.xml><?xml version="1.0" encoding="utf-8"?>
<sst xmlns="http://schemas.openxmlformats.org/spreadsheetml/2006/main" count="24" uniqueCount="14">
  <si>
    <t>01</t>
  </si>
  <si>
    <t>Base</t>
  </si>
  <si>
    <t>02</t>
  </si>
  <si>
    <t>https://www.gub.uy/instituto-nacional-estadistica/datos-y-estadisticas/estadisticas/series-historicas-ipc-base-diciembre-2010100</t>
  </si>
  <si>
    <t>https://www.gub.uy/instituto-nacional-estadistica/datos-y-estadisticas/estadisticas/series-historicas-ipc-base-octubre-2022100</t>
  </si>
  <si>
    <t>links de interes</t>
  </si>
  <si>
    <t>Division 01</t>
  </si>
  <si>
    <t>Division 02</t>
  </si>
  <si>
    <t>Indice Gral</t>
  </si>
  <si>
    <t>Mes</t>
  </si>
  <si>
    <t>00</t>
  </si>
  <si>
    <t>Mes_final</t>
  </si>
  <si>
    <t>Indice_Final</t>
  </si>
  <si>
    <t>Var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</si>
</sst>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2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ub.uy/instituto-nacional-estadistica/datos-y-estadisticas/estadisticas/series-historicas-ipc-base-octubre-2022100" TargetMode="External"/><Relationship Id="rId1" Type="http://schemas.openxmlformats.org/officeDocument/2006/relationships/hyperlink" Target="https://www.gub.uy/instituto-nacional-estadistica/datos-y-estadisticas/estadisticas/series-historicas-ipc-base-diciembre-201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CA40-A1A2-46A2-9732-C9ADF944E8AB}">
  <dimension ref="A1:O31"/>
  <sheetViews>
    <sheetView tabSelected="1" workbookViewId="0">
      <selection activeCell="H22" sqref="H22"/>
    </sheetView>
  </sheetViews>
  <sheetFormatPr baseColWidth="10" defaultRowHeight="15" x14ac:dyDescent="0.25"/>
  <sheetData>
    <row r="1" spans="1:15" x14ac:dyDescent="0.25">
      <c r="C1" s="9" t="s">
        <v>8</v>
      </c>
      <c r="D1" s="9" t="s">
        <v>6</v>
      </c>
      <c r="E1" s="9" t="s">
        <v>7</v>
      </c>
      <c r="F1" s="9"/>
      <c r="G1" s="9" t="s">
        <v>12</v>
      </c>
      <c r="H1" s="9" t="s">
        <v>12</v>
      </c>
      <c r="I1" s="9" t="s">
        <v>12</v>
      </c>
      <c r="J1" s="9" t="s">
        <v>13</v>
      </c>
      <c r="K1" s="9" t="s">
        <v>13</v>
      </c>
      <c r="L1" s="9" t="s">
        <v>13</v>
      </c>
    </row>
    <row r="2" spans="1:15" ht="24.75" customHeight="1" x14ac:dyDescent="0.25">
      <c r="A2" t="s">
        <v>9</v>
      </c>
      <c r="B2" s="7" t="s">
        <v>1</v>
      </c>
      <c r="C2" s="8" t="s">
        <v>10</v>
      </c>
      <c r="D2" s="8" t="s">
        <v>0</v>
      </c>
      <c r="E2" s="8" t="s">
        <v>2</v>
      </c>
      <c r="F2" s="5" t="s">
        <v>11</v>
      </c>
      <c r="G2" s="6" t="s">
        <v>10</v>
      </c>
      <c r="H2" s="6" t="s">
        <v>0</v>
      </c>
      <c r="I2" s="6" t="s">
        <v>2</v>
      </c>
      <c r="J2" s="6" t="s">
        <v>10</v>
      </c>
      <c r="K2" s="6" t="s">
        <v>0</v>
      </c>
      <c r="L2" s="6" t="s">
        <v>2</v>
      </c>
    </row>
    <row r="3" spans="1:15" x14ac:dyDescent="0.25">
      <c r="A3" s="1">
        <v>43100</v>
      </c>
      <c r="B3" s="1">
        <v>40209</v>
      </c>
      <c r="C3" s="2">
        <v>172.86</v>
      </c>
      <c r="D3" s="2">
        <f>D4/(1.0678)</f>
        <v>178.81625772616593</v>
      </c>
      <c r="E3" s="2">
        <f>E4/(1.11)</f>
        <v>174.61261261261259</v>
      </c>
      <c r="F3" s="1">
        <f>A3</f>
        <v>43100</v>
      </c>
      <c r="G3" s="2">
        <f>C3</f>
        <v>172.86</v>
      </c>
      <c r="H3" s="2">
        <f>D3</f>
        <v>178.81625772616593</v>
      </c>
      <c r="I3" s="2">
        <f>E3</f>
        <v>174.61261261261259</v>
      </c>
    </row>
    <row r="4" spans="1:15" x14ac:dyDescent="0.25">
      <c r="A4" s="1">
        <v>43465</v>
      </c>
      <c r="B4" s="1">
        <v>40209</v>
      </c>
      <c r="C4" s="2">
        <v>186.62</v>
      </c>
      <c r="D4" s="2">
        <v>190.94</v>
      </c>
      <c r="E4" s="2">
        <v>193.82</v>
      </c>
      <c r="F4" s="1">
        <f>A4</f>
        <v>43465</v>
      </c>
      <c r="G4" s="2">
        <f t="shared" ref="G4:I12" si="0">C4</f>
        <v>186.62</v>
      </c>
      <c r="H4" s="2">
        <f t="shared" si="0"/>
        <v>190.94</v>
      </c>
      <c r="I4" s="2">
        <f t="shared" si="0"/>
        <v>193.82</v>
      </c>
      <c r="J4" s="3">
        <f>C4/C3-1</f>
        <v>7.9601990049751103E-2</v>
      </c>
      <c r="K4" s="3">
        <f>D4/D3-1</f>
        <v>6.7800000000000082E-2</v>
      </c>
      <c r="L4" s="3">
        <f>E4/E3-1</f>
        <v>0.1100000000000001</v>
      </c>
    </row>
    <row r="5" spans="1:15" x14ac:dyDescent="0.25">
      <c r="A5" s="1">
        <v>43646</v>
      </c>
      <c r="B5" s="1">
        <v>40209</v>
      </c>
      <c r="C5" s="2">
        <v>196.44</v>
      </c>
      <c r="D5" s="2">
        <v>200.49</v>
      </c>
      <c r="E5" s="2">
        <v>205.78</v>
      </c>
      <c r="F5" s="1">
        <f>A5</f>
        <v>43646</v>
      </c>
      <c r="G5" s="2">
        <f t="shared" si="0"/>
        <v>196.44</v>
      </c>
      <c r="H5" s="2">
        <f t="shared" si="0"/>
        <v>200.49</v>
      </c>
      <c r="I5" s="2">
        <f t="shared" si="0"/>
        <v>205.78</v>
      </c>
      <c r="J5" s="3">
        <f t="shared" ref="J5:L11" si="1">C5/C3-1</f>
        <v>0.13641096841374512</v>
      </c>
      <c r="K5" s="3">
        <f t="shared" si="1"/>
        <v>0.12120677699801008</v>
      </c>
      <c r="L5" s="3">
        <f t="shared" si="1"/>
        <v>0.17849447941388941</v>
      </c>
    </row>
    <row r="6" spans="1:15" x14ac:dyDescent="0.25">
      <c r="A6" s="1">
        <v>43830</v>
      </c>
      <c r="B6" s="1">
        <v>40209</v>
      </c>
      <c r="C6" s="2">
        <v>203.02</v>
      </c>
      <c r="D6" s="2">
        <v>218.06</v>
      </c>
      <c r="E6" s="2">
        <v>208.26</v>
      </c>
      <c r="F6" s="1">
        <f>A6</f>
        <v>43830</v>
      </c>
      <c r="G6" s="2">
        <f t="shared" si="0"/>
        <v>203.02</v>
      </c>
      <c r="H6" s="2">
        <f t="shared" si="0"/>
        <v>218.06</v>
      </c>
      <c r="I6" s="2">
        <f t="shared" si="0"/>
        <v>208.26</v>
      </c>
      <c r="J6" s="3">
        <f t="shared" si="1"/>
        <v>8.7879112635301793E-2</v>
      </c>
      <c r="K6" s="3">
        <f t="shared" si="1"/>
        <v>0.14203414685241444</v>
      </c>
      <c r="L6" s="3">
        <f t="shared" si="1"/>
        <v>7.450211536477136E-2</v>
      </c>
    </row>
    <row r="7" spans="1:15" x14ac:dyDescent="0.25">
      <c r="A7" s="1">
        <v>44012</v>
      </c>
      <c r="B7" s="1">
        <v>40209</v>
      </c>
      <c r="C7" s="2">
        <v>216.8</v>
      </c>
      <c r="D7" s="2">
        <v>233.84</v>
      </c>
      <c r="E7" s="2">
        <v>225.9</v>
      </c>
      <c r="F7" s="1">
        <f>A7</f>
        <v>44012</v>
      </c>
      <c r="G7" s="2">
        <f t="shared" si="0"/>
        <v>216.8</v>
      </c>
      <c r="H7" s="2">
        <f t="shared" si="0"/>
        <v>233.84</v>
      </c>
      <c r="I7" s="2">
        <f t="shared" si="0"/>
        <v>225.9</v>
      </c>
      <c r="J7" s="3">
        <f t="shared" si="1"/>
        <v>0.10364487884341278</v>
      </c>
      <c r="K7" s="3">
        <f t="shared" si="1"/>
        <v>0.16634246097062189</v>
      </c>
      <c r="L7" s="3">
        <f t="shared" si="1"/>
        <v>9.7774322091554122E-2</v>
      </c>
    </row>
    <row r="8" spans="1:15" x14ac:dyDescent="0.25">
      <c r="A8" s="1">
        <v>44196</v>
      </c>
      <c r="B8" s="1">
        <v>40209</v>
      </c>
      <c r="C8" s="2">
        <v>222.13</v>
      </c>
      <c r="D8" s="2">
        <v>238.73</v>
      </c>
      <c r="E8" s="2">
        <v>229.99</v>
      </c>
      <c r="F8" s="1">
        <v>44196</v>
      </c>
      <c r="G8" s="2">
        <f t="shared" si="0"/>
        <v>222.13</v>
      </c>
      <c r="H8" s="2">
        <f t="shared" si="0"/>
        <v>238.73</v>
      </c>
      <c r="I8" s="2">
        <f t="shared" si="0"/>
        <v>229.99</v>
      </c>
      <c r="J8" s="3">
        <f t="shared" si="1"/>
        <v>9.4128657275145189E-2</v>
      </c>
      <c r="K8" s="3">
        <f t="shared" si="1"/>
        <v>9.4790424653764971E-2</v>
      </c>
      <c r="L8" s="3">
        <f t="shared" si="1"/>
        <v>0.10434072793623361</v>
      </c>
    </row>
    <row r="9" spans="1:15" x14ac:dyDescent="0.25">
      <c r="A9" s="1">
        <v>44377</v>
      </c>
      <c r="B9" s="1">
        <v>40209</v>
      </c>
      <c r="C9" s="2">
        <v>232.69</v>
      </c>
      <c r="D9" s="2">
        <v>246.81</v>
      </c>
      <c r="E9" s="2">
        <v>248.14</v>
      </c>
      <c r="F9" s="1">
        <f>A9</f>
        <v>44377</v>
      </c>
      <c r="G9" s="2">
        <f t="shared" si="0"/>
        <v>232.69</v>
      </c>
      <c r="H9" s="2">
        <f t="shared" si="0"/>
        <v>246.81</v>
      </c>
      <c r="I9" s="2">
        <f t="shared" si="0"/>
        <v>248.14</v>
      </c>
      <c r="J9" s="3">
        <f t="shared" si="1"/>
        <v>7.3293357933579273E-2</v>
      </c>
      <c r="K9" s="3">
        <f t="shared" si="1"/>
        <v>5.5465275401984204E-2</v>
      </c>
      <c r="L9" s="3">
        <f t="shared" si="1"/>
        <v>9.845064187693664E-2</v>
      </c>
    </row>
    <row r="10" spans="1:15" x14ac:dyDescent="0.25">
      <c r="A10" s="1">
        <v>44561</v>
      </c>
      <c r="B10" s="1">
        <v>40209</v>
      </c>
      <c r="C10" s="2">
        <v>239.80600000000001</v>
      </c>
      <c r="D10" s="2">
        <v>254.25</v>
      </c>
      <c r="E10" s="2">
        <v>251.44</v>
      </c>
      <c r="F10" s="1">
        <v>44561</v>
      </c>
      <c r="G10" s="2">
        <f t="shared" si="0"/>
        <v>239.80600000000001</v>
      </c>
      <c r="H10" s="2">
        <f t="shared" si="0"/>
        <v>254.25</v>
      </c>
      <c r="I10" s="2">
        <f t="shared" si="0"/>
        <v>251.44</v>
      </c>
      <c r="J10" s="3">
        <f t="shared" si="1"/>
        <v>7.9575023634808506E-2</v>
      </c>
      <c r="K10" s="3">
        <f t="shared" si="1"/>
        <v>6.5010681523059555E-2</v>
      </c>
      <c r="L10" s="3">
        <f t="shared" si="1"/>
        <v>9.3264924561937468E-2</v>
      </c>
    </row>
    <row r="11" spans="1:15" x14ac:dyDescent="0.25">
      <c r="A11" s="1">
        <v>44742</v>
      </c>
      <c r="B11" s="1">
        <v>40209</v>
      </c>
      <c r="C11" s="2">
        <v>254.3</v>
      </c>
      <c r="D11" s="2">
        <v>273.58999999999997</v>
      </c>
      <c r="E11" s="2">
        <v>264.77999999999997</v>
      </c>
      <c r="F11" s="1">
        <f>A11</f>
        <v>44742</v>
      </c>
      <c r="G11" s="2">
        <f t="shared" si="0"/>
        <v>254.3</v>
      </c>
      <c r="H11" s="2">
        <f t="shared" si="0"/>
        <v>273.58999999999997</v>
      </c>
      <c r="I11" s="2">
        <f t="shared" si="0"/>
        <v>264.77999999999997</v>
      </c>
      <c r="J11" s="3">
        <f t="shared" si="1"/>
        <v>9.2870342515793514E-2</v>
      </c>
      <c r="K11" s="3">
        <f t="shared" si="1"/>
        <v>0.10850451764515201</v>
      </c>
      <c r="L11" s="3">
        <f t="shared" si="1"/>
        <v>6.7058918352542962E-2</v>
      </c>
    </row>
    <row r="12" spans="1:15" x14ac:dyDescent="0.25">
      <c r="A12" s="1">
        <v>44865</v>
      </c>
      <c r="B12" s="1">
        <v>40209</v>
      </c>
      <c r="C12" s="2">
        <v>261.10489999999999</v>
      </c>
      <c r="D12" s="2">
        <v>284.2</v>
      </c>
      <c r="E12" s="2">
        <v>267.60000000000002</v>
      </c>
      <c r="F12" s="1">
        <f>A12</f>
        <v>44865</v>
      </c>
      <c r="G12" s="2">
        <f t="shared" si="0"/>
        <v>261.10489999999999</v>
      </c>
      <c r="H12" s="2">
        <f t="shared" si="0"/>
        <v>284.2</v>
      </c>
      <c r="I12" s="2">
        <f t="shared" si="0"/>
        <v>267.60000000000002</v>
      </c>
    </row>
    <row r="13" spans="1:15" x14ac:dyDescent="0.25">
      <c r="A13" s="1">
        <v>44865</v>
      </c>
      <c r="B13" s="1">
        <v>44865</v>
      </c>
      <c r="C13" s="2">
        <v>100</v>
      </c>
      <c r="D13" s="2">
        <v>100</v>
      </c>
      <c r="E13" s="2">
        <v>100</v>
      </c>
      <c r="G13" s="2"/>
      <c r="H13" s="2"/>
      <c r="I13" s="2"/>
    </row>
    <row r="14" spans="1:15" x14ac:dyDescent="0.25">
      <c r="A14" s="1">
        <v>44926</v>
      </c>
      <c r="B14" s="1">
        <v>44865</v>
      </c>
      <c r="C14" s="2">
        <v>99.465010000000007</v>
      </c>
      <c r="D14" s="2">
        <v>100</v>
      </c>
      <c r="E14" s="2">
        <v>100.32</v>
      </c>
      <c r="F14" s="1">
        <v>44926</v>
      </c>
      <c r="G14" s="2">
        <f>C14/C$13*C$12</f>
        <v>259.70801489549001</v>
      </c>
      <c r="H14" s="2">
        <f>D14/D$13*D$12</f>
        <v>284.2</v>
      </c>
      <c r="I14" s="2">
        <f>E14/E$13*E$12</f>
        <v>268.45632000000001</v>
      </c>
      <c r="J14" s="3">
        <f>(1+(C12/C10-1))*(1+(C14/C13-1))-1</f>
        <v>8.2992147383676773E-2</v>
      </c>
      <c r="K14" s="3">
        <f>(1+(D12/D10-1))*(1+(D14/D13-1))-1</f>
        <v>0.11779744346116017</v>
      </c>
      <c r="L14" s="3">
        <f>(1+(E12/E10-1))*(1+(E14/E13-1))-1</f>
        <v>6.7675469296850199E-2</v>
      </c>
    </row>
    <row r="15" spans="1:15" x14ac:dyDescent="0.25">
      <c r="A15" s="1">
        <v>45107</v>
      </c>
      <c r="B15" s="1">
        <v>44865</v>
      </c>
      <c r="C15" s="2">
        <v>103.22</v>
      </c>
      <c r="D15" s="2">
        <v>106.10509999999999</v>
      </c>
      <c r="E15" s="2">
        <v>104.84</v>
      </c>
      <c r="F15" s="1">
        <f>A15</f>
        <v>45107</v>
      </c>
      <c r="G15" s="2">
        <f>C15/C$13*C$12</f>
        <v>269.51247777999998</v>
      </c>
      <c r="H15" s="2">
        <f>D15/D$13*D$12</f>
        <v>301.55069419999995</v>
      </c>
      <c r="I15" s="2">
        <f>E15/E$13*E$12</f>
        <v>280.55184000000003</v>
      </c>
      <c r="J15" s="3">
        <f>G15/G11-1</f>
        <v>5.9820990090444282E-2</v>
      </c>
      <c r="K15" s="3">
        <f>H15/H11-1</f>
        <v>0.10219925508973282</v>
      </c>
      <c r="L15" s="3">
        <f>I15/I11-1</f>
        <v>5.9565828234761087E-2</v>
      </c>
      <c r="M15" s="3"/>
      <c r="N15" s="3"/>
      <c r="O15" s="3"/>
    </row>
    <row r="30" spans="3:5" x14ac:dyDescent="0.25">
      <c r="C30" s="3"/>
      <c r="D30" s="3"/>
      <c r="E30" s="3"/>
    </row>
    <row r="31" spans="3:5" x14ac:dyDescent="0.25">
      <c r="C31" s="3"/>
      <c r="D31" s="3"/>
      <c r="E31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B919-7EF5-4951-82F9-AEE441FE8BF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t="s">
        <v>5</v>
      </c>
    </row>
    <row r="3" spans="1:1" x14ac:dyDescent="0.25">
      <c r="A3" s="4" t="s">
        <v>3</v>
      </c>
    </row>
    <row r="4" spans="1:1" x14ac:dyDescent="0.25">
      <c r="A4" s="4" t="s">
        <v>4</v>
      </c>
    </row>
  </sheetData>
  <hyperlinks>
    <hyperlink ref="A3" r:id="rId1" xr:uid="{08C635AE-8DC1-46D7-81C6-EC5B076957C8}"/>
    <hyperlink ref="A4" r:id="rId2" xr:uid="{933F150D-E134-448B-8B3E-571BC884E4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Lotito</dc:creator>
  <cp:lastModifiedBy>Sergio Lotito</cp:lastModifiedBy>
  <dcterms:created xsi:type="dcterms:W3CDTF">2023-09-16T18:49:49Z</dcterms:created>
  <dcterms:modified xsi:type="dcterms:W3CDTF">2023-09-17T22:02:44Z</dcterms:modified>
</cp:coreProperties>
</file>