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2" i="1"/>
  <c r="F307" i="1" l="1"/>
  <c r="F302" i="1"/>
  <c r="F301" i="1"/>
  <c r="F300" i="1"/>
  <c r="F297" i="1"/>
  <c r="F296" i="1"/>
  <c r="F293" i="1" l="1"/>
  <c r="F290" i="1"/>
  <c r="F289" i="1"/>
  <c r="F287" i="1"/>
  <c r="F286" i="1"/>
  <c r="F285" i="1"/>
  <c r="F284" i="1"/>
  <c r="F282" i="1"/>
  <c r="F209" i="1" l="1"/>
  <c r="F197" i="3" l="1"/>
  <c r="F196" i="3"/>
  <c r="F195" i="3"/>
  <c r="F193" i="3"/>
  <c r="F192" i="3"/>
  <c r="F191" i="3"/>
  <c r="F190" i="3"/>
  <c r="F187" i="3"/>
  <c r="F186" i="3"/>
  <c r="F185" i="3"/>
  <c r="F184" i="3"/>
  <c r="F181" i="3"/>
  <c r="F180" i="3"/>
  <c r="F179" i="3"/>
  <c r="F178" i="3"/>
  <c r="F177" i="3"/>
  <c r="F176" i="3"/>
  <c r="F175" i="3"/>
  <c r="F173" i="3"/>
  <c r="F172" i="3"/>
  <c r="F171" i="3"/>
  <c r="F170" i="3"/>
  <c r="F155" i="3"/>
  <c r="F154" i="3"/>
  <c r="F152" i="3"/>
  <c r="F150" i="3"/>
  <c r="F149" i="3"/>
  <c r="F147" i="3"/>
  <c r="F145" i="3"/>
  <c r="F144" i="3"/>
  <c r="F143" i="3"/>
  <c r="F140" i="3"/>
  <c r="F139" i="3"/>
  <c r="F138" i="3"/>
  <c r="F137" i="3"/>
  <c r="F133" i="3"/>
  <c r="F132" i="3"/>
  <c r="F129" i="3"/>
  <c r="F197" i="1" l="1"/>
  <c r="F196" i="1"/>
  <c r="F195" i="1"/>
  <c r="F193" i="1"/>
  <c r="F192" i="1"/>
  <c r="F191" i="1"/>
  <c r="F190" i="1"/>
  <c r="F187" i="1"/>
  <c r="F185" i="1"/>
  <c r="F181" i="1"/>
  <c r="F180" i="1"/>
  <c r="F179" i="1"/>
  <c r="F178" i="1"/>
  <c r="F177" i="1"/>
  <c r="F176" i="1"/>
  <c r="F175" i="1"/>
  <c r="F173" i="1"/>
  <c r="F172" i="1"/>
  <c r="F171" i="1"/>
  <c r="F170" i="1"/>
  <c r="F140" i="1" l="1"/>
  <c r="F139" i="1"/>
  <c r="F138" i="1"/>
  <c r="F137" i="1"/>
  <c r="F133" i="1"/>
  <c r="F132" i="1"/>
  <c r="F129" i="1"/>
  <c r="F155" i="1"/>
  <c r="F154" i="1"/>
  <c r="F152" i="1"/>
  <c r="F150" i="1"/>
  <c r="F149" i="1"/>
  <c r="F147" i="1"/>
  <c r="F145" i="1"/>
  <c r="F144" i="1"/>
  <c r="F143" i="1"/>
</calcChain>
</file>

<file path=xl/sharedStrings.xml><?xml version="1.0" encoding="utf-8"?>
<sst xmlns="http://schemas.openxmlformats.org/spreadsheetml/2006/main" count="33" uniqueCount="25">
  <si>
    <t>日付</t>
    <rPh sb="0" eb="2">
      <t>ヒヅケ</t>
    </rPh>
    <phoneticPr fontId="7"/>
  </si>
  <si>
    <t>台番</t>
    <rPh sb="0" eb="1">
      <t>ダイ</t>
    </rPh>
    <rPh sb="1" eb="2">
      <t>バン</t>
    </rPh>
    <phoneticPr fontId="7"/>
  </si>
  <si>
    <t>ゲーム数</t>
    <rPh sb="3" eb="4">
      <t>スウ</t>
    </rPh>
    <phoneticPr fontId="7"/>
  </si>
  <si>
    <t>B</t>
    <phoneticPr fontId="7"/>
  </si>
  <si>
    <t>R</t>
    <phoneticPr fontId="7"/>
  </si>
  <si>
    <t>差枚</t>
    <rPh sb="0" eb="2">
      <t>サマイ</t>
    </rPh>
    <phoneticPr fontId="7"/>
  </si>
  <si>
    <t>総計</t>
  </si>
  <si>
    <t>行ラベル</t>
  </si>
  <si>
    <t>合計 / ゲーム数</t>
  </si>
  <si>
    <t>合計 / 差枚</t>
  </si>
  <si>
    <t>合計 / R</t>
  </si>
  <si>
    <t>合計 / B</t>
  </si>
  <si>
    <t>合計 / 機械割</t>
  </si>
  <si>
    <t>合計 / 合成確率</t>
  </si>
  <si>
    <t>日付</t>
  </si>
  <si>
    <t>番号</t>
  </si>
  <si>
    <t>ゲーム数</t>
  </si>
  <si>
    <t>bb</t>
  </si>
  <si>
    <t>rb</t>
  </si>
  <si>
    <t>差枚</t>
  </si>
  <si>
    <t>(すべて)</t>
  </si>
  <si>
    <t>kadou</t>
    <phoneticPr fontId="7"/>
  </si>
  <si>
    <t>合計 / kadou</t>
  </si>
  <si>
    <t>台番</t>
  </si>
  <si>
    <t>合成</t>
    <rPh sb="0" eb="2">
      <t>ゴウセイ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</si>
</sst>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i/>
      <u/>
      <sz val="11"/>
      <color theme="1"/>
      <name val="ＭＳ Ｐゴシック"/>
      <family val="3"/>
      <charset val="128"/>
      <scheme val="minor"/>
    </font>
    <font>
      <sz val="11"/>
      <color theme="1" tint="0.499984740745262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8">
    <xf numFmtId="0" fontId="0" fillId="0" borderId="0" xfId="0"/>
    <xf numFmtId="56" fontId="0" fillId="0" borderId="0" xfId="0" applyNumberFormat="1"/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176" fontId="8" fillId="4" borderId="2" xfId="1" applyNumberFormat="1" applyFont="1" applyFill="1" applyBorder="1">
      <alignment vertical="center"/>
    </xf>
    <xf numFmtId="0" fontId="8" fillId="3" borderId="0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8" fillId="5" borderId="3" xfId="1" applyFont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176" fontId="8" fillId="4" borderId="2" xfId="1" applyNumberFormat="1" applyFont="1" applyFill="1" applyBorder="1">
      <alignment vertical="center"/>
    </xf>
    <xf numFmtId="0" fontId="8" fillId="3" borderId="0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9" fillId="5" borderId="3" xfId="1" applyFont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0" fontId="6" fillId="5" borderId="0" xfId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5" borderId="1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6" fillId="5" borderId="3" xfId="1" applyFill="1" applyBorder="1">
      <alignment vertical="center"/>
    </xf>
    <xf numFmtId="0" fontId="6" fillId="5" borderId="4" xfId="1" applyFill="1" applyBorder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6" fillId="5" borderId="0" xfId="1" applyFill="1" applyBorder="1">
      <alignment vertical="center"/>
    </xf>
    <xf numFmtId="0" fontId="6" fillId="3" borderId="0" xfId="1" applyFill="1" applyBorder="1">
      <alignment vertical="center"/>
    </xf>
    <xf numFmtId="0" fontId="6" fillId="2" borderId="0" xfId="1" applyFill="1" applyBorder="1">
      <alignment vertical="center"/>
    </xf>
    <xf numFmtId="0" fontId="6" fillId="5" borderId="1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176" fontId="6" fillId="4" borderId="2" xfId="1" applyNumberFormat="1" applyFill="1" applyBorder="1">
      <alignment vertical="center"/>
    </xf>
    <xf numFmtId="0" fontId="0" fillId="5" borderId="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5" fillId="3" borderId="0" xfId="2" applyFill="1" applyBorder="1">
      <alignment vertical="center"/>
    </xf>
    <xf numFmtId="0" fontId="5" fillId="2" borderId="0" xfId="2" applyFill="1" applyBorder="1">
      <alignment vertical="center"/>
    </xf>
    <xf numFmtId="0" fontId="5" fillId="3" borderId="1" xfId="2" applyFill="1" applyBorder="1">
      <alignment vertical="center"/>
    </xf>
    <xf numFmtId="0" fontId="5" fillId="2" borderId="1" xfId="2" applyFill="1" applyBorder="1">
      <alignment vertical="center"/>
    </xf>
    <xf numFmtId="176" fontId="5" fillId="4" borderId="2" xfId="2" applyNumberFormat="1" applyFill="1" applyBorder="1">
      <alignment vertical="center"/>
    </xf>
    <xf numFmtId="0" fontId="5" fillId="5" borderId="3" xfId="2" applyFill="1" applyBorder="1">
      <alignment vertical="center"/>
    </xf>
    <xf numFmtId="0" fontId="5" fillId="5" borderId="4" xfId="2" applyFill="1" applyBorder="1">
      <alignment vertical="center"/>
    </xf>
    <xf numFmtId="1" fontId="0" fillId="4" borderId="2" xfId="0" applyNumberFormat="1" applyFill="1" applyBorder="1" applyAlignment="1">
      <alignment vertical="center"/>
    </xf>
    <xf numFmtId="0" fontId="4" fillId="3" borderId="0" xfId="3" applyFill="1" applyBorder="1">
      <alignment vertical="center"/>
    </xf>
    <xf numFmtId="0" fontId="4" fillId="2" borderId="0" xfId="3" applyFill="1" applyBorder="1">
      <alignment vertical="center"/>
    </xf>
    <xf numFmtId="0" fontId="4" fillId="3" borderId="1" xfId="3" applyFill="1" applyBorder="1">
      <alignment vertical="center"/>
    </xf>
    <xf numFmtId="0" fontId="4" fillId="2" borderId="1" xfId="3" applyFill="1" applyBorder="1">
      <alignment vertical="center"/>
    </xf>
    <xf numFmtId="0" fontId="4" fillId="5" borderId="3" xfId="3" applyFill="1" applyBorder="1">
      <alignment vertical="center"/>
    </xf>
    <xf numFmtId="0" fontId="4" fillId="5" borderId="4" xfId="3" applyFill="1" applyBorder="1">
      <alignment vertical="center"/>
    </xf>
    <xf numFmtId="1" fontId="4" fillId="4" borderId="2" xfId="3" applyNumberFormat="1" applyFill="1" applyBorder="1">
      <alignment vertical="center"/>
    </xf>
    <xf numFmtId="0" fontId="10" fillId="5" borderId="3" xfId="3" applyFont="1" applyFill="1" applyBorder="1">
      <alignment vertical="center"/>
    </xf>
    <xf numFmtId="0" fontId="10" fillId="3" borderId="0" xfId="3" applyFont="1" applyFill="1" applyBorder="1">
      <alignment vertical="center"/>
    </xf>
    <xf numFmtId="0" fontId="10" fillId="2" borderId="0" xfId="3" applyFont="1" applyFill="1" applyBorder="1">
      <alignment vertical="center"/>
    </xf>
    <xf numFmtId="1" fontId="10" fillId="4" borderId="2" xfId="3" applyNumberFormat="1" applyFont="1" applyFill="1" applyBorder="1">
      <alignment vertical="center"/>
    </xf>
    <xf numFmtId="0" fontId="4" fillId="3" borderId="0" xfId="3" applyFill="1" applyBorder="1">
      <alignment vertical="center"/>
    </xf>
    <xf numFmtId="0" fontId="4" fillId="2" borderId="0" xfId="3" applyFill="1" applyBorder="1">
      <alignment vertical="center"/>
    </xf>
    <xf numFmtId="0" fontId="4" fillId="3" borderId="1" xfId="3" applyFill="1" applyBorder="1">
      <alignment vertical="center"/>
    </xf>
    <xf numFmtId="0" fontId="4" fillId="2" borderId="1" xfId="3" applyFill="1" applyBorder="1">
      <alignment vertical="center"/>
    </xf>
    <xf numFmtId="0" fontId="4" fillId="5" borderId="3" xfId="3" applyFill="1" applyBorder="1">
      <alignment vertical="center"/>
    </xf>
    <xf numFmtId="0" fontId="4" fillId="5" borderId="4" xfId="3" applyFill="1" applyBorder="1">
      <alignment vertical="center"/>
    </xf>
    <xf numFmtId="1" fontId="4" fillId="4" borderId="2" xfId="3" applyNumberFormat="1" applyFill="1" applyBorder="1">
      <alignment vertical="center"/>
    </xf>
    <xf numFmtId="0" fontId="4" fillId="5" borderId="0" xfId="3" applyFill="1" applyBorder="1">
      <alignment vertical="center"/>
    </xf>
    <xf numFmtId="0" fontId="4" fillId="3" borderId="0" xfId="3" applyFill="1" applyBorder="1">
      <alignment vertical="center"/>
    </xf>
    <xf numFmtId="0" fontId="4" fillId="2" borderId="0" xfId="3" applyFill="1" applyBorder="1">
      <alignment vertical="center"/>
    </xf>
    <xf numFmtId="0" fontId="4" fillId="3" borderId="1" xfId="3" applyFill="1" applyBorder="1">
      <alignment vertical="center"/>
    </xf>
    <xf numFmtId="0" fontId="4" fillId="2" borderId="1" xfId="3" applyFill="1" applyBorder="1">
      <alignment vertical="center"/>
    </xf>
    <xf numFmtId="0" fontId="4" fillId="5" borderId="3" xfId="3" applyFill="1" applyBorder="1">
      <alignment vertical="center"/>
    </xf>
    <xf numFmtId="0" fontId="4" fillId="5" borderId="4" xfId="3" applyFill="1" applyBorder="1">
      <alignment vertical="center"/>
    </xf>
    <xf numFmtId="1" fontId="4" fillId="4" borderId="2" xfId="3" applyNumberFormat="1" applyFill="1" applyBorder="1">
      <alignment vertical="center"/>
    </xf>
    <xf numFmtId="0" fontId="3" fillId="5" borderId="0" xfId="4" applyFill="1" applyBorder="1">
      <alignment vertical="center"/>
    </xf>
    <xf numFmtId="0" fontId="3" fillId="3" borderId="0" xfId="4" applyFill="1" applyBorder="1">
      <alignment vertical="center"/>
    </xf>
    <xf numFmtId="0" fontId="3" fillId="2" borderId="0" xfId="4" applyFill="1" applyBorder="1">
      <alignment vertical="center"/>
    </xf>
    <xf numFmtId="0" fontId="3" fillId="5" borderId="1" xfId="4" applyFill="1" applyBorder="1">
      <alignment vertical="center"/>
    </xf>
    <xf numFmtId="0" fontId="3" fillId="3" borderId="1" xfId="4" applyFill="1" applyBorder="1">
      <alignment vertical="center"/>
    </xf>
    <xf numFmtId="0" fontId="3" fillId="2" borderId="1" xfId="4" applyFill="1" applyBorder="1">
      <alignment vertical="center"/>
    </xf>
    <xf numFmtId="0" fontId="8" fillId="5" borderId="0" xfId="4" applyFont="1" applyFill="1" applyBorder="1">
      <alignment vertical="center"/>
    </xf>
    <xf numFmtId="0" fontId="8" fillId="3" borderId="0" xfId="4" applyFont="1" applyFill="1" applyBorder="1">
      <alignment vertical="center"/>
    </xf>
    <xf numFmtId="0" fontId="8" fillId="2" borderId="0" xfId="4" applyFont="1" applyFill="1" applyBorder="1">
      <alignment vertical="center"/>
    </xf>
    <xf numFmtId="1" fontId="3" fillId="4" borderId="2" xfId="4" applyNumberFormat="1" applyFill="1" applyBorder="1">
      <alignment vertical="center"/>
    </xf>
    <xf numFmtId="1" fontId="8" fillId="4" borderId="2" xfId="4" applyNumberFormat="1" applyFont="1" applyFill="1" applyBorder="1">
      <alignment vertical="center"/>
    </xf>
    <xf numFmtId="0" fontId="3" fillId="3" borderId="0" xfId="4" applyFill="1" applyBorder="1">
      <alignment vertical="center"/>
    </xf>
    <xf numFmtId="0" fontId="3" fillId="2" borderId="0" xfId="4" applyFill="1" applyBorder="1">
      <alignment vertical="center"/>
    </xf>
    <xf numFmtId="0" fontId="3" fillId="3" borderId="1" xfId="4" applyFill="1" applyBorder="1">
      <alignment vertical="center"/>
    </xf>
    <xf numFmtId="0" fontId="3" fillId="2" borderId="1" xfId="4" applyFill="1" applyBorder="1">
      <alignment vertical="center"/>
    </xf>
    <xf numFmtId="0" fontId="3" fillId="5" borderId="3" xfId="4" applyFill="1" applyBorder="1">
      <alignment vertical="center"/>
    </xf>
    <xf numFmtId="0" fontId="3" fillId="5" borderId="4" xfId="4" applyFill="1" applyBorder="1">
      <alignment vertical="center"/>
    </xf>
    <xf numFmtId="1" fontId="3" fillId="4" borderId="2" xfId="4" applyNumberFormat="1" applyFill="1" applyBorder="1">
      <alignment vertical="center"/>
    </xf>
    <xf numFmtId="0" fontId="2" fillId="5" borderId="0" xfId="5" applyFill="1" applyBorder="1">
      <alignment vertical="center"/>
    </xf>
    <xf numFmtId="0" fontId="2" fillId="3" borderId="0" xfId="5" applyFill="1" applyBorder="1">
      <alignment vertical="center"/>
    </xf>
    <xf numFmtId="0" fontId="2" fillId="2" borderId="0" xfId="5" applyFill="1" applyBorder="1">
      <alignment vertical="center"/>
    </xf>
    <xf numFmtId="0" fontId="2" fillId="5" borderId="1" xfId="5" applyFill="1" applyBorder="1">
      <alignment vertical="center"/>
    </xf>
    <xf numFmtId="0" fontId="2" fillId="3" borderId="1" xfId="5" applyFill="1" applyBorder="1">
      <alignment vertical="center"/>
    </xf>
    <xf numFmtId="0" fontId="2" fillId="2" borderId="1" xfId="5" applyFill="1" applyBorder="1">
      <alignment vertical="center"/>
    </xf>
    <xf numFmtId="1" fontId="2" fillId="4" borderId="2" xfId="5" applyNumberFormat="1" applyFill="1" applyBorder="1">
      <alignment vertical="center"/>
    </xf>
    <xf numFmtId="0" fontId="2" fillId="5" borderId="0" xfId="5" applyFill="1" applyBorder="1">
      <alignment vertical="center"/>
    </xf>
    <xf numFmtId="0" fontId="2" fillId="3" borderId="0" xfId="5" applyFill="1" applyBorder="1">
      <alignment vertical="center"/>
    </xf>
    <xf numFmtId="0" fontId="2" fillId="2" borderId="0" xfId="5" applyFill="1" applyBorder="1">
      <alignment vertical="center"/>
    </xf>
    <xf numFmtId="0" fontId="2" fillId="3" borderId="1" xfId="5" applyFill="1" applyBorder="1">
      <alignment vertical="center"/>
    </xf>
    <xf numFmtId="0" fontId="2" fillId="2" borderId="1" xfId="5" applyFill="1" applyBorder="1">
      <alignment vertical="center"/>
    </xf>
    <xf numFmtId="0" fontId="2" fillId="5" borderId="3" xfId="5" applyFill="1" applyBorder="1">
      <alignment vertical="center"/>
    </xf>
    <xf numFmtId="0" fontId="2" fillId="5" borderId="4" xfId="5" applyFill="1" applyBorder="1">
      <alignment vertical="center"/>
    </xf>
    <xf numFmtId="0" fontId="8" fillId="3" borderId="0" xfId="5" applyFont="1" applyFill="1" applyBorder="1">
      <alignment vertical="center"/>
    </xf>
    <xf numFmtId="0" fontId="8" fillId="2" borderId="0" xfId="5" applyFont="1" applyFill="1" applyBorder="1">
      <alignment vertical="center"/>
    </xf>
    <xf numFmtId="0" fontId="8" fillId="5" borderId="3" xfId="5" applyFont="1" applyFill="1" applyBorder="1">
      <alignment vertical="center"/>
    </xf>
    <xf numFmtId="1" fontId="2" fillId="4" borderId="2" xfId="5" applyNumberFormat="1" applyFill="1" applyBorder="1">
      <alignment vertical="center"/>
    </xf>
    <xf numFmtId="1" fontId="8" fillId="4" borderId="2" xfId="5" applyNumberFormat="1" applyFont="1" applyFill="1" applyBorder="1">
      <alignment vertical="center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76" fontId="0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14" fontId="0" fillId="0" borderId="0" xfId="0" applyNumberFormat="1" applyAlignment="1">
      <alignment horizontal="left"/>
    </xf>
    <xf numFmtId="0" fontId="1" fillId="2" borderId="1" xfId="6" applyFill="1" applyBorder="1">
      <alignment vertical="center"/>
    </xf>
    <xf numFmtId="0" fontId="1" fillId="3" borderId="1" xfId="6" applyFill="1" applyBorder="1">
      <alignment vertical="center"/>
    </xf>
    <xf numFmtId="0" fontId="1" fillId="5" borderId="4" xfId="6" applyFill="1" applyBorder="1">
      <alignment vertical="center"/>
    </xf>
    <xf numFmtId="0" fontId="1" fillId="2" borderId="0" xfId="6" applyFill="1" applyBorder="1">
      <alignment vertical="center"/>
    </xf>
    <xf numFmtId="0" fontId="1" fillId="3" borderId="0" xfId="6" applyFill="1" applyBorder="1">
      <alignment vertical="center"/>
    </xf>
    <xf numFmtId="0" fontId="1" fillId="5" borderId="3" xfId="6" applyFill="1" applyBorder="1">
      <alignment vertical="center"/>
    </xf>
    <xf numFmtId="2" fontId="1" fillId="6" borderId="0" xfId="6" applyNumberFormat="1" applyFill="1">
      <alignment vertical="center"/>
    </xf>
    <xf numFmtId="1" fontId="1" fillId="4" borderId="2" xfId="6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4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3" xfId="7" applyFill="1" applyBorder="1">
      <alignment vertical="center"/>
    </xf>
    <xf numFmtId="1" fontId="1" fillId="4" borderId="2" xfId="7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4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3" xfId="7" applyFill="1" applyBorder="1">
      <alignment vertical="center"/>
    </xf>
    <xf numFmtId="1" fontId="1" fillId="4" borderId="2" xfId="7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4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0" xfId="7" applyFill="1" applyBorder="1">
      <alignment vertical="center"/>
    </xf>
    <xf numFmtId="0" fontId="1" fillId="5" borderId="3" xfId="7" applyFill="1" applyBorder="1">
      <alignment vertical="center"/>
    </xf>
    <xf numFmtId="1" fontId="1" fillId="4" borderId="2" xfId="7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1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0" xfId="7" applyFill="1" applyBorder="1">
      <alignment vertical="center"/>
    </xf>
    <xf numFmtId="1" fontId="1" fillId="4" borderId="2" xfId="7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4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0" xfId="7" applyFill="1" applyBorder="1">
      <alignment vertical="center"/>
    </xf>
    <xf numFmtId="0" fontId="1" fillId="5" borderId="3" xfId="7" applyFill="1" applyBorder="1">
      <alignment vertical="center"/>
    </xf>
    <xf numFmtId="1" fontId="1" fillId="4" borderId="2" xfId="7" applyNumberFormat="1" applyFill="1" applyBorder="1">
      <alignment vertical="center"/>
    </xf>
    <xf numFmtId="0" fontId="1" fillId="2" borderId="1" xfId="7" applyFill="1" applyBorder="1">
      <alignment vertical="center"/>
    </xf>
    <xf numFmtId="0" fontId="1" fillId="3" borderId="1" xfId="7" applyFill="1" applyBorder="1">
      <alignment vertical="center"/>
    </xf>
    <xf numFmtId="0" fontId="1" fillId="5" borderId="4" xfId="7" applyFill="1" applyBorder="1">
      <alignment vertical="center"/>
    </xf>
    <xf numFmtId="0" fontId="1" fillId="2" borderId="0" xfId="7" applyFill="1" applyBorder="1">
      <alignment vertical="center"/>
    </xf>
    <xf numFmtId="0" fontId="1" fillId="3" borderId="0" xfId="7" applyFill="1" applyBorder="1">
      <alignment vertical="center"/>
    </xf>
    <xf numFmtId="0" fontId="1" fillId="5" borderId="3" xfId="7" applyFill="1" applyBorder="1">
      <alignment vertical="center"/>
    </xf>
    <xf numFmtId="1" fontId="1" fillId="4" borderId="2" xfId="7" applyNumberFormat="1" applyFill="1" applyBorder="1">
      <alignment vertical="center"/>
    </xf>
    <xf numFmtId="176" fontId="0" fillId="0" borderId="0" xfId="0" applyNumberFormat="1" applyAlignment="1">
      <alignment vertical="center"/>
    </xf>
  </cellXfs>
  <cellStyles count="8">
    <cellStyle name="標準" xfId="0" builtinId="0"/>
    <cellStyle name="標準 2" xfId="1"/>
    <cellStyle name="標準 2 2" xfId="7"/>
    <cellStyle name="標準 3" xfId="2"/>
    <cellStyle name="標準 4" xfId="3"/>
    <cellStyle name="標準 5" xfId="4"/>
    <cellStyle name="標準 6" xfId="5"/>
    <cellStyle name="標準 7" xfId="6"/>
  </cellStyles>
  <dxfs count="41"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"/>
    </dxf>
    <dxf>
      <numFmt numFmtId="2" formatCode="0.00"/>
    </dxf>
    <dxf>
      <numFmt numFmtId="14" formatCode="0.00%"/>
    </dxf>
    <dxf>
      <numFmt numFmtId="176" formatCode="0.0"/>
    </dxf>
    <dxf>
      <numFmt numFmtId="2" formatCode="0.00"/>
    </dxf>
    <dxf>
      <numFmt numFmtId="14" formatCode="0.00%"/>
    </dxf>
    <dxf>
      <numFmt numFmtId="176" formatCode="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549.047518171297" createdVersion="4" refreshedVersion="4" minRefreshableVersion="3" recordCount="434">
  <cacheSource type="worksheet">
    <worksheetSource ref="A1:H435" sheet="Sheet1"/>
  </cacheSource>
  <cacheFields count="9">
    <cacheField name="日付" numFmtId="56">
      <sharedItems containsSemiMixedTypes="0" containsNonDate="0" containsDate="1" containsString="0" minDate="2019-03-01T00:00:00" maxDate="2019-04-01T00:00:00" count="31"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台番" numFmtId="0">
      <sharedItems containsSemiMixedTypes="0" containsString="0" containsNumber="1" containsInteger="1" minValue="360" maxValue="376" count="14">
        <n v="360"/>
        <n v="361"/>
        <n v="362"/>
        <n v="363"/>
        <n v="365"/>
        <n v="366"/>
        <n v="367"/>
        <n v="368"/>
        <n v="370"/>
        <n v="371"/>
        <n v="372"/>
        <n v="373"/>
        <n v="375"/>
        <n v="376"/>
      </sharedItems>
    </cacheField>
    <cacheField name="ゲーム数" numFmtId="0">
      <sharedItems containsString="0" containsBlank="1" containsNumber="1" containsInteger="1" minValue="5" maxValue="9435"/>
    </cacheField>
    <cacheField name="B" numFmtId="0">
      <sharedItems containsString="0" containsBlank="1" containsNumber="1" containsInteger="1" minValue="0" maxValue="46"/>
    </cacheField>
    <cacheField name="R" numFmtId="0">
      <sharedItems containsString="0" containsBlank="1" containsNumber="1" containsInteger="1" minValue="0" maxValue="38"/>
    </cacheField>
    <cacheField name="差枚" numFmtId="0">
      <sharedItems containsString="0" containsBlank="1" containsNumber="1" minValue="-2035.5147928994093" maxValue="5734"/>
    </cacheField>
    <cacheField name="kadou" numFmtId="0">
      <sharedItems containsMixedTypes="1" containsNumber="1" containsInteger="1" minValue="1" maxValue="1"/>
    </cacheField>
    <cacheField name="機械割" numFmtId="0" formula=" (ゲーム数*3+差枚)/(ゲーム数*3)" databaseField="0"/>
    <cacheField name="合成確率" numFmtId="0" formula="ゲーム数/(B+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成者" refreshedDate="43549.048489236113" createdVersion="4" refreshedVersion="4" minRefreshableVersion="3" recordCount="435">
  <cacheSource type="worksheet">
    <worksheetSource ref="A1:H1048576" sheet="Sheet1"/>
  </cacheSource>
  <cacheFields count="7">
    <cacheField name="日付" numFmtId="0">
      <sharedItems containsNonDate="0" containsDate="1" containsString="0" containsBlank="1" minDate="2019-03-01T00:00:00" maxDate="2019-04-01T00:00:00" count="32"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m/>
      </sharedItems>
    </cacheField>
    <cacheField name="台番" numFmtId="0">
      <sharedItems containsString="0" containsBlank="1" containsNumber="1" containsInteger="1" minValue="360" maxValue="376" count="15">
        <n v="360"/>
        <n v="361"/>
        <n v="362"/>
        <n v="363"/>
        <n v="365"/>
        <n v="366"/>
        <n v="367"/>
        <n v="368"/>
        <n v="370"/>
        <n v="371"/>
        <n v="372"/>
        <n v="373"/>
        <n v="375"/>
        <n v="376"/>
        <m/>
      </sharedItems>
    </cacheField>
    <cacheField name="ゲーム数" numFmtId="0">
      <sharedItems containsString="0" containsBlank="1" containsNumber="1" containsInteger="1" minValue="5" maxValue="9435"/>
    </cacheField>
    <cacheField name="B" numFmtId="0">
      <sharedItems containsString="0" containsBlank="1" containsNumber="1" containsInteger="1" minValue="0" maxValue="46"/>
    </cacheField>
    <cacheField name="R" numFmtId="0">
      <sharedItems containsString="0" containsBlank="1" containsNumber="1" containsInteger="1" minValue="0" maxValue="38"/>
    </cacheField>
    <cacheField name="差枚" numFmtId="0">
      <sharedItems containsString="0" containsBlank="1" containsNumber="1" minValue="-2035.5147928994093" maxValue="5734"/>
    </cacheField>
    <cacheField name="kadou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  <x v="0"/>
    <n v="1626"/>
    <n v="6"/>
    <n v="3"/>
    <n v="-221.32544378698276"/>
    <s v=""/>
  </r>
  <r>
    <x v="0"/>
    <x v="1"/>
    <n v="6276"/>
    <n v="33"/>
    <n v="21"/>
    <n v="3573"/>
    <n v="1"/>
  </r>
  <r>
    <x v="0"/>
    <x v="2"/>
    <n v="119"/>
    <n v="0"/>
    <n v="0"/>
    <n v="-176.03550295857991"/>
    <s v=""/>
  </r>
  <r>
    <x v="0"/>
    <x v="3"/>
    <n v="846"/>
    <n v="2"/>
    <n v="1"/>
    <n v="-523.47928994082849"/>
    <s v=""/>
  </r>
  <r>
    <x v="0"/>
    <x v="4"/>
    <n v="2992"/>
    <n v="11"/>
    <n v="6"/>
    <n v="-550"/>
    <s v=""/>
  </r>
  <r>
    <x v="0"/>
    <x v="5"/>
    <n v="241"/>
    <n v="1"/>
    <n v="0"/>
    <n v="-44.508875739645021"/>
    <s v=""/>
  </r>
  <r>
    <x v="0"/>
    <x v="6"/>
    <n v="3526"/>
    <n v="20"/>
    <n v="13"/>
    <n v="2414"/>
    <n v="1"/>
  </r>
  <r>
    <x v="0"/>
    <x v="7"/>
    <n v="3008"/>
    <n v="12"/>
    <n v="10"/>
    <n v="334.29585798816515"/>
    <n v="1"/>
  </r>
  <r>
    <x v="0"/>
    <x v="8"/>
    <n v="733"/>
    <n v="0"/>
    <n v="3"/>
    <n v="-800"/>
    <s v=""/>
  </r>
  <r>
    <x v="0"/>
    <x v="9"/>
    <n v="1650"/>
    <n v="5"/>
    <n v="4"/>
    <n v="-464.82840236686434"/>
    <s v=""/>
  </r>
  <r>
    <x v="0"/>
    <x v="10"/>
    <n v="1873"/>
    <n v="6"/>
    <n v="4"/>
    <n v="-482.710059171598"/>
    <s v=""/>
  </r>
  <r>
    <x v="0"/>
    <x v="11"/>
    <n v="3282"/>
    <n v="11"/>
    <n v="11"/>
    <n v="50"/>
    <n v="1"/>
  </r>
  <r>
    <x v="0"/>
    <x v="12"/>
    <n v="281"/>
    <n v="1"/>
    <n v="0"/>
    <n v="-103.68047337278114"/>
    <s v=""/>
  </r>
  <r>
    <x v="0"/>
    <x v="13"/>
    <n v="3977"/>
    <n v="18"/>
    <n v="7"/>
    <n v="789"/>
    <n v="1"/>
  </r>
  <r>
    <x v="1"/>
    <x v="0"/>
    <n v="1406"/>
    <n v="5"/>
    <n v="3"/>
    <n v="-207.88165680473412"/>
    <s v=""/>
  </r>
  <r>
    <x v="1"/>
    <x v="1"/>
    <n v="834"/>
    <n v="1"/>
    <n v="3"/>
    <n v="-609.7278106508877"/>
    <s v=""/>
  </r>
  <r>
    <x v="1"/>
    <x v="2"/>
    <n v="1675"/>
    <n v="5"/>
    <n v="6"/>
    <n v="-100"/>
    <s v=""/>
  </r>
  <r>
    <x v="1"/>
    <x v="3"/>
    <n v="573"/>
    <n v="2"/>
    <n v="1"/>
    <n v="-119.63313609467468"/>
    <s v=""/>
  </r>
  <r>
    <x v="1"/>
    <x v="4"/>
    <n v="1243"/>
    <n v="6"/>
    <n v="2"/>
    <n v="241.2426035502956"/>
    <s v=""/>
  </r>
  <r>
    <x v="1"/>
    <x v="5"/>
    <n v="1630"/>
    <n v="3"/>
    <n v="4"/>
    <n v="-1059.2426035502963"/>
    <s v=""/>
  </r>
  <r>
    <x v="1"/>
    <x v="6"/>
    <n v="166"/>
    <n v="0"/>
    <n v="0"/>
    <n v="-245.56213017751483"/>
    <s v=""/>
  </r>
  <r>
    <x v="1"/>
    <x v="7"/>
    <n v="5276"/>
    <n v="24"/>
    <n v="13"/>
    <n v="1032"/>
    <n v="1"/>
  </r>
  <r>
    <x v="1"/>
    <x v="8"/>
    <n v="880"/>
    <n v="3"/>
    <n v="2"/>
    <n v="-157.77514792899433"/>
    <s v=""/>
  </r>
  <r>
    <x v="1"/>
    <x v="9"/>
    <n v="269"/>
    <n v="1"/>
    <n v="0"/>
    <n v="-85.928994082840291"/>
    <s v=""/>
  </r>
  <r>
    <x v="1"/>
    <x v="10"/>
    <n v="1737"/>
    <n v="7"/>
    <n v="5"/>
    <n v="134.47337278106488"/>
    <s v=""/>
  </r>
  <r>
    <x v="1"/>
    <x v="11"/>
    <n v="4910"/>
    <n v="26"/>
    <n v="16"/>
    <n v="3159"/>
    <n v="1"/>
  </r>
  <r>
    <x v="1"/>
    <x v="12"/>
    <n v="2867"/>
    <n v="13"/>
    <n v="11"/>
    <n v="1206"/>
    <s v=""/>
  </r>
  <r>
    <x v="1"/>
    <x v="13"/>
    <n v="1588"/>
    <n v="4"/>
    <n v="10"/>
    <n v="-61.112426035503177"/>
    <s v=""/>
  </r>
  <r>
    <x v="2"/>
    <x v="0"/>
    <n v="2006"/>
    <n v="3"/>
    <n v="5"/>
    <n v="-1511.4556213017754"/>
    <s v=""/>
  </r>
  <r>
    <x v="2"/>
    <x v="1"/>
    <n v="705"/>
    <n v="2"/>
    <n v="1"/>
    <n v="-314.89940828402382"/>
    <s v=""/>
  </r>
  <r>
    <x v="2"/>
    <x v="2"/>
    <n v="441"/>
    <n v="1"/>
    <n v="0"/>
    <n v="-340.36686390532554"/>
    <s v=""/>
  </r>
  <r>
    <x v="2"/>
    <x v="3"/>
    <n v="2876"/>
    <n v="11"/>
    <n v="10"/>
    <n v="217.56213017751452"/>
    <s v=""/>
  </r>
  <r>
    <x v="2"/>
    <x v="4"/>
    <n v="1415"/>
    <n v="6"/>
    <n v="3"/>
    <n v="90.804733727810344"/>
    <s v=""/>
  </r>
  <r>
    <x v="2"/>
    <x v="5"/>
    <n v="2243"/>
    <n v="10"/>
    <n v="6"/>
    <n v="520"/>
    <s v=""/>
  </r>
  <r>
    <x v="2"/>
    <x v="6"/>
    <n v="3144"/>
    <n v="8"/>
    <n v="9"/>
    <n v="-1218.8875739644982"/>
    <n v="1"/>
  </r>
  <r>
    <x v="2"/>
    <x v="7"/>
    <n v="2054"/>
    <n v="12"/>
    <n v="6"/>
    <n v="1477"/>
    <s v=""/>
  </r>
  <r>
    <x v="2"/>
    <x v="8"/>
    <n v="1452"/>
    <n v="4"/>
    <n v="1"/>
    <n v="-795.92899408284075"/>
    <s v=""/>
  </r>
  <r>
    <x v="2"/>
    <x v="9"/>
    <n v="845"/>
    <n v="3"/>
    <n v="1"/>
    <n v="-210.00000000000023"/>
    <s v=""/>
  </r>
  <r>
    <x v="2"/>
    <x v="10"/>
    <n v="682"/>
    <n v="1"/>
    <n v="3"/>
    <n v="-384.87573964497062"/>
    <s v=""/>
  </r>
  <r>
    <x v="2"/>
    <x v="11"/>
    <n v="3403"/>
    <n v="14"/>
    <n v="12"/>
    <n v="711"/>
    <n v="1"/>
  </r>
  <r>
    <x v="2"/>
    <x v="12"/>
    <n v="2494"/>
    <n v="9"/>
    <n v="12"/>
    <n v="413"/>
    <s v=""/>
  </r>
  <r>
    <x v="2"/>
    <x v="13"/>
    <n v="2280"/>
    <n v="11"/>
    <n v="5"/>
    <n v="596"/>
    <s v=""/>
  </r>
  <r>
    <x v="3"/>
    <x v="0"/>
    <n v="3898"/>
    <n v="18"/>
    <n v="18"/>
    <n v="1953"/>
    <n v="1"/>
  </r>
  <r>
    <x v="3"/>
    <x v="1"/>
    <n v="701"/>
    <n v="1"/>
    <n v="1"/>
    <n v="-620.9822485207103"/>
    <s v=""/>
  </r>
  <r>
    <x v="3"/>
    <x v="2"/>
    <n v="422"/>
    <n v="1"/>
    <n v="1"/>
    <n v="-208.26035502958587"/>
    <s v=""/>
  </r>
  <r>
    <x v="3"/>
    <x v="3"/>
    <n v="776"/>
    <n v="2"/>
    <n v="2"/>
    <n v="-400"/>
    <s v=""/>
  </r>
  <r>
    <x v="3"/>
    <x v="4"/>
    <n v="353"/>
    <n v="0"/>
    <n v="0"/>
    <n v="-522.18934911242616"/>
    <s v=""/>
  </r>
  <r>
    <x v="3"/>
    <x v="5"/>
    <n v="1308"/>
    <n v="4"/>
    <n v="3"/>
    <n v="-374.91124260355059"/>
    <s v=""/>
  </r>
  <r>
    <x v="3"/>
    <x v="6"/>
    <n v="1804"/>
    <n v="2"/>
    <n v="8"/>
    <n v="-1212.6390532544383"/>
    <s v=""/>
  </r>
  <r>
    <x v="3"/>
    <x v="7"/>
    <n v="1735"/>
    <n v="5"/>
    <n v="2"/>
    <n v="-700"/>
    <s v=""/>
  </r>
  <r>
    <x v="3"/>
    <x v="8"/>
    <n v="413"/>
    <n v="0"/>
    <n v="1"/>
    <n v="-506.94674556213022"/>
    <s v=""/>
  </r>
  <r>
    <x v="3"/>
    <x v="9"/>
    <n v="217"/>
    <n v="0"/>
    <n v="0"/>
    <n v="-321.00591715976338"/>
    <s v=""/>
  </r>
  <r>
    <x v="3"/>
    <x v="10"/>
    <n v="1420"/>
    <n v="5"/>
    <n v="3"/>
    <n v="-228.59171597633167"/>
    <s v=""/>
  </r>
  <r>
    <x v="3"/>
    <x v="11"/>
    <n v="816"/>
    <n v="0"/>
    <n v="5"/>
    <n v="-687.10059171597641"/>
    <s v=""/>
  </r>
  <r>
    <x v="3"/>
    <x v="12"/>
    <n v="1104"/>
    <n v="2"/>
    <n v="3"/>
    <n v="-697.13609467455649"/>
    <s v=""/>
  </r>
  <r>
    <x v="3"/>
    <x v="13"/>
    <n v="1564"/>
    <n v="7"/>
    <n v="3"/>
    <n v="232"/>
    <s v=""/>
  </r>
  <r>
    <x v="4"/>
    <x v="0"/>
    <n v="1316"/>
    <n v="2"/>
    <n v="5"/>
    <n v="-802.74556213017786"/>
    <s v=""/>
  </r>
  <r>
    <x v="4"/>
    <x v="1"/>
    <n v="8866"/>
    <n v="38"/>
    <n v="27"/>
    <n v="2090"/>
    <n v="1"/>
  </r>
  <r>
    <x v="4"/>
    <x v="2"/>
    <n v="313"/>
    <n v="0"/>
    <n v="0"/>
    <n v="-463.01775147928998"/>
    <s v=""/>
  </r>
  <r>
    <x v="4"/>
    <x v="3"/>
    <n v="9435"/>
    <n v="39"/>
    <n v="37"/>
    <n v="2766"/>
    <n v="1"/>
  </r>
  <r>
    <x v="4"/>
    <x v="4"/>
    <n v="427"/>
    <n v="1"/>
    <n v="0"/>
    <n v="-319.65680473372788"/>
    <s v=""/>
  </r>
  <r>
    <x v="4"/>
    <x v="5"/>
    <n v="8147"/>
    <n v="46"/>
    <n v="30"/>
    <n v="5530"/>
    <n v="1"/>
  </r>
  <r>
    <x v="4"/>
    <x v="6"/>
    <n v="525"/>
    <n v="2"/>
    <n v="0"/>
    <n v="-152.62721893491141"/>
    <s v=""/>
  </r>
  <r>
    <x v="4"/>
    <x v="7"/>
    <n v="6525"/>
    <n v="16"/>
    <n v="38"/>
    <n v="-445"/>
    <n v="1"/>
  </r>
  <r>
    <x v="4"/>
    <x v="8"/>
    <n v="1398"/>
    <n v="4"/>
    <n v="5"/>
    <n v="-236"/>
    <s v=""/>
  </r>
  <r>
    <x v="4"/>
    <x v="9"/>
    <n v="5847"/>
    <n v="19"/>
    <n v="23"/>
    <n v="-329.40828402366969"/>
    <n v="1"/>
  </r>
  <r>
    <x v="4"/>
    <x v="10"/>
    <n v="2993"/>
    <n v="4"/>
    <n v="11"/>
    <n v="-2035.5147928994093"/>
    <s v=""/>
  </r>
  <r>
    <x v="4"/>
    <x v="11"/>
    <n v="8078"/>
    <n v="24"/>
    <n v="37"/>
    <n v="-275"/>
    <n v="1"/>
  </r>
  <r>
    <x v="4"/>
    <x v="12"/>
    <n v="1280"/>
    <n v="7"/>
    <n v="0"/>
    <n v="290.50887573964474"/>
    <s v=""/>
  </r>
  <r>
    <x v="4"/>
    <x v="13"/>
    <n v="7169"/>
    <n v="30"/>
    <n v="19"/>
    <n v="730.97041420118148"/>
    <n v="1"/>
  </r>
  <r>
    <x v="5"/>
    <x v="0"/>
    <n v="1189"/>
    <n v="3"/>
    <n v="4"/>
    <n v="-406.87573964497074"/>
    <s v=""/>
  </r>
  <r>
    <x v="5"/>
    <x v="1"/>
    <n v="497"/>
    <n v="1"/>
    <n v="2"/>
    <n v="-215.20710059171608"/>
    <s v=""/>
  </r>
  <r>
    <x v="5"/>
    <x v="2"/>
    <n v="1051"/>
    <n v="2"/>
    <n v="3"/>
    <n v="-618.73372781065109"/>
    <s v=""/>
  </r>
  <r>
    <x v="5"/>
    <x v="3"/>
    <n v="580"/>
    <n v="1"/>
    <n v="1"/>
    <n v="-441.98816568047346"/>
    <s v=""/>
  </r>
  <r>
    <x v="5"/>
    <x v="4"/>
    <n v="381"/>
    <n v="0"/>
    <n v="2"/>
    <n v="-355.60946745562137"/>
    <s v=""/>
  </r>
  <r>
    <x v="5"/>
    <x v="5"/>
    <n v="2334"/>
    <n v="9"/>
    <n v="7"/>
    <n v="83.337278106508165"/>
    <s v=""/>
  </r>
  <r>
    <x v="5"/>
    <x v="6"/>
    <n v="517"/>
    <n v="1"/>
    <n v="2"/>
    <n v="-244.79289940828414"/>
    <s v=""/>
  </r>
  <r>
    <x v="5"/>
    <x v="7"/>
    <n v="824"/>
    <n v="2"/>
    <n v="0"/>
    <n v="-594.93491124260368"/>
    <s v=""/>
  </r>
  <r>
    <x v="5"/>
    <x v="8"/>
    <n v="715"/>
    <n v="1"/>
    <n v="1"/>
    <n v="-515"/>
    <s v=""/>
  </r>
  <r>
    <x v="5"/>
    <x v="9"/>
    <n v="266"/>
    <n v="0"/>
    <n v="0"/>
    <n v="-393.49112426035509"/>
    <s v=""/>
  </r>
  <r>
    <x v="5"/>
    <x v="10"/>
    <n v="390"/>
    <n v="1"/>
    <n v="1"/>
    <n v="-160.92307692307702"/>
    <s v=""/>
  </r>
  <r>
    <x v="5"/>
    <x v="11"/>
    <n v="2696"/>
    <n v="13"/>
    <n v="7"/>
    <n v="776"/>
    <s v=""/>
  </r>
  <r>
    <x v="5"/>
    <x v="12"/>
    <n v="352"/>
    <n v="2"/>
    <n v="1"/>
    <n v="212"/>
    <s v=""/>
  </r>
  <r>
    <x v="5"/>
    <x v="13"/>
    <n v="1053"/>
    <n v="5"/>
    <n v="3"/>
    <n v="468"/>
    <s v=""/>
  </r>
  <r>
    <x v="6"/>
    <x v="0"/>
    <n v="869"/>
    <n v="2"/>
    <n v="2"/>
    <n v="-453.50295857988181"/>
    <s v=""/>
  </r>
  <r>
    <x v="6"/>
    <x v="1"/>
    <n v="910"/>
    <n v="6"/>
    <n v="2"/>
    <n v="845"/>
    <s v=""/>
  </r>
  <r>
    <x v="6"/>
    <x v="2"/>
    <n v="3918"/>
    <n v="15"/>
    <n v="11"/>
    <n v="200"/>
    <n v="1"/>
  </r>
  <r>
    <x v="6"/>
    <x v="3"/>
    <n v="164"/>
    <n v="0"/>
    <n v="1"/>
    <n v="-138.60355029585801"/>
    <s v=""/>
  </r>
  <r>
    <x v="6"/>
    <x v="4"/>
    <n v="176"/>
    <n v="0"/>
    <n v="0"/>
    <n v="-260.35502958579883"/>
    <s v=""/>
  </r>
  <r>
    <x v="6"/>
    <x v="5"/>
    <n v="1958"/>
    <n v="7"/>
    <n v="6"/>
    <n v="-88.449704142012251"/>
    <s v=""/>
  </r>
  <r>
    <x v="6"/>
    <x v="6"/>
    <n v="534"/>
    <n v="0"/>
    <n v="1"/>
    <n v="-685.94082840236695"/>
    <s v=""/>
  </r>
  <r>
    <x v="6"/>
    <x v="7"/>
    <n v="1001"/>
    <n v="3"/>
    <n v="2"/>
    <n v="-336.76923076923094"/>
    <s v=""/>
  </r>
  <r>
    <x v="6"/>
    <x v="8"/>
    <n v="3011"/>
    <n v="11"/>
    <n v="10"/>
    <n v="155"/>
    <n v="1"/>
  </r>
  <r>
    <x v="6"/>
    <x v="9"/>
    <n v="183"/>
    <n v="0"/>
    <n v="0"/>
    <n v="-270.71005917159766"/>
    <s v=""/>
  </r>
  <r>
    <x v="6"/>
    <x v="10"/>
    <n v="1469"/>
    <n v="2"/>
    <n v="5"/>
    <n v="-1029.0769230769233"/>
    <s v=""/>
  </r>
  <r>
    <x v="6"/>
    <x v="11"/>
    <n v="551"/>
    <n v="1"/>
    <n v="1"/>
    <n v="-399.08875739644986"/>
    <s v=""/>
  </r>
  <r>
    <x v="6"/>
    <x v="12"/>
    <n v="1126"/>
    <n v="7"/>
    <n v="2"/>
    <n v="718"/>
    <s v=""/>
  </r>
  <r>
    <x v="6"/>
    <x v="13"/>
    <n v="866"/>
    <n v="3"/>
    <n v="2"/>
    <n v="-100"/>
    <s v=""/>
  </r>
  <r>
    <x v="7"/>
    <x v="0"/>
    <n v="1732"/>
    <n v="7"/>
    <n v="7"/>
    <n v="471"/>
    <s v=""/>
  </r>
  <r>
    <x v="7"/>
    <x v="1"/>
    <n v="589"/>
    <n v="2"/>
    <n v="1"/>
    <n v="-143.30177514792911"/>
    <s v=""/>
  </r>
  <r>
    <x v="7"/>
    <x v="2"/>
    <n v="3085"/>
    <n v="13"/>
    <n v="8"/>
    <n v="431"/>
    <n v="1"/>
  </r>
  <r>
    <x v="7"/>
    <x v="3"/>
    <n v="765"/>
    <n v="1"/>
    <n v="2"/>
    <n v="-611.65680473372799"/>
    <s v=""/>
  </r>
  <r>
    <x v="7"/>
    <x v="4"/>
    <n v="443"/>
    <n v="1"/>
    <n v="0"/>
    <n v="-343.32544378698231"/>
    <s v=""/>
  </r>
  <r>
    <x v="7"/>
    <x v="5"/>
    <n v="225"/>
    <n v="0"/>
    <n v="0"/>
    <n v="-332.8402366863906"/>
    <s v=""/>
  </r>
  <r>
    <x v="7"/>
    <x v="6"/>
    <n v="250"/>
    <n v="0"/>
    <n v="0"/>
    <n v="-369.82248520710067"/>
    <s v=""/>
  </r>
  <r>
    <x v="7"/>
    <x v="7"/>
    <n v="1951"/>
    <n v="6"/>
    <n v="5"/>
    <n v="-494.09467455621325"/>
    <s v=""/>
  </r>
  <r>
    <x v="7"/>
    <x v="8"/>
    <n v="2161"/>
    <n v="7"/>
    <n v="11"/>
    <n v="310"/>
    <s v=""/>
  </r>
  <r>
    <x v="7"/>
    <x v="9"/>
    <n v="1033"/>
    <n v="1"/>
    <n v="3"/>
    <n v="-904.10650887573979"/>
    <s v=""/>
  </r>
  <r>
    <x v="7"/>
    <x v="10"/>
    <n v="1090"/>
    <n v="4"/>
    <n v="1"/>
    <n v="-260.42603550295894"/>
    <s v=""/>
  </r>
  <r>
    <x v="7"/>
    <x v="11"/>
    <n v="1204"/>
    <n v="5"/>
    <n v="1"/>
    <n v="-117.06508875739678"/>
    <s v=""/>
  </r>
  <r>
    <x v="7"/>
    <x v="12"/>
    <n v="425"/>
    <n v="2"/>
    <n v="1"/>
    <n v="99.301775147928879"/>
    <s v=""/>
  </r>
  <r>
    <x v="7"/>
    <x v="13"/>
    <n v="1842"/>
    <n v="9"/>
    <n v="4"/>
    <n v="453"/>
    <s v=""/>
  </r>
  <r>
    <x v="8"/>
    <x v="0"/>
    <n v="1846"/>
    <n v="8"/>
    <n v="2"/>
    <n v="-26.769230769231399"/>
    <s v=""/>
  </r>
  <r>
    <x v="8"/>
    <x v="1"/>
    <n v="538"/>
    <n v="1"/>
    <n v="0"/>
    <n v="-420"/>
    <s v=""/>
  </r>
  <r>
    <x v="8"/>
    <x v="2"/>
    <n v="288"/>
    <n v="0"/>
    <n v="0"/>
    <n v="-450"/>
    <s v=""/>
  </r>
  <r>
    <x v="8"/>
    <x v="3"/>
    <n v="3313"/>
    <n v="16"/>
    <n v="10"/>
    <n v="1311"/>
    <n v="1"/>
  </r>
  <r>
    <x v="8"/>
    <x v="4"/>
    <n v="383"/>
    <n v="2"/>
    <n v="0"/>
    <n v="57.431952662721756"/>
    <s v=""/>
  </r>
  <r>
    <x v="8"/>
    <x v="5"/>
    <n v="599"/>
    <n v="1"/>
    <n v="1"/>
    <n v="-470.09467455621314"/>
    <s v=""/>
  </r>
  <r>
    <x v="8"/>
    <x v="6"/>
    <n v="1605"/>
    <n v="9"/>
    <n v="6"/>
    <n v="1237"/>
    <s v=""/>
  </r>
  <r>
    <x v="8"/>
    <x v="7"/>
    <n v="792"/>
    <n v="3"/>
    <n v="1"/>
    <n v="-131.59763313609483"/>
    <s v=""/>
  </r>
  <r>
    <x v="8"/>
    <x v="8"/>
    <n v="3723"/>
    <n v="11"/>
    <n v="9"/>
    <n v="-1139.3964497041425"/>
    <n v="1"/>
  </r>
  <r>
    <x v="8"/>
    <x v="9"/>
    <n v="1240"/>
    <n v="5"/>
    <n v="3"/>
    <n v="37.680473372780853"/>
    <s v=""/>
  </r>
  <r>
    <x v="8"/>
    <x v="10"/>
    <n v="3085"/>
    <n v="16"/>
    <n v="6"/>
    <n v="1046"/>
    <n v="1"/>
  </r>
  <r>
    <x v="8"/>
    <x v="11"/>
    <n v="628"/>
    <n v="3"/>
    <n v="1"/>
    <n v="111.00591715976316"/>
    <s v=""/>
  </r>
  <r>
    <x v="8"/>
    <x v="12"/>
    <n v="119"/>
    <n v="0"/>
    <n v="0"/>
    <n v="-176.03550295857991"/>
    <s v=""/>
  </r>
  <r>
    <x v="8"/>
    <x v="13"/>
    <n v="5026"/>
    <n v="19"/>
    <n v="29"/>
    <n v="1858"/>
    <n v="1"/>
  </r>
  <r>
    <x v="9"/>
    <x v="0"/>
    <n v="5848"/>
    <n v="22"/>
    <n v="20"/>
    <n v="451"/>
    <n v="1"/>
  </r>
  <r>
    <x v="9"/>
    <x v="1"/>
    <n v="415"/>
    <n v="0"/>
    <n v="0"/>
    <n v="-613.90532544378709"/>
    <s v=""/>
  </r>
  <r>
    <x v="9"/>
    <x v="2"/>
    <n v="1991"/>
    <n v="7"/>
    <n v="10"/>
    <n v="494"/>
    <s v=""/>
  </r>
  <r>
    <x v="9"/>
    <x v="3"/>
    <n v="5994"/>
    <n v="25"/>
    <n v="23"/>
    <n v="1633"/>
    <n v="1"/>
  </r>
  <r>
    <x v="9"/>
    <x v="4"/>
    <n v="361"/>
    <n v="1"/>
    <n v="1"/>
    <n v="-118.02366863905331"/>
    <s v=""/>
  </r>
  <r>
    <x v="9"/>
    <x v="5"/>
    <n v="269"/>
    <n v="0"/>
    <n v="0"/>
    <n v="-397.92899408284029"/>
    <s v=""/>
  </r>
  <r>
    <x v="9"/>
    <x v="6"/>
    <n v="3241"/>
    <n v="11"/>
    <n v="9"/>
    <n v="-350"/>
    <n v="1"/>
  </r>
  <r>
    <x v="9"/>
    <x v="7"/>
    <n v="637"/>
    <n v="1"/>
    <n v="0"/>
    <n v="-500"/>
    <s v=""/>
  </r>
  <r>
    <x v="9"/>
    <x v="8"/>
    <n v="727"/>
    <n v="0"/>
    <n v="2"/>
    <n v="-890"/>
    <s v=""/>
  </r>
  <r>
    <x v="9"/>
    <x v="9"/>
    <n v="2412"/>
    <n v="7"/>
    <n v="8"/>
    <n v="-552.04733727810708"/>
    <s v=""/>
  </r>
  <r>
    <x v="9"/>
    <x v="10"/>
    <n v="716"/>
    <n v="2"/>
    <n v="0"/>
    <n v="-435.17159763313634"/>
    <s v=""/>
  </r>
  <r>
    <x v="9"/>
    <x v="11"/>
    <n v="604"/>
    <n v="1"/>
    <n v="2"/>
    <n v="-373.49112426035515"/>
    <s v=""/>
  </r>
  <r>
    <x v="9"/>
    <x v="12"/>
    <n v="1631"/>
    <n v="4"/>
    <n v="5"/>
    <n v="-644.72189349112477"/>
    <s v=""/>
  </r>
  <r>
    <x v="9"/>
    <x v="13"/>
    <n v="2876"/>
    <n v="8"/>
    <n v="6"/>
    <n v="-750"/>
    <s v=""/>
  </r>
  <r>
    <x v="10"/>
    <x v="0"/>
    <n v="2255"/>
    <n v="9"/>
    <n v="8"/>
    <n v="344"/>
    <s v=""/>
  </r>
  <r>
    <x v="10"/>
    <x v="1"/>
    <n v="336"/>
    <n v="1"/>
    <n v="0"/>
    <n v="-185.0414201183433"/>
    <s v=""/>
  </r>
  <r>
    <x v="10"/>
    <x v="2"/>
    <n v="1474"/>
    <n v="4"/>
    <n v="6"/>
    <n v="-308.47337278106534"/>
    <s v=""/>
  </r>
  <r>
    <x v="10"/>
    <x v="3"/>
    <n v="208"/>
    <n v="0"/>
    <n v="0"/>
    <n v="-307.69230769230774"/>
    <s v=""/>
  </r>
  <r>
    <x v="10"/>
    <x v="4"/>
    <n v="4206"/>
    <n v="15"/>
    <n v="24"/>
    <n v="1121"/>
    <n v="1"/>
  </r>
  <r>
    <x v="10"/>
    <x v="5"/>
    <n v="640"/>
    <n v="1"/>
    <n v="0"/>
    <n v="-634.74556213017763"/>
    <s v=""/>
  </r>
  <r>
    <x v="10"/>
    <x v="6"/>
    <n v="2576"/>
    <n v="10"/>
    <n v="11"/>
    <n v="525"/>
    <s v=""/>
  </r>
  <r>
    <x v="10"/>
    <x v="7"/>
    <n v="1078"/>
    <n v="5"/>
    <n v="1"/>
    <n v="69.325443786982078"/>
    <s v=""/>
  </r>
  <r>
    <x v="10"/>
    <x v="8"/>
    <n v="368"/>
    <n v="0"/>
    <n v="1"/>
    <n v="-440.3786982248522"/>
    <s v=""/>
  </r>
  <r>
    <x v="10"/>
    <x v="9"/>
    <n v="3246"/>
    <n v="17"/>
    <n v="13"/>
    <n v="1753"/>
    <n v="1"/>
  </r>
  <r>
    <x v="10"/>
    <x v="10"/>
    <n v="477"/>
    <n v="3"/>
    <n v="0"/>
    <n v="230.37869822485197"/>
    <s v=""/>
  </r>
  <r>
    <x v="10"/>
    <x v="11"/>
    <n v="4748"/>
    <n v="18"/>
    <n v="17"/>
    <n v="554"/>
    <n v="1"/>
  </r>
  <r>
    <x v="10"/>
    <x v="12"/>
    <n v="170"/>
    <n v="0"/>
    <n v="1"/>
    <n v="-147.47928994082844"/>
    <s v=""/>
  </r>
  <r>
    <x v="10"/>
    <x v="13"/>
    <n v="648"/>
    <n v="2"/>
    <n v="1"/>
    <n v="-230.5798816568049"/>
    <s v=""/>
  </r>
  <r>
    <x v="11"/>
    <x v="0"/>
    <n v="113"/>
    <n v="0"/>
    <n v="0"/>
    <n v="-167.15976331360949"/>
    <s v=""/>
  </r>
  <r>
    <x v="11"/>
    <x v="1"/>
    <n v="1395"/>
    <n v="8"/>
    <n v="5"/>
    <n v="952.3905325443784"/>
    <s v=""/>
  </r>
  <r>
    <x v="11"/>
    <x v="2"/>
    <n v="395"/>
    <n v="1"/>
    <n v="1"/>
    <n v="-168.31952662721903"/>
    <s v=""/>
  </r>
  <r>
    <x v="11"/>
    <x v="3"/>
    <n v="120"/>
    <n v="0"/>
    <n v="0"/>
    <n v="-177.51479289940832"/>
    <s v=""/>
  </r>
  <r>
    <x v="11"/>
    <x v="4"/>
    <n v="3809"/>
    <n v="17"/>
    <n v="15"/>
    <n v="1290"/>
    <n v="1"/>
  </r>
  <r>
    <x v="11"/>
    <x v="5"/>
    <n v="191"/>
    <n v="0"/>
    <n v="0"/>
    <n v="-282.54437869822488"/>
    <s v=""/>
  </r>
  <r>
    <x v="11"/>
    <x v="6"/>
    <n v="186"/>
    <n v="0"/>
    <n v="0"/>
    <n v="-275.14792899408286"/>
    <s v=""/>
  </r>
  <r>
    <x v="11"/>
    <x v="7"/>
    <n v="2151"/>
    <n v="16"/>
    <n v="2"/>
    <n v="2100"/>
    <s v=""/>
  </r>
  <r>
    <x v="11"/>
    <x v="8"/>
    <n v="605"/>
    <n v="1"/>
    <n v="3"/>
    <n v="-170"/>
    <s v=""/>
  </r>
  <r>
    <x v="11"/>
    <x v="9"/>
    <n v="991"/>
    <n v="5"/>
    <n v="3"/>
    <n v="406.02366863905308"/>
    <s v=""/>
  </r>
  <r>
    <x v="11"/>
    <x v="10"/>
    <n v="241"/>
    <n v="1"/>
    <n v="0"/>
    <n v="-44.508875739645021"/>
    <s v=""/>
  </r>
  <r>
    <x v="11"/>
    <x v="11"/>
    <n v="1826"/>
    <n v="8"/>
    <n v="8"/>
    <n v="626.81656804733666"/>
    <s v=""/>
  </r>
  <r>
    <x v="11"/>
    <x v="12"/>
    <n v="164"/>
    <n v="1"/>
    <n v="0"/>
    <n v="69.396449704141986"/>
    <s v=""/>
  </r>
  <r>
    <x v="11"/>
    <x v="13"/>
    <n v="1485"/>
    <n v="8"/>
    <n v="2"/>
    <n v="480"/>
    <s v=""/>
  </r>
  <r>
    <x v="12"/>
    <x v="0"/>
    <n v="1066"/>
    <n v="1"/>
    <n v="2"/>
    <n v="-1056.9230769230771"/>
    <s v=""/>
  </r>
  <r>
    <x v="12"/>
    <x v="1"/>
    <n v="373"/>
    <n v="0"/>
    <n v="1"/>
    <n v="-447.77514792899422"/>
    <s v=""/>
  </r>
  <r>
    <x v="12"/>
    <x v="2"/>
    <n v="524"/>
    <n v="2"/>
    <n v="1"/>
    <n v="-47.147928994082918"/>
    <s v=""/>
  </r>
  <r>
    <x v="12"/>
    <x v="3"/>
    <n v="1552"/>
    <n v="3"/>
    <n v="5"/>
    <n v="-839.85798816568104"/>
    <s v=""/>
  </r>
  <r>
    <x v="12"/>
    <x v="4"/>
    <n v="1384"/>
    <n v="8"/>
    <n v="5"/>
    <n v="1015"/>
    <s v=""/>
  </r>
  <r>
    <x v="12"/>
    <x v="5"/>
    <n v="815"/>
    <n v="1"/>
    <n v="3"/>
    <n v="-581.62130177514814"/>
    <s v=""/>
  </r>
  <r>
    <x v="12"/>
    <x v="6"/>
    <n v="2018"/>
    <n v="7"/>
    <n v="5"/>
    <n v="-281.20710059171643"/>
    <s v=""/>
  </r>
  <r>
    <x v="12"/>
    <x v="7"/>
    <n v="1188"/>
    <n v="2"/>
    <n v="4"/>
    <n v="-717.39644970414224"/>
    <s v=""/>
  </r>
  <r>
    <x v="12"/>
    <x v="8"/>
    <n v="374"/>
    <n v="0"/>
    <n v="1"/>
    <n v="-449.2544378698226"/>
    <s v=""/>
  </r>
  <r>
    <x v="12"/>
    <x v="9"/>
    <n v="429"/>
    <n v="1"/>
    <n v="0"/>
    <n v="-322.61538461538476"/>
    <s v=""/>
  </r>
  <r>
    <x v="12"/>
    <x v="10"/>
    <n v="211"/>
    <n v="0"/>
    <n v="0"/>
    <n v="-312.13017751479293"/>
    <s v=""/>
  </r>
  <r>
    <x v="12"/>
    <x v="11"/>
    <n v="1142"/>
    <n v="2"/>
    <n v="5"/>
    <n v="-545.34911242603584"/>
    <s v=""/>
  </r>
  <r>
    <x v="12"/>
    <x v="12"/>
    <n v="842"/>
    <n v="4"/>
    <n v="1"/>
    <n v="253"/>
    <s v=""/>
  </r>
  <r>
    <x v="12"/>
    <x v="13"/>
    <n v="5791"/>
    <n v="23"/>
    <n v="18"/>
    <n v="613"/>
    <n v="1"/>
  </r>
  <r>
    <x v="13"/>
    <x v="0"/>
    <n v="1677"/>
    <n v="8"/>
    <n v="4"/>
    <n v="317"/>
    <s v=""/>
  </r>
  <r>
    <x v="13"/>
    <x v="1"/>
    <n v="1367"/>
    <n v="2"/>
    <n v="3"/>
    <n v="-1086.1893491124263"/>
    <s v=""/>
  </r>
  <r>
    <x v="13"/>
    <x v="2"/>
    <n v="2199"/>
    <n v="10"/>
    <n v="10"/>
    <n v="1002"/>
    <s v=""/>
  </r>
  <r>
    <x v="13"/>
    <x v="3"/>
    <n v="745"/>
    <n v="4"/>
    <n v="1"/>
    <n v="249.92899408284006"/>
    <s v=""/>
  </r>
  <r>
    <x v="13"/>
    <x v="4"/>
    <n v="510"/>
    <n v="1"/>
    <n v="2"/>
    <n v="-200"/>
    <s v=""/>
  </r>
  <r>
    <x v="13"/>
    <x v="5"/>
    <n v="3264"/>
    <n v="13"/>
    <n v="14"/>
    <n v="702"/>
    <n v="1"/>
  </r>
  <r>
    <x v="13"/>
    <x v="6"/>
    <n v="529"/>
    <n v="1"/>
    <n v="1"/>
    <n v="-366.54437869822493"/>
    <s v=""/>
  </r>
  <r>
    <x v="13"/>
    <x v="7"/>
    <n v="480"/>
    <n v="1"/>
    <n v="2"/>
    <n v="-190.05917159763328"/>
    <s v=""/>
  </r>
  <r>
    <x v="13"/>
    <x v="8"/>
    <n v="360"/>
    <n v="1"/>
    <n v="2"/>
    <n v="-12.544378698224932"/>
    <s v=""/>
  </r>
  <r>
    <x v="13"/>
    <x v="9"/>
    <n v="1432"/>
    <n v="5"/>
    <n v="2"/>
    <n v="-350.34319526627269"/>
    <s v=""/>
  </r>
  <r>
    <x v="13"/>
    <x v="10"/>
    <n v="1005"/>
    <n v="4"/>
    <n v="4"/>
    <n v="-11"/>
    <s v=""/>
  </r>
  <r>
    <x v="13"/>
    <x v="11"/>
    <n v="3185"/>
    <n v="9"/>
    <n v="13"/>
    <n v="-551.53846153846189"/>
    <n v="1"/>
  </r>
  <r>
    <x v="13"/>
    <x v="12"/>
    <n v="561"/>
    <n v="2"/>
    <n v="1"/>
    <n v="-101.88165680473389"/>
    <s v=""/>
  </r>
  <r>
    <x v="13"/>
    <x v="13"/>
    <n v="617"/>
    <n v="1"/>
    <n v="0"/>
    <n v="-600.72189349112443"/>
    <s v=""/>
  </r>
  <r>
    <x v="14"/>
    <x v="0"/>
    <n v="4634"/>
    <n v="18"/>
    <n v="17"/>
    <n v="1042"/>
    <n v="1"/>
  </r>
  <r>
    <x v="14"/>
    <x v="1"/>
    <n v="7631"/>
    <n v="29"/>
    <n v="21"/>
    <n v="560"/>
    <n v="1"/>
  </r>
  <r>
    <x v="14"/>
    <x v="2"/>
    <n v="4144"/>
    <n v="13"/>
    <n v="16"/>
    <n v="-200"/>
    <n v="1"/>
  </r>
  <r>
    <x v="14"/>
    <x v="3"/>
    <n v="7030"/>
    <n v="23"/>
    <n v="29"/>
    <n v="-150"/>
    <n v="1"/>
  </r>
  <r>
    <x v="14"/>
    <x v="4"/>
    <n v="1519"/>
    <n v="4"/>
    <n v="4"/>
    <n v="-600"/>
    <s v=""/>
  </r>
  <r>
    <x v="14"/>
    <x v="5"/>
    <n v="5715"/>
    <n v="22"/>
    <n v="17"/>
    <n v="780"/>
    <n v="1"/>
  </r>
  <r>
    <x v="14"/>
    <x v="6"/>
    <n v="7138"/>
    <n v="26"/>
    <n v="21"/>
    <n v="368"/>
    <n v="1"/>
  </r>
  <r>
    <x v="14"/>
    <x v="7"/>
    <n v="1188"/>
    <n v="3"/>
    <n v="3"/>
    <n v="-550"/>
    <s v=""/>
  </r>
  <r>
    <x v="14"/>
    <x v="8"/>
    <n v="1211"/>
    <n v="1"/>
    <n v="3"/>
    <n v="-1150"/>
    <s v=""/>
  </r>
  <r>
    <x v="14"/>
    <x v="9"/>
    <n v="5671"/>
    <n v="18"/>
    <n v="26"/>
    <n v="500"/>
    <n v="1"/>
  </r>
  <r>
    <x v="14"/>
    <x v="10"/>
    <n v="2774"/>
    <n v="7"/>
    <n v="8"/>
    <n v="-800"/>
    <s v=""/>
  </r>
  <r>
    <x v="14"/>
    <x v="11"/>
    <n v="4173"/>
    <n v="12"/>
    <n v="17"/>
    <n v="-661.07692307692378"/>
    <n v="1"/>
  </r>
  <r>
    <x v="14"/>
    <x v="12"/>
    <n v="2542"/>
    <n v="8"/>
    <n v="9"/>
    <n v="-400"/>
    <s v=""/>
  </r>
  <r>
    <x v="14"/>
    <x v="13"/>
    <n v="4889"/>
    <n v="17"/>
    <n v="13"/>
    <n v="-400"/>
    <n v="1"/>
  </r>
  <r>
    <x v="15"/>
    <x v="0"/>
    <n v="941"/>
    <n v="1"/>
    <n v="2"/>
    <n v="-864.82352941176487"/>
    <s v=""/>
  </r>
  <r>
    <x v="15"/>
    <x v="1"/>
    <n v="704"/>
    <n v="0"/>
    <n v="3"/>
    <n v="-723.29411764705901"/>
    <s v=""/>
  </r>
  <r>
    <x v="15"/>
    <x v="2"/>
    <n v="4285"/>
    <n v="10"/>
    <n v="26"/>
    <n v="-50"/>
    <n v="1"/>
  </r>
  <r>
    <x v="15"/>
    <x v="3"/>
    <n v="715"/>
    <n v="3"/>
    <n v="1"/>
    <n v="-14.470588235294144"/>
    <s v=""/>
  </r>
  <r>
    <x v="15"/>
    <x v="4"/>
    <n v="1354"/>
    <n v="1"/>
    <n v="4"/>
    <n v="-1050"/>
    <s v=""/>
  </r>
  <r>
    <x v="15"/>
    <x v="5"/>
    <n v="2698"/>
    <n v="10"/>
    <n v="8"/>
    <n v="-50"/>
    <s v=""/>
  </r>
  <r>
    <x v="15"/>
    <x v="6"/>
    <n v="1144"/>
    <n v="3"/>
    <n v="2"/>
    <n v="-377"/>
    <s v=""/>
  </r>
  <r>
    <x v="15"/>
    <x v="7"/>
    <n v="1397"/>
    <n v="5"/>
    <n v="4"/>
    <n v="-83.411764705882433"/>
    <s v=""/>
  </r>
  <r>
    <x v="15"/>
    <x v="8"/>
    <n v="4592"/>
    <n v="20"/>
    <n v="14"/>
    <n v="1139"/>
    <n v="1"/>
  </r>
  <r>
    <x v="15"/>
    <x v="9"/>
    <n v="258"/>
    <n v="1"/>
    <n v="1"/>
    <n v="35.588235294117624"/>
    <s v=""/>
  </r>
  <r>
    <x v="15"/>
    <x v="10"/>
    <n v="7865"/>
    <n v="34"/>
    <n v="33"/>
    <n v="2632"/>
    <n v="1"/>
  </r>
  <r>
    <x v="15"/>
    <x v="11"/>
    <n v="2654"/>
    <n v="21"/>
    <n v="10"/>
    <n v="3548"/>
    <s v=""/>
  </r>
  <r>
    <x v="15"/>
    <x v="12"/>
    <n v="4124"/>
    <n v="17"/>
    <n v="13"/>
    <n v="514"/>
    <n v="1"/>
  </r>
  <r>
    <x v="15"/>
    <x v="13"/>
    <n v="5387"/>
    <n v="22"/>
    <n v="23"/>
    <n v="1527"/>
    <n v="1"/>
  </r>
  <r>
    <x v="16"/>
    <x v="0"/>
    <n v="5720"/>
    <n v="18"/>
    <n v="27"/>
    <n v="-5.7647058823531552"/>
    <n v="1"/>
  </r>
  <r>
    <x v="16"/>
    <x v="1"/>
    <n v="201"/>
    <n v="0"/>
    <n v="0"/>
    <n v="-295.58823529411768"/>
    <s v=""/>
  </r>
  <r>
    <x v="16"/>
    <x v="2"/>
    <n v="5209"/>
    <n v="21"/>
    <n v="15"/>
    <n v="514"/>
    <n v="1"/>
  </r>
  <r>
    <x v="16"/>
    <x v="3"/>
    <n v="414"/>
    <n v="2"/>
    <n v="0"/>
    <n v="51"/>
    <s v=""/>
  </r>
  <r>
    <x v="16"/>
    <x v="4"/>
    <n v="2615"/>
    <n v="9"/>
    <n v="4"/>
    <n v="-630.58823529411802"/>
    <s v=""/>
  </r>
  <r>
    <x v="16"/>
    <x v="5"/>
    <n v="684"/>
    <n v="1"/>
    <n v="0"/>
    <n v="-694.88235294117658"/>
    <s v=""/>
  </r>
  <r>
    <x v="16"/>
    <x v="6"/>
    <n v="778"/>
    <n v="3"/>
    <n v="2"/>
    <n v="36"/>
    <s v=""/>
  </r>
  <r>
    <x v="16"/>
    <x v="7"/>
    <n v="2523"/>
    <n v="6"/>
    <n v="8"/>
    <n v="-1012.294117647059"/>
    <s v=""/>
  </r>
  <r>
    <x v="16"/>
    <x v="8"/>
    <n v="1800"/>
    <n v="7"/>
    <n v="6"/>
    <n v="153.94117647058783"/>
    <s v=""/>
  </r>
  <r>
    <x v="16"/>
    <x v="9"/>
    <n v="867"/>
    <n v="2"/>
    <n v="2"/>
    <n v="-445"/>
    <s v=""/>
  </r>
  <r>
    <x v="16"/>
    <x v="10"/>
    <n v="2582"/>
    <n v="5"/>
    <n v="12"/>
    <n v="-500"/>
    <s v=""/>
  </r>
  <r>
    <x v="16"/>
    <x v="11"/>
    <n v="362"/>
    <n v="0"/>
    <n v="1"/>
    <n v="-428.35294117647061"/>
    <s v=""/>
  </r>
  <r>
    <x v="16"/>
    <x v="12"/>
    <n v="595"/>
    <n v="1"/>
    <n v="0"/>
    <n v="-564.00000000000011"/>
    <s v=""/>
  </r>
  <r>
    <x v="16"/>
    <x v="13"/>
    <n v="2166"/>
    <n v="6"/>
    <n v="6"/>
    <n v="-695.29411764705901"/>
    <s v=""/>
  </r>
  <r>
    <x v="17"/>
    <x v="0"/>
    <n v="520"/>
    <n v="1"/>
    <n v="0"/>
    <n v="-453.70588235294122"/>
    <s v=""/>
  </r>
  <r>
    <x v="17"/>
    <x v="1"/>
    <n v="6797"/>
    <n v="25"/>
    <n v="32"/>
    <n v="1300"/>
    <n v="1"/>
  </r>
  <r>
    <x v="17"/>
    <x v="2"/>
    <n v="127"/>
    <n v="0"/>
    <n v="0"/>
    <n v="-186.76470588235296"/>
    <s v=""/>
  </r>
  <r>
    <x v="17"/>
    <x v="3"/>
    <n v="773"/>
    <n v="0"/>
    <n v="1"/>
    <n v="-1032.7647058823529"/>
    <s v=""/>
  </r>
  <r>
    <x v="17"/>
    <x v="4"/>
    <n v="368"/>
    <n v="0"/>
    <n v="1"/>
    <n v="-437.17647058823536"/>
    <s v=""/>
  </r>
  <r>
    <x v="17"/>
    <x v="5"/>
    <n v="189"/>
    <n v="0"/>
    <n v="0"/>
    <n v="-277.94117647058823"/>
    <s v=""/>
  </r>
  <r>
    <x v="17"/>
    <x v="6"/>
    <n v="1209"/>
    <n v="3"/>
    <n v="2"/>
    <n v="-636.94117647058829"/>
    <s v=""/>
  </r>
  <r>
    <x v="17"/>
    <x v="7"/>
    <n v="2845"/>
    <n v="8"/>
    <n v="12"/>
    <n v="-300"/>
    <s v=""/>
  </r>
  <r>
    <x v="17"/>
    <x v="8"/>
    <n v="935"/>
    <n v="3"/>
    <n v="3"/>
    <n v="-130"/>
    <s v=""/>
  </r>
  <r>
    <x v="17"/>
    <x v="9"/>
    <n v="90"/>
    <n v="0"/>
    <n v="0"/>
    <n v="-132.35294117647061"/>
    <s v=""/>
  </r>
  <r>
    <x v="17"/>
    <x v="10"/>
    <n v="3191"/>
    <n v="10"/>
    <n v="15"/>
    <n v="237"/>
    <n v="1"/>
  </r>
  <r>
    <x v="17"/>
    <x v="11"/>
    <n v="5"/>
    <n v="0"/>
    <n v="0"/>
    <n v="-7.3529411764705888"/>
    <s v=""/>
  </r>
  <r>
    <x v="17"/>
    <x v="12"/>
    <n v="2909"/>
    <n v="17"/>
    <n v="13"/>
    <n v="2500"/>
    <s v=""/>
  </r>
  <r>
    <x v="17"/>
    <x v="13"/>
    <n v="330"/>
    <n v="0"/>
    <n v="2"/>
    <n v="-277.29411764705884"/>
    <s v=""/>
  </r>
  <r>
    <x v="18"/>
    <x v="0"/>
    <n v="207"/>
    <n v="0"/>
    <n v="0"/>
    <n v="-300"/>
    <s v=""/>
  </r>
  <r>
    <x v="18"/>
    <x v="1"/>
    <n v="176"/>
    <n v="0"/>
    <n v="0"/>
    <n v="-258.82352941176475"/>
    <s v=""/>
  </r>
  <r>
    <x v="18"/>
    <x v="2"/>
    <n v="351"/>
    <n v="1"/>
    <n v="0"/>
    <n v="-205.17647058823536"/>
    <s v=""/>
  </r>
  <r>
    <x v="18"/>
    <x v="3"/>
    <n v="445"/>
    <n v="1"/>
    <n v="1"/>
    <n v="-239.41176470588243"/>
    <s v=""/>
  </r>
  <r>
    <x v="18"/>
    <x v="4"/>
    <n v="1535"/>
    <n v="3"/>
    <n v="5"/>
    <n v="-804.35294117647072"/>
    <s v=""/>
  </r>
  <r>
    <x v="18"/>
    <x v="5"/>
    <n v="418"/>
    <n v="1"/>
    <n v="2"/>
    <n v="-95.705882352941217"/>
    <s v=""/>
  </r>
  <r>
    <x v="18"/>
    <x v="6"/>
    <n v="2813"/>
    <n v="8"/>
    <n v="11"/>
    <n v="-205"/>
    <s v=""/>
  </r>
  <r>
    <x v="18"/>
    <x v="7"/>
    <n v="2258"/>
    <n v="11"/>
    <n v="11"/>
    <n v="1429"/>
    <s v=""/>
  </r>
  <r>
    <x v="18"/>
    <x v="8"/>
    <n v="183"/>
    <n v="0"/>
    <n v="0"/>
    <n v="-269.11764705882354"/>
    <s v=""/>
  </r>
  <r>
    <x v="18"/>
    <x v="9"/>
    <n v="169"/>
    <n v="0"/>
    <n v="0"/>
    <n v="-248.52941176470591"/>
    <s v=""/>
  </r>
  <r>
    <x v="18"/>
    <x v="10"/>
    <n v="5418"/>
    <n v="25"/>
    <n v="29"/>
    <n v="3186"/>
    <n v="1"/>
  </r>
  <r>
    <x v="18"/>
    <x v="11"/>
    <n v="2605"/>
    <n v="9"/>
    <n v="9"/>
    <n v="0"/>
    <s v=""/>
  </r>
  <r>
    <x v="18"/>
    <x v="12"/>
    <n v="398"/>
    <n v="1"/>
    <n v="0"/>
    <n v="-300"/>
    <s v=""/>
  </r>
  <r>
    <x v="18"/>
    <x v="13"/>
    <n v="859"/>
    <n v="1"/>
    <n v="2"/>
    <n v="-744.23529411764707"/>
    <s v=""/>
  </r>
  <r>
    <x v="19"/>
    <x v="0"/>
    <n v="2093"/>
    <n v="8"/>
    <n v="5"/>
    <n v="0"/>
    <s v=""/>
  </r>
  <r>
    <x v="19"/>
    <x v="1"/>
    <n v="504"/>
    <n v="0"/>
    <n v="0"/>
    <n v="-741.17647058823536"/>
    <s v=""/>
  </r>
  <r>
    <x v="19"/>
    <x v="2"/>
    <n v="698"/>
    <n v="2"/>
    <n v="4"/>
    <n v="-36"/>
    <s v=""/>
  </r>
  <r>
    <x v="19"/>
    <x v="3"/>
    <n v="858"/>
    <n v="4"/>
    <n v="2"/>
    <n v="190.23529411764707"/>
    <s v=""/>
  </r>
  <r>
    <x v="19"/>
    <x v="4"/>
    <n v="1591"/>
    <n v="12"/>
    <n v="6"/>
    <n v="2194"/>
    <s v=""/>
  </r>
  <r>
    <x v="19"/>
    <x v="5"/>
    <n v="154"/>
    <n v="0"/>
    <n v="0"/>
    <n v="-226.47058823529414"/>
    <s v=""/>
  </r>
  <r>
    <x v="19"/>
    <x v="6"/>
    <n v="1153"/>
    <n v="3"/>
    <n v="2"/>
    <n v="-500"/>
    <s v=""/>
  </r>
  <r>
    <x v="19"/>
    <x v="7"/>
    <n v="2068"/>
    <n v="8"/>
    <n v="3"/>
    <n v="0"/>
    <s v=""/>
  </r>
  <r>
    <x v="19"/>
    <x v="8"/>
    <n v="304"/>
    <n v="2"/>
    <n v="0"/>
    <n v="174.94117647058818"/>
    <s v=""/>
  </r>
  <r>
    <x v="19"/>
    <x v="9"/>
    <n v="1552"/>
    <n v="7"/>
    <n v="3"/>
    <n v="206.64705882352928"/>
    <s v=""/>
  </r>
  <r>
    <x v="19"/>
    <x v="10"/>
    <n v="4531"/>
    <n v="29"/>
    <n v="18"/>
    <n v="4846"/>
    <n v="1"/>
  </r>
  <r>
    <x v="19"/>
    <x v="11"/>
    <n v="155"/>
    <n v="0"/>
    <n v="0"/>
    <n v="-227.94117647058826"/>
    <s v=""/>
  </r>
  <r>
    <x v="19"/>
    <x v="12"/>
    <n v="2555"/>
    <n v="7"/>
    <n v="11"/>
    <n v="-436.35294117647072"/>
    <s v=""/>
  </r>
  <r>
    <x v="19"/>
    <x v="13"/>
    <n v="1895"/>
    <n v="7"/>
    <n v="5"/>
    <n v="-35"/>
    <s v=""/>
  </r>
  <r>
    <x v="20"/>
    <x v="0"/>
    <n v="1372"/>
    <n v="3"/>
    <n v="6"/>
    <n v="-460.64705882352951"/>
    <s v=""/>
  </r>
  <r>
    <x v="20"/>
    <x v="1"/>
    <n v="5204"/>
    <n v="20"/>
    <n v="21"/>
    <n v="1000"/>
    <n v="1"/>
  </r>
  <r>
    <x v="20"/>
    <x v="2"/>
    <n v="558"/>
    <n v="0"/>
    <n v="1"/>
    <n v="-716.58823529411768"/>
    <s v=""/>
  </r>
  <r>
    <x v="20"/>
    <x v="3"/>
    <n v="2500"/>
    <n v="7"/>
    <n v="9"/>
    <n v="-563.4705882352946"/>
    <s v=""/>
  </r>
  <r>
    <x v="20"/>
    <x v="4"/>
    <n v="645"/>
    <n v="1"/>
    <n v="2"/>
    <n v="-429.52941176470597"/>
    <s v=""/>
  </r>
  <r>
    <x v="20"/>
    <x v="5"/>
    <n v="542"/>
    <n v="1"/>
    <n v="1"/>
    <n v="-382.05882352941182"/>
    <s v=""/>
  </r>
  <r>
    <x v="20"/>
    <x v="6"/>
    <n v="4798"/>
    <n v="16"/>
    <n v="19"/>
    <n v="200"/>
    <n v="1"/>
  </r>
  <r>
    <x v="20"/>
    <x v="7"/>
    <n v="154"/>
    <n v="0"/>
    <n v="0"/>
    <n v="-226.47058823529414"/>
    <s v=""/>
  </r>
  <r>
    <x v="20"/>
    <x v="8"/>
    <n v="170"/>
    <n v="0"/>
    <n v="0"/>
    <n v="-250.00000000000003"/>
    <s v=""/>
  </r>
  <r>
    <x v="20"/>
    <x v="9"/>
    <n v="3362"/>
    <n v="15"/>
    <n v="10"/>
    <n v="1000"/>
    <n v="1"/>
  </r>
  <r>
    <x v="20"/>
    <x v="10"/>
    <n v="5086"/>
    <n v="30"/>
    <n v="18"/>
    <n v="4000"/>
    <n v="1"/>
  </r>
  <r>
    <x v="20"/>
    <x v="11"/>
    <n v="462"/>
    <n v="1"/>
    <n v="2"/>
    <n v="-160.41176470588243"/>
    <s v=""/>
  </r>
  <r>
    <x v="20"/>
    <x v="12"/>
    <n v="5313"/>
    <n v="22"/>
    <n v="22"/>
    <n v="1600"/>
    <n v="1"/>
  </r>
  <r>
    <x v="20"/>
    <x v="13"/>
    <n v="1821"/>
    <n v="9"/>
    <n v="7"/>
    <n v="1000"/>
    <s v=""/>
  </r>
  <r>
    <x v="21"/>
    <x v="0"/>
    <n v="2727"/>
    <n v="9"/>
    <n v="6"/>
    <n v="-587.29411764705901"/>
    <s v=""/>
  </r>
  <r>
    <x v="21"/>
    <x v="1"/>
    <n v="3001"/>
    <n v="6"/>
    <n v="11"/>
    <n v="-1403.2352941176478"/>
    <n v="1"/>
  </r>
  <r>
    <x v="21"/>
    <x v="2"/>
    <n v="3570"/>
    <n v="16"/>
    <n v="9"/>
    <n v="720"/>
    <n v="1"/>
  </r>
  <r>
    <x v="21"/>
    <x v="3"/>
    <n v="3445"/>
    <n v="12"/>
    <n v="12"/>
    <n v="150"/>
    <n v="1"/>
  </r>
  <r>
    <x v="21"/>
    <x v="4"/>
    <n v="424"/>
    <n v="1"/>
    <n v="1"/>
    <n v="-208.52941176470597"/>
    <s v=""/>
  </r>
  <r>
    <x v="21"/>
    <x v="5"/>
    <n v="665"/>
    <n v="1"/>
    <n v="2"/>
    <n v="-458.94117647058829"/>
    <s v=""/>
  </r>
  <r>
    <x v="21"/>
    <x v="6"/>
    <n v="2127"/>
    <n v="9"/>
    <n v="3"/>
    <n v="-16.941176470588289"/>
    <s v=""/>
  </r>
  <r>
    <x v="21"/>
    <x v="7"/>
    <n v="1435"/>
    <n v="6"/>
    <n v="1"/>
    <n v="-200"/>
    <s v=""/>
  </r>
  <r>
    <x v="21"/>
    <x v="8"/>
    <n v="990"/>
    <n v="4"/>
    <n v="3"/>
    <n v="-200"/>
    <s v=""/>
  </r>
  <r>
    <x v="21"/>
    <x v="9"/>
    <n v="1534"/>
    <n v="9"/>
    <n v="2"/>
    <n v="763"/>
    <s v=""/>
  </r>
  <r>
    <x v="21"/>
    <x v="10"/>
    <n v="8330"/>
    <n v="45"/>
    <n v="31"/>
    <n v="5734"/>
    <n v="1"/>
  </r>
  <r>
    <x v="21"/>
    <x v="11"/>
    <n v="110"/>
    <n v="0"/>
    <n v="0"/>
    <n v="-161.76470588235296"/>
    <s v=""/>
  </r>
  <r>
    <x v="21"/>
    <x v="12"/>
    <n v="2119"/>
    <n v="5"/>
    <n v="8"/>
    <n v="-500"/>
    <s v=""/>
  </r>
  <r>
    <x v="21"/>
    <x v="13"/>
    <n v="1509"/>
    <n v="9"/>
    <n v="6"/>
    <n v="1183"/>
    <s v=""/>
  </r>
  <r>
    <x v="22"/>
    <x v="0"/>
    <n v="2462"/>
    <n v="12"/>
    <n v="3"/>
    <n v="423.41176470588198"/>
    <s v=""/>
  </r>
  <r>
    <x v="22"/>
    <x v="1"/>
    <n v="2415"/>
    <n v="10"/>
    <n v="4"/>
    <n v="200"/>
    <s v=""/>
  </r>
  <r>
    <x v="22"/>
    <x v="2"/>
    <n v="582"/>
    <n v="3"/>
    <n v="0"/>
    <n v="100"/>
    <s v=""/>
  </r>
  <r>
    <x v="22"/>
    <x v="3"/>
    <n v="1979"/>
    <n v="6"/>
    <n v="9"/>
    <n v="-108.29411764705901"/>
    <s v=""/>
  </r>
  <r>
    <x v="22"/>
    <x v="4"/>
    <n v="1506"/>
    <n v="4"/>
    <n v="4"/>
    <n v="-554.70588235294144"/>
    <s v=""/>
  </r>
  <r>
    <x v="22"/>
    <x v="5"/>
    <n v="947"/>
    <n v="3"/>
    <n v="1"/>
    <n v="-355.64705882352951"/>
    <s v=""/>
  </r>
  <r>
    <x v="22"/>
    <x v="6"/>
    <n v="950"/>
    <n v="1"/>
    <n v="4"/>
    <n v="-670.05882352941194"/>
    <s v=""/>
  </r>
  <r>
    <x v="22"/>
    <x v="7"/>
    <n v="377"/>
    <n v="0"/>
    <n v="0"/>
    <n v="-554.41176470588243"/>
    <s v=""/>
  </r>
  <r>
    <x v="22"/>
    <x v="8"/>
    <n v="1474"/>
    <n v="6"/>
    <n v="2"/>
    <n v="100"/>
    <s v=""/>
  </r>
  <r>
    <x v="22"/>
    <x v="9"/>
    <n v="325"/>
    <n v="0"/>
    <n v="2"/>
    <n v="-269.94117647058829"/>
    <s v=""/>
  </r>
  <r>
    <x v="22"/>
    <x v="10"/>
    <n v="8892"/>
    <n v="36"/>
    <n v="38"/>
    <n v="2309"/>
    <n v="1"/>
  </r>
  <r>
    <x v="22"/>
    <x v="11"/>
    <n v="2307"/>
    <n v="16"/>
    <n v="10"/>
    <n v="2754"/>
    <s v=""/>
  </r>
  <r>
    <x v="22"/>
    <x v="12"/>
    <n v="481"/>
    <n v="1"/>
    <n v="1"/>
    <n v="-292.35294117647061"/>
    <s v=""/>
  </r>
  <r>
    <x v="22"/>
    <x v="13"/>
    <n v="2335"/>
    <n v="8"/>
    <n v="2"/>
    <n v="-737.82352941176487"/>
    <s v=""/>
  </r>
  <r>
    <x v="23"/>
    <x v="0"/>
    <n v="3991"/>
    <n v="18"/>
    <n v="9"/>
    <n v="1300"/>
    <n v="1"/>
  </r>
  <r>
    <x v="23"/>
    <x v="1"/>
    <n v="1241"/>
    <n v="9"/>
    <n v="4"/>
    <n v="1400"/>
    <s v=""/>
  </r>
  <r>
    <x v="23"/>
    <x v="2"/>
    <n v="3629"/>
    <n v="13"/>
    <n v="9"/>
    <n v="-100"/>
    <n v="1"/>
  </r>
  <r>
    <x v="23"/>
    <x v="3"/>
    <n v="3335"/>
    <n v="12"/>
    <n v="11"/>
    <n v="150"/>
    <n v="1"/>
  </r>
  <r>
    <x v="23"/>
    <x v="4"/>
    <n v="1632"/>
    <n v="6"/>
    <n v="1"/>
    <n v="-400"/>
    <s v=""/>
  </r>
  <r>
    <x v="23"/>
    <x v="5"/>
    <n v="2392"/>
    <n v="5"/>
    <n v="8"/>
    <n v="-1500"/>
    <s v=""/>
  </r>
  <r>
    <x v="23"/>
    <x v="6"/>
    <n v="3788"/>
    <n v="12"/>
    <n v="19"/>
    <n v="250"/>
    <n v="1"/>
  </r>
  <r>
    <x v="23"/>
    <x v="7"/>
    <n v="1352"/>
    <n v="2"/>
    <n v="7"/>
    <n v="-638.2352941176473"/>
    <s v=""/>
  </r>
  <r>
    <x v="23"/>
    <x v="8"/>
    <n v="2251"/>
    <n v="7"/>
    <n v="8"/>
    <n v="-200"/>
    <s v=""/>
  </r>
  <r>
    <x v="23"/>
    <x v="9"/>
    <n v="2325"/>
    <n v="5"/>
    <n v="5"/>
    <n v="-1400"/>
    <s v=""/>
  </r>
  <r>
    <x v="23"/>
    <x v="10"/>
    <n v="6276"/>
    <n v="19"/>
    <n v="16"/>
    <n v="-1500"/>
    <n v="1"/>
  </r>
  <r>
    <x v="23"/>
    <x v="11"/>
    <n v="532"/>
    <n v="1"/>
    <n v="0"/>
    <n v="-471.35294117647061"/>
    <s v=""/>
  </r>
  <r>
    <x v="23"/>
    <x v="12"/>
    <n v="2710"/>
    <n v="14"/>
    <n v="6"/>
    <n v="1200"/>
    <s v=""/>
  </r>
  <r>
    <x v="23"/>
    <x v="13"/>
    <n v="1651"/>
    <n v="6"/>
    <n v="2"/>
    <n v="-353.94117647058829"/>
    <s v=""/>
  </r>
  <r>
    <x v="24"/>
    <x v="0"/>
    <m/>
    <m/>
    <m/>
    <m/>
    <s v=""/>
  </r>
  <r>
    <x v="24"/>
    <x v="1"/>
    <m/>
    <m/>
    <m/>
    <m/>
    <s v=""/>
  </r>
  <r>
    <x v="24"/>
    <x v="2"/>
    <m/>
    <m/>
    <m/>
    <m/>
    <s v=""/>
  </r>
  <r>
    <x v="24"/>
    <x v="3"/>
    <m/>
    <m/>
    <m/>
    <m/>
    <s v=""/>
  </r>
  <r>
    <x v="24"/>
    <x v="4"/>
    <m/>
    <m/>
    <m/>
    <m/>
    <s v=""/>
  </r>
  <r>
    <x v="24"/>
    <x v="5"/>
    <m/>
    <m/>
    <m/>
    <m/>
    <s v=""/>
  </r>
  <r>
    <x v="24"/>
    <x v="6"/>
    <m/>
    <m/>
    <m/>
    <m/>
    <s v=""/>
  </r>
  <r>
    <x v="24"/>
    <x v="7"/>
    <m/>
    <m/>
    <m/>
    <m/>
    <s v=""/>
  </r>
  <r>
    <x v="24"/>
    <x v="8"/>
    <m/>
    <m/>
    <m/>
    <m/>
    <s v=""/>
  </r>
  <r>
    <x v="24"/>
    <x v="9"/>
    <m/>
    <m/>
    <m/>
    <m/>
    <s v=""/>
  </r>
  <r>
    <x v="24"/>
    <x v="10"/>
    <m/>
    <m/>
    <m/>
    <m/>
    <s v=""/>
  </r>
  <r>
    <x v="24"/>
    <x v="11"/>
    <m/>
    <m/>
    <m/>
    <m/>
    <s v=""/>
  </r>
  <r>
    <x v="24"/>
    <x v="12"/>
    <m/>
    <m/>
    <m/>
    <m/>
    <s v=""/>
  </r>
  <r>
    <x v="24"/>
    <x v="13"/>
    <m/>
    <m/>
    <m/>
    <m/>
    <s v=""/>
  </r>
  <r>
    <x v="25"/>
    <x v="0"/>
    <m/>
    <m/>
    <m/>
    <m/>
    <s v=""/>
  </r>
  <r>
    <x v="25"/>
    <x v="1"/>
    <m/>
    <m/>
    <m/>
    <m/>
    <s v=""/>
  </r>
  <r>
    <x v="25"/>
    <x v="2"/>
    <m/>
    <m/>
    <m/>
    <m/>
    <s v=""/>
  </r>
  <r>
    <x v="25"/>
    <x v="3"/>
    <m/>
    <m/>
    <m/>
    <m/>
    <s v=""/>
  </r>
  <r>
    <x v="25"/>
    <x v="4"/>
    <m/>
    <m/>
    <m/>
    <m/>
    <s v=""/>
  </r>
  <r>
    <x v="25"/>
    <x v="5"/>
    <m/>
    <m/>
    <m/>
    <m/>
    <s v=""/>
  </r>
  <r>
    <x v="25"/>
    <x v="6"/>
    <m/>
    <m/>
    <m/>
    <m/>
    <s v=""/>
  </r>
  <r>
    <x v="25"/>
    <x v="7"/>
    <m/>
    <m/>
    <m/>
    <m/>
    <s v=""/>
  </r>
  <r>
    <x v="25"/>
    <x v="8"/>
    <m/>
    <m/>
    <m/>
    <m/>
    <s v=""/>
  </r>
  <r>
    <x v="25"/>
    <x v="9"/>
    <m/>
    <m/>
    <m/>
    <m/>
    <s v=""/>
  </r>
  <r>
    <x v="25"/>
    <x v="10"/>
    <m/>
    <m/>
    <m/>
    <m/>
    <s v=""/>
  </r>
  <r>
    <x v="25"/>
    <x v="11"/>
    <m/>
    <m/>
    <m/>
    <m/>
    <s v=""/>
  </r>
  <r>
    <x v="25"/>
    <x v="12"/>
    <m/>
    <m/>
    <m/>
    <m/>
    <s v=""/>
  </r>
  <r>
    <x v="25"/>
    <x v="13"/>
    <m/>
    <m/>
    <m/>
    <m/>
    <s v=""/>
  </r>
  <r>
    <x v="26"/>
    <x v="0"/>
    <m/>
    <m/>
    <m/>
    <m/>
    <s v=""/>
  </r>
  <r>
    <x v="26"/>
    <x v="1"/>
    <m/>
    <m/>
    <m/>
    <m/>
    <s v=""/>
  </r>
  <r>
    <x v="26"/>
    <x v="2"/>
    <m/>
    <m/>
    <m/>
    <m/>
    <s v=""/>
  </r>
  <r>
    <x v="26"/>
    <x v="3"/>
    <m/>
    <m/>
    <m/>
    <m/>
    <s v=""/>
  </r>
  <r>
    <x v="26"/>
    <x v="4"/>
    <m/>
    <m/>
    <m/>
    <m/>
    <s v=""/>
  </r>
  <r>
    <x v="26"/>
    <x v="5"/>
    <m/>
    <m/>
    <m/>
    <m/>
    <s v=""/>
  </r>
  <r>
    <x v="26"/>
    <x v="6"/>
    <m/>
    <m/>
    <m/>
    <m/>
    <s v=""/>
  </r>
  <r>
    <x v="26"/>
    <x v="7"/>
    <m/>
    <m/>
    <m/>
    <m/>
    <s v=""/>
  </r>
  <r>
    <x v="26"/>
    <x v="8"/>
    <m/>
    <m/>
    <m/>
    <m/>
    <s v=""/>
  </r>
  <r>
    <x v="26"/>
    <x v="9"/>
    <m/>
    <m/>
    <m/>
    <m/>
    <s v=""/>
  </r>
  <r>
    <x v="26"/>
    <x v="10"/>
    <m/>
    <m/>
    <m/>
    <m/>
    <s v=""/>
  </r>
  <r>
    <x v="26"/>
    <x v="11"/>
    <m/>
    <m/>
    <m/>
    <m/>
    <s v=""/>
  </r>
  <r>
    <x v="26"/>
    <x v="12"/>
    <m/>
    <m/>
    <m/>
    <m/>
    <s v=""/>
  </r>
  <r>
    <x v="26"/>
    <x v="13"/>
    <m/>
    <m/>
    <m/>
    <m/>
    <s v=""/>
  </r>
  <r>
    <x v="27"/>
    <x v="0"/>
    <m/>
    <m/>
    <m/>
    <m/>
    <s v=""/>
  </r>
  <r>
    <x v="27"/>
    <x v="1"/>
    <m/>
    <m/>
    <m/>
    <m/>
    <s v=""/>
  </r>
  <r>
    <x v="27"/>
    <x v="2"/>
    <m/>
    <m/>
    <m/>
    <m/>
    <s v=""/>
  </r>
  <r>
    <x v="27"/>
    <x v="3"/>
    <m/>
    <m/>
    <m/>
    <m/>
    <s v=""/>
  </r>
  <r>
    <x v="27"/>
    <x v="4"/>
    <m/>
    <m/>
    <m/>
    <m/>
    <s v=""/>
  </r>
  <r>
    <x v="27"/>
    <x v="5"/>
    <m/>
    <m/>
    <m/>
    <m/>
    <s v=""/>
  </r>
  <r>
    <x v="27"/>
    <x v="6"/>
    <m/>
    <m/>
    <m/>
    <m/>
    <s v=""/>
  </r>
  <r>
    <x v="27"/>
    <x v="7"/>
    <m/>
    <m/>
    <m/>
    <m/>
    <s v=""/>
  </r>
  <r>
    <x v="27"/>
    <x v="8"/>
    <m/>
    <m/>
    <m/>
    <m/>
    <s v=""/>
  </r>
  <r>
    <x v="27"/>
    <x v="9"/>
    <m/>
    <m/>
    <m/>
    <m/>
    <s v=""/>
  </r>
  <r>
    <x v="27"/>
    <x v="10"/>
    <m/>
    <m/>
    <m/>
    <m/>
    <s v=""/>
  </r>
  <r>
    <x v="27"/>
    <x v="11"/>
    <m/>
    <m/>
    <m/>
    <m/>
    <s v=""/>
  </r>
  <r>
    <x v="27"/>
    <x v="12"/>
    <m/>
    <m/>
    <m/>
    <m/>
    <s v=""/>
  </r>
  <r>
    <x v="27"/>
    <x v="13"/>
    <m/>
    <m/>
    <m/>
    <m/>
    <s v=""/>
  </r>
  <r>
    <x v="28"/>
    <x v="0"/>
    <m/>
    <m/>
    <m/>
    <m/>
    <s v=""/>
  </r>
  <r>
    <x v="28"/>
    <x v="1"/>
    <m/>
    <m/>
    <m/>
    <m/>
    <s v=""/>
  </r>
  <r>
    <x v="28"/>
    <x v="2"/>
    <m/>
    <m/>
    <m/>
    <m/>
    <s v=""/>
  </r>
  <r>
    <x v="28"/>
    <x v="3"/>
    <m/>
    <m/>
    <m/>
    <m/>
    <s v=""/>
  </r>
  <r>
    <x v="28"/>
    <x v="4"/>
    <m/>
    <m/>
    <m/>
    <m/>
    <s v=""/>
  </r>
  <r>
    <x v="28"/>
    <x v="5"/>
    <m/>
    <m/>
    <m/>
    <m/>
    <s v=""/>
  </r>
  <r>
    <x v="28"/>
    <x v="6"/>
    <m/>
    <m/>
    <m/>
    <m/>
    <s v=""/>
  </r>
  <r>
    <x v="28"/>
    <x v="7"/>
    <m/>
    <m/>
    <m/>
    <m/>
    <s v=""/>
  </r>
  <r>
    <x v="28"/>
    <x v="8"/>
    <m/>
    <m/>
    <m/>
    <m/>
    <s v=""/>
  </r>
  <r>
    <x v="28"/>
    <x v="9"/>
    <m/>
    <m/>
    <m/>
    <m/>
    <s v=""/>
  </r>
  <r>
    <x v="28"/>
    <x v="10"/>
    <m/>
    <m/>
    <m/>
    <m/>
    <s v=""/>
  </r>
  <r>
    <x v="28"/>
    <x v="11"/>
    <m/>
    <m/>
    <m/>
    <m/>
    <s v=""/>
  </r>
  <r>
    <x v="28"/>
    <x v="12"/>
    <m/>
    <m/>
    <m/>
    <m/>
    <s v=""/>
  </r>
  <r>
    <x v="28"/>
    <x v="13"/>
    <m/>
    <m/>
    <m/>
    <m/>
    <s v=""/>
  </r>
  <r>
    <x v="29"/>
    <x v="0"/>
    <m/>
    <m/>
    <m/>
    <m/>
    <s v=""/>
  </r>
  <r>
    <x v="29"/>
    <x v="1"/>
    <m/>
    <m/>
    <m/>
    <m/>
    <s v=""/>
  </r>
  <r>
    <x v="29"/>
    <x v="2"/>
    <m/>
    <m/>
    <m/>
    <m/>
    <s v=""/>
  </r>
  <r>
    <x v="29"/>
    <x v="3"/>
    <m/>
    <m/>
    <m/>
    <m/>
    <s v=""/>
  </r>
  <r>
    <x v="29"/>
    <x v="4"/>
    <m/>
    <m/>
    <m/>
    <m/>
    <s v=""/>
  </r>
  <r>
    <x v="29"/>
    <x v="5"/>
    <m/>
    <m/>
    <m/>
    <m/>
    <s v=""/>
  </r>
  <r>
    <x v="29"/>
    <x v="6"/>
    <m/>
    <m/>
    <m/>
    <m/>
    <s v=""/>
  </r>
  <r>
    <x v="29"/>
    <x v="7"/>
    <m/>
    <m/>
    <m/>
    <m/>
    <s v=""/>
  </r>
  <r>
    <x v="29"/>
    <x v="8"/>
    <m/>
    <m/>
    <m/>
    <m/>
    <s v=""/>
  </r>
  <r>
    <x v="29"/>
    <x v="9"/>
    <m/>
    <m/>
    <m/>
    <m/>
    <s v=""/>
  </r>
  <r>
    <x v="29"/>
    <x v="10"/>
    <m/>
    <m/>
    <m/>
    <m/>
    <s v=""/>
  </r>
  <r>
    <x v="29"/>
    <x v="11"/>
    <m/>
    <m/>
    <m/>
    <m/>
    <s v=""/>
  </r>
  <r>
    <x v="29"/>
    <x v="12"/>
    <m/>
    <m/>
    <m/>
    <m/>
    <s v=""/>
  </r>
  <r>
    <x v="29"/>
    <x v="13"/>
    <m/>
    <m/>
    <m/>
    <m/>
    <s v=""/>
  </r>
  <r>
    <x v="30"/>
    <x v="0"/>
    <m/>
    <m/>
    <m/>
    <m/>
    <s v=""/>
  </r>
  <r>
    <x v="30"/>
    <x v="1"/>
    <m/>
    <m/>
    <m/>
    <m/>
    <s v=""/>
  </r>
  <r>
    <x v="30"/>
    <x v="2"/>
    <m/>
    <m/>
    <m/>
    <m/>
    <s v=""/>
  </r>
  <r>
    <x v="30"/>
    <x v="3"/>
    <m/>
    <m/>
    <m/>
    <m/>
    <s v=""/>
  </r>
  <r>
    <x v="30"/>
    <x v="4"/>
    <m/>
    <m/>
    <m/>
    <m/>
    <s v=""/>
  </r>
  <r>
    <x v="30"/>
    <x v="5"/>
    <m/>
    <m/>
    <m/>
    <m/>
    <s v=""/>
  </r>
  <r>
    <x v="30"/>
    <x v="6"/>
    <m/>
    <m/>
    <m/>
    <m/>
    <s v=""/>
  </r>
  <r>
    <x v="30"/>
    <x v="7"/>
    <m/>
    <m/>
    <m/>
    <m/>
    <s v=""/>
  </r>
  <r>
    <x v="30"/>
    <x v="8"/>
    <m/>
    <m/>
    <m/>
    <m/>
    <s v=""/>
  </r>
  <r>
    <x v="30"/>
    <x v="9"/>
    <m/>
    <m/>
    <m/>
    <m/>
    <s v=""/>
  </r>
  <r>
    <x v="30"/>
    <x v="10"/>
    <m/>
    <m/>
    <m/>
    <m/>
    <s v=""/>
  </r>
  <r>
    <x v="30"/>
    <x v="11"/>
    <m/>
    <m/>
    <m/>
    <m/>
    <s v=""/>
  </r>
  <r>
    <x v="30"/>
    <x v="12"/>
    <m/>
    <m/>
    <m/>
    <m/>
    <s v=""/>
  </r>
  <r>
    <x v="30"/>
    <x v="13"/>
    <m/>
    <m/>
    <m/>
    <m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  <x v="0"/>
    <n v="1626"/>
    <n v="6"/>
    <n v="3"/>
    <n v="-221.32544378698276"/>
    <s v=""/>
  </r>
  <r>
    <x v="0"/>
    <x v="1"/>
    <n v="6276"/>
    <n v="33"/>
    <n v="21"/>
    <n v="3573"/>
    <n v="1"/>
  </r>
  <r>
    <x v="0"/>
    <x v="2"/>
    <n v="119"/>
    <n v="0"/>
    <n v="0"/>
    <n v="-176.03550295857991"/>
    <s v=""/>
  </r>
  <r>
    <x v="0"/>
    <x v="3"/>
    <n v="846"/>
    <n v="2"/>
    <n v="1"/>
    <n v="-523.47928994082849"/>
    <s v=""/>
  </r>
  <r>
    <x v="0"/>
    <x v="4"/>
    <n v="2992"/>
    <n v="11"/>
    <n v="6"/>
    <n v="-550"/>
    <s v=""/>
  </r>
  <r>
    <x v="0"/>
    <x v="5"/>
    <n v="241"/>
    <n v="1"/>
    <n v="0"/>
    <n v="-44.508875739645021"/>
    <s v=""/>
  </r>
  <r>
    <x v="0"/>
    <x v="6"/>
    <n v="3526"/>
    <n v="20"/>
    <n v="13"/>
    <n v="2414"/>
    <n v="1"/>
  </r>
  <r>
    <x v="0"/>
    <x v="7"/>
    <n v="3008"/>
    <n v="12"/>
    <n v="10"/>
    <n v="334.29585798816515"/>
    <n v="1"/>
  </r>
  <r>
    <x v="0"/>
    <x v="8"/>
    <n v="733"/>
    <n v="0"/>
    <n v="3"/>
    <n v="-800"/>
    <s v=""/>
  </r>
  <r>
    <x v="0"/>
    <x v="9"/>
    <n v="1650"/>
    <n v="5"/>
    <n v="4"/>
    <n v="-464.82840236686434"/>
    <s v=""/>
  </r>
  <r>
    <x v="0"/>
    <x v="10"/>
    <n v="1873"/>
    <n v="6"/>
    <n v="4"/>
    <n v="-482.710059171598"/>
    <s v=""/>
  </r>
  <r>
    <x v="0"/>
    <x v="11"/>
    <n v="3282"/>
    <n v="11"/>
    <n v="11"/>
    <n v="50"/>
    <n v="1"/>
  </r>
  <r>
    <x v="0"/>
    <x v="12"/>
    <n v="281"/>
    <n v="1"/>
    <n v="0"/>
    <n v="-103.68047337278114"/>
    <s v=""/>
  </r>
  <r>
    <x v="0"/>
    <x v="13"/>
    <n v="3977"/>
    <n v="18"/>
    <n v="7"/>
    <n v="789"/>
    <n v="1"/>
  </r>
  <r>
    <x v="1"/>
    <x v="0"/>
    <n v="1406"/>
    <n v="5"/>
    <n v="3"/>
    <n v="-207.88165680473412"/>
    <s v=""/>
  </r>
  <r>
    <x v="1"/>
    <x v="1"/>
    <n v="834"/>
    <n v="1"/>
    <n v="3"/>
    <n v="-609.7278106508877"/>
    <s v=""/>
  </r>
  <r>
    <x v="1"/>
    <x v="2"/>
    <n v="1675"/>
    <n v="5"/>
    <n v="6"/>
    <n v="-100"/>
    <s v=""/>
  </r>
  <r>
    <x v="1"/>
    <x v="3"/>
    <n v="573"/>
    <n v="2"/>
    <n v="1"/>
    <n v="-119.63313609467468"/>
    <s v=""/>
  </r>
  <r>
    <x v="1"/>
    <x v="4"/>
    <n v="1243"/>
    <n v="6"/>
    <n v="2"/>
    <n v="241.2426035502956"/>
    <s v=""/>
  </r>
  <r>
    <x v="1"/>
    <x v="5"/>
    <n v="1630"/>
    <n v="3"/>
    <n v="4"/>
    <n v="-1059.2426035502963"/>
    <s v=""/>
  </r>
  <r>
    <x v="1"/>
    <x v="6"/>
    <n v="166"/>
    <n v="0"/>
    <n v="0"/>
    <n v="-245.56213017751483"/>
    <s v=""/>
  </r>
  <r>
    <x v="1"/>
    <x v="7"/>
    <n v="5276"/>
    <n v="24"/>
    <n v="13"/>
    <n v="1032"/>
    <n v="1"/>
  </r>
  <r>
    <x v="1"/>
    <x v="8"/>
    <n v="880"/>
    <n v="3"/>
    <n v="2"/>
    <n v="-157.77514792899433"/>
    <s v=""/>
  </r>
  <r>
    <x v="1"/>
    <x v="9"/>
    <n v="269"/>
    <n v="1"/>
    <n v="0"/>
    <n v="-85.928994082840291"/>
    <s v=""/>
  </r>
  <r>
    <x v="1"/>
    <x v="10"/>
    <n v="1737"/>
    <n v="7"/>
    <n v="5"/>
    <n v="134.47337278106488"/>
    <s v=""/>
  </r>
  <r>
    <x v="1"/>
    <x v="11"/>
    <n v="4910"/>
    <n v="26"/>
    <n v="16"/>
    <n v="3159"/>
    <n v="1"/>
  </r>
  <r>
    <x v="1"/>
    <x v="12"/>
    <n v="2867"/>
    <n v="13"/>
    <n v="11"/>
    <n v="1206"/>
    <s v=""/>
  </r>
  <r>
    <x v="1"/>
    <x v="13"/>
    <n v="1588"/>
    <n v="4"/>
    <n v="10"/>
    <n v="-61.112426035503177"/>
    <s v=""/>
  </r>
  <r>
    <x v="2"/>
    <x v="0"/>
    <n v="2006"/>
    <n v="3"/>
    <n v="5"/>
    <n v="-1511.4556213017754"/>
    <s v=""/>
  </r>
  <r>
    <x v="2"/>
    <x v="1"/>
    <n v="705"/>
    <n v="2"/>
    <n v="1"/>
    <n v="-314.89940828402382"/>
    <s v=""/>
  </r>
  <r>
    <x v="2"/>
    <x v="2"/>
    <n v="441"/>
    <n v="1"/>
    <n v="0"/>
    <n v="-340.36686390532554"/>
    <s v=""/>
  </r>
  <r>
    <x v="2"/>
    <x v="3"/>
    <n v="2876"/>
    <n v="11"/>
    <n v="10"/>
    <n v="217.56213017751452"/>
    <s v=""/>
  </r>
  <r>
    <x v="2"/>
    <x v="4"/>
    <n v="1415"/>
    <n v="6"/>
    <n v="3"/>
    <n v="90.804733727810344"/>
    <s v=""/>
  </r>
  <r>
    <x v="2"/>
    <x v="5"/>
    <n v="2243"/>
    <n v="10"/>
    <n v="6"/>
    <n v="520"/>
    <s v=""/>
  </r>
  <r>
    <x v="2"/>
    <x v="6"/>
    <n v="3144"/>
    <n v="8"/>
    <n v="9"/>
    <n v="-1218.8875739644982"/>
    <n v="1"/>
  </r>
  <r>
    <x v="2"/>
    <x v="7"/>
    <n v="2054"/>
    <n v="12"/>
    <n v="6"/>
    <n v="1477"/>
    <s v=""/>
  </r>
  <r>
    <x v="2"/>
    <x v="8"/>
    <n v="1452"/>
    <n v="4"/>
    <n v="1"/>
    <n v="-795.92899408284075"/>
    <s v=""/>
  </r>
  <r>
    <x v="2"/>
    <x v="9"/>
    <n v="845"/>
    <n v="3"/>
    <n v="1"/>
    <n v="-210.00000000000023"/>
    <s v=""/>
  </r>
  <r>
    <x v="2"/>
    <x v="10"/>
    <n v="682"/>
    <n v="1"/>
    <n v="3"/>
    <n v="-384.87573964497062"/>
    <s v=""/>
  </r>
  <r>
    <x v="2"/>
    <x v="11"/>
    <n v="3403"/>
    <n v="14"/>
    <n v="12"/>
    <n v="711"/>
    <n v="1"/>
  </r>
  <r>
    <x v="2"/>
    <x v="12"/>
    <n v="2494"/>
    <n v="9"/>
    <n v="12"/>
    <n v="413"/>
    <s v=""/>
  </r>
  <r>
    <x v="2"/>
    <x v="13"/>
    <n v="2280"/>
    <n v="11"/>
    <n v="5"/>
    <n v="596"/>
    <s v=""/>
  </r>
  <r>
    <x v="3"/>
    <x v="0"/>
    <n v="3898"/>
    <n v="18"/>
    <n v="18"/>
    <n v="1953"/>
    <n v="1"/>
  </r>
  <r>
    <x v="3"/>
    <x v="1"/>
    <n v="701"/>
    <n v="1"/>
    <n v="1"/>
    <n v="-620.9822485207103"/>
    <s v=""/>
  </r>
  <r>
    <x v="3"/>
    <x v="2"/>
    <n v="422"/>
    <n v="1"/>
    <n v="1"/>
    <n v="-208.26035502958587"/>
    <s v=""/>
  </r>
  <r>
    <x v="3"/>
    <x v="3"/>
    <n v="776"/>
    <n v="2"/>
    <n v="2"/>
    <n v="-400"/>
    <s v=""/>
  </r>
  <r>
    <x v="3"/>
    <x v="4"/>
    <n v="353"/>
    <n v="0"/>
    <n v="0"/>
    <n v="-522.18934911242616"/>
    <s v=""/>
  </r>
  <r>
    <x v="3"/>
    <x v="5"/>
    <n v="1308"/>
    <n v="4"/>
    <n v="3"/>
    <n v="-374.91124260355059"/>
    <s v=""/>
  </r>
  <r>
    <x v="3"/>
    <x v="6"/>
    <n v="1804"/>
    <n v="2"/>
    <n v="8"/>
    <n v="-1212.6390532544383"/>
    <s v=""/>
  </r>
  <r>
    <x v="3"/>
    <x v="7"/>
    <n v="1735"/>
    <n v="5"/>
    <n v="2"/>
    <n v="-700"/>
    <s v=""/>
  </r>
  <r>
    <x v="3"/>
    <x v="8"/>
    <n v="413"/>
    <n v="0"/>
    <n v="1"/>
    <n v="-506.94674556213022"/>
    <s v=""/>
  </r>
  <r>
    <x v="3"/>
    <x v="9"/>
    <n v="217"/>
    <n v="0"/>
    <n v="0"/>
    <n v="-321.00591715976338"/>
    <s v=""/>
  </r>
  <r>
    <x v="3"/>
    <x v="10"/>
    <n v="1420"/>
    <n v="5"/>
    <n v="3"/>
    <n v="-228.59171597633167"/>
    <s v=""/>
  </r>
  <r>
    <x v="3"/>
    <x v="11"/>
    <n v="816"/>
    <n v="0"/>
    <n v="5"/>
    <n v="-687.10059171597641"/>
    <s v=""/>
  </r>
  <r>
    <x v="3"/>
    <x v="12"/>
    <n v="1104"/>
    <n v="2"/>
    <n v="3"/>
    <n v="-697.13609467455649"/>
    <s v=""/>
  </r>
  <r>
    <x v="3"/>
    <x v="13"/>
    <n v="1564"/>
    <n v="7"/>
    <n v="3"/>
    <n v="232"/>
    <s v=""/>
  </r>
  <r>
    <x v="4"/>
    <x v="0"/>
    <n v="1316"/>
    <n v="2"/>
    <n v="5"/>
    <n v="-802.74556213017786"/>
    <s v=""/>
  </r>
  <r>
    <x v="4"/>
    <x v="1"/>
    <n v="8866"/>
    <n v="38"/>
    <n v="27"/>
    <n v="2090"/>
    <n v="1"/>
  </r>
  <r>
    <x v="4"/>
    <x v="2"/>
    <n v="313"/>
    <n v="0"/>
    <n v="0"/>
    <n v="-463.01775147928998"/>
    <s v=""/>
  </r>
  <r>
    <x v="4"/>
    <x v="3"/>
    <n v="9435"/>
    <n v="39"/>
    <n v="37"/>
    <n v="2766"/>
    <n v="1"/>
  </r>
  <r>
    <x v="4"/>
    <x v="4"/>
    <n v="427"/>
    <n v="1"/>
    <n v="0"/>
    <n v="-319.65680473372788"/>
    <s v=""/>
  </r>
  <r>
    <x v="4"/>
    <x v="5"/>
    <n v="8147"/>
    <n v="46"/>
    <n v="30"/>
    <n v="5530"/>
    <n v="1"/>
  </r>
  <r>
    <x v="4"/>
    <x v="6"/>
    <n v="525"/>
    <n v="2"/>
    <n v="0"/>
    <n v="-152.62721893491141"/>
    <s v=""/>
  </r>
  <r>
    <x v="4"/>
    <x v="7"/>
    <n v="6525"/>
    <n v="16"/>
    <n v="38"/>
    <n v="-445"/>
    <n v="1"/>
  </r>
  <r>
    <x v="4"/>
    <x v="8"/>
    <n v="1398"/>
    <n v="4"/>
    <n v="5"/>
    <n v="-236"/>
    <s v=""/>
  </r>
  <r>
    <x v="4"/>
    <x v="9"/>
    <n v="5847"/>
    <n v="19"/>
    <n v="23"/>
    <n v="-329.40828402366969"/>
    <n v="1"/>
  </r>
  <r>
    <x v="4"/>
    <x v="10"/>
    <n v="2993"/>
    <n v="4"/>
    <n v="11"/>
    <n v="-2035.5147928994093"/>
    <s v=""/>
  </r>
  <r>
    <x v="4"/>
    <x v="11"/>
    <n v="8078"/>
    <n v="24"/>
    <n v="37"/>
    <n v="-275"/>
    <n v="1"/>
  </r>
  <r>
    <x v="4"/>
    <x v="12"/>
    <n v="1280"/>
    <n v="7"/>
    <n v="0"/>
    <n v="290.50887573964474"/>
    <s v=""/>
  </r>
  <r>
    <x v="4"/>
    <x v="13"/>
    <n v="7169"/>
    <n v="30"/>
    <n v="19"/>
    <n v="730.97041420118148"/>
    <n v="1"/>
  </r>
  <r>
    <x v="5"/>
    <x v="0"/>
    <n v="1189"/>
    <n v="3"/>
    <n v="4"/>
    <n v="-406.87573964497074"/>
    <s v=""/>
  </r>
  <r>
    <x v="5"/>
    <x v="1"/>
    <n v="497"/>
    <n v="1"/>
    <n v="2"/>
    <n v="-215.20710059171608"/>
    <s v=""/>
  </r>
  <r>
    <x v="5"/>
    <x v="2"/>
    <n v="1051"/>
    <n v="2"/>
    <n v="3"/>
    <n v="-618.73372781065109"/>
    <s v=""/>
  </r>
  <r>
    <x v="5"/>
    <x v="3"/>
    <n v="580"/>
    <n v="1"/>
    <n v="1"/>
    <n v="-441.98816568047346"/>
    <s v=""/>
  </r>
  <r>
    <x v="5"/>
    <x v="4"/>
    <n v="381"/>
    <n v="0"/>
    <n v="2"/>
    <n v="-355.60946745562137"/>
    <s v=""/>
  </r>
  <r>
    <x v="5"/>
    <x v="5"/>
    <n v="2334"/>
    <n v="9"/>
    <n v="7"/>
    <n v="83.337278106508165"/>
    <s v=""/>
  </r>
  <r>
    <x v="5"/>
    <x v="6"/>
    <n v="517"/>
    <n v="1"/>
    <n v="2"/>
    <n v="-244.79289940828414"/>
    <s v=""/>
  </r>
  <r>
    <x v="5"/>
    <x v="7"/>
    <n v="824"/>
    <n v="2"/>
    <n v="0"/>
    <n v="-594.93491124260368"/>
    <s v=""/>
  </r>
  <r>
    <x v="5"/>
    <x v="8"/>
    <n v="715"/>
    <n v="1"/>
    <n v="1"/>
    <n v="-515"/>
    <s v=""/>
  </r>
  <r>
    <x v="5"/>
    <x v="9"/>
    <n v="266"/>
    <n v="0"/>
    <n v="0"/>
    <n v="-393.49112426035509"/>
    <s v=""/>
  </r>
  <r>
    <x v="5"/>
    <x v="10"/>
    <n v="390"/>
    <n v="1"/>
    <n v="1"/>
    <n v="-160.92307692307702"/>
    <s v=""/>
  </r>
  <r>
    <x v="5"/>
    <x v="11"/>
    <n v="2696"/>
    <n v="13"/>
    <n v="7"/>
    <n v="776"/>
    <s v=""/>
  </r>
  <r>
    <x v="5"/>
    <x v="12"/>
    <n v="352"/>
    <n v="2"/>
    <n v="1"/>
    <n v="212"/>
    <s v=""/>
  </r>
  <r>
    <x v="5"/>
    <x v="13"/>
    <n v="1053"/>
    <n v="5"/>
    <n v="3"/>
    <n v="468"/>
    <s v=""/>
  </r>
  <r>
    <x v="6"/>
    <x v="0"/>
    <n v="869"/>
    <n v="2"/>
    <n v="2"/>
    <n v="-453.50295857988181"/>
    <s v=""/>
  </r>
  <r>
    <x v="6"/>
    <x v="1"/>
    <n v="910"/>
    <n v="6"/>
    <n v="2"/>
    <n v="845"/>
    <s v=""/>
  </r>
  <r>
    <x v="6"/>
    <x v="2"/>
    <n v="3918"/>
    <n v="15"/>
    <n v="11"/>
    <n v="200"/>
    <n v="1"/>
  </r>
  <r>
    <x v="6"/>
    <x v="3"/>
    <n v="164"/>
    <n v="0"/>
    <n v="1"/>
    <n v="-138.60355029585801"/>
    <s v=""/>
  </r>
  <r>
    <x v="6"/>
    <x v="4"/>
    <n v="176"/>
    <n v="0"/>
    <n v="0"/>
    <n v="-260.35502958579883"/>
    <s v=""/>
  </r>
  <r>
    <x v="6"/>
    <x v="5"/>
    <n v="1958"/>
    <n v="7"/>
    <n v="6"/>
    <n v="-88.449704142012251"/>
    <s v=""/>
  </r>
  <r>
    <x v="6"/>
    <x v="6"/>
    <n v="534"/>
    <n v="0"/>
    <n v="1"/>
    <n v="-685.94082840236695"/>
    <s v=""/>
  </r>
  <r>
    <x v="6"/>
    <x v="7"/>
    <n v="1001"/>
    <n v="3"/>
    <n v="2"/>
    <n v="-336.76923076923094"/>
    <s v=""/>
  </r>
  <r>
    <x v="6"/>
    <x v="8"/>
    <n v="3011"/>
    <n v="11"/>
    <n v="10"/>
    <n v="155"/>
    <n v="1"/>
  </r>
  <r>
    <x v="6"/>
    <x v="9"/>
    <n v="183"/>
    <n v="0"/>
    <n v="0"/>
    <n v="-270.71005917159766"/>
    <s v=""/>
  </r>
  <r>
    <x v="6"/>
    <x v="10"/>
    <n v="1469"/>
    <n v="2"/>
    <n v="5"/>
    <n v="-1029.0769230769233"/>
    <s v=""/>
  </r>
  <r>
    <x v="6"/>
    <x v="11"/>
    <n v="551"/>
    <n v="1"/>
    <n v="1"/>
    <n v="-399.08875739644986"/>
    <s v=""/>
  </r>
  <r>
    <x v="6"/>
    <x v="12"/>
    <n v="1126"/>
    <n v="7"/>
    <n v="2"/>
    <n v="718"/>
    <s v=""/>
  </r>
  <r>
    <x v="6"/>
    <x v="13"/>
    <n v="866"/>
    <n v="3"/>
    <n v="2"/>
    <n v="-100"/>
    <s v=""/>
  </r>
  <r>
    <x v="7"/>
    <x v="0"/>
    <n v="1732"/>
    <n v="7"/>
    <n v="7"/>
    <n v="471"/>
    <s v=""/>
  </r>
  <r>
    <x v="7"/>
    <x v="1"/>
    <n v="589"/>
    <n v="2"/>
    <n v="1"/>
    <n v="-143.30177514792911"/>
    <s v=""/>
  </r>
  <r>
    <x v="7"/>
    <x v="2"/>
    <n v="3085"/>
    <n v="13"/>
    <n v="8"/>
    <n v="431"/>
    <n v="1"/>
  </r>
  <r>
    <x v="7"/>
    <x v="3"/>
    <n v="765"/>
    <n v="1"/>
    <n v="2"/>
    <n v="-611.65680473372799"/>
    <s v=""/>
  </r>
  <r>
    <x v="7"/>
    <x v="4"/>
    <n v="443"/>
    <n v="1"/>
    <n v="0"/>
    <n v="-343.32544378698231"/>
    <s v=""/>
  </r>
  <r>
    <x v="7"/>
    <x v="5"/>
    <n v="225"/>
    <n v="0"/>
    <n v="0"/>
    <n v="-332.8402366863906"/>
    <s v=""/>
  </r>
  <r>
    <x v="7"/>
    <x v="6"/>
    <n v="250"/>
    <n v="0"/>
    <n v="0"/>
    <n v="-369.82248520710067"/>
    <s v=""/>
  </r>
  <r>
    <x v="7"/>
    <x v="7"/>
    <n v="1951"/>
    <n v="6"/>
    <n v="5"/>
    <n v="-494.09467455621325"/>
    <s v=""/>
  </r>
  <r>
    <x v="7"/>
    <x v="8"/>
    <n v="2161"/>
    <n v="7"/>
    <n v="11"/>
    <n v="310"/>
    <s v=""/>
  </r>
  <r>
    <x v="7"/>
    <x v="9"/>
    <n v="1033"/>
    <n v="1"/>
    <n v="3"/>
    <n v="-904.10650887573979"/>
    <s v=""/>
  </r>
  <r>
    <x v="7"/>
    <x v="10"/>
    <n v="1090"/>
    <n v="4"/>
    <n v="1"/>
    <n v="-260.42603550295894"/>
    <s v=""/>
  </r>
  <r>
    <x v="7"/>
    <x v="11"/>
    <n v="1204"/>
    <n v="5"/>
    <n v="1"/>
    <n v="-117.06508875739678"/>
    <s v=""/>
  </r>
  <r>
    <x v="7"/>
    <x v="12"/>
    <n v="425"/>
    <n v="2"/>
    <n v="1"/>
    <n v="99.301775147928879"/>
    <s v=""/>
  </r>
  <r>
    <x v="7"/>
    <x v="13"/>
    <n v="1842"/>
    <n v="9"/>
    <n v="4"/>
    <n v="453"/>
    <s v=""/>
  </r>
  <r>
    <x v="8"/>
    <x v="0"/>
    <n v="1846"/>
    <n v="8"/>
    <n v="2"/>
    <n v="-26.769230769231399"/>
    <s v=""/>
  </r>
  <r>
    <x v="8"/>
    <x v="1"/>
    <n v="538"/>
    <n v="1"/>
    <n v="0"/>
    <n v="-420"/>
    <s v=""/>
  </r>
  <r>
    <x v="8"/>
    <x v="2"/>
    <n v="288"/>
    <n v="0"/>
    <n v="0"/>
    <n v="-450"/>
    <s v=""/>
  </r>
  <r>
    <x v="8"/>
    <x v="3"/>
    <n v="3313"/>
    <n v="16"/>
    <n v="10"/>
    <n v="1311"/>
    <n v="1"/>
  </r>
  <r>
    <x v="8"/>
    <x v="4"/>
    <n v="383"/>
    <n v="2"/>
    <n v="0"/>
    <n v="57.431952662721756"/>
    <s v=""/>
  </r>
  <r>
    <x v="8"/>
    <x v="5"/>
    <n v="599"/>
    <n v="1"/>
    <n v="1"/>
    <n v="-470.09467455621314"/>
    <s v=""/>
  </r>
  <r>
    <x v="8"/>
    <x v="6"/>
    <n v="1605"/>
    <n v="9"/>
    <n v="6"/>
    <n v="1237"/>
    <s v=""/>
  </r>
  <r>
    <x v="8"/>
    <x v="7"/>
    <n v="792"/>
    <n v="3"/>
    <n v="1"/>
    <n v="-131.59763313609483"/>
    <s v=""/>
  </r>
  <r>
    <x v="8"/>
    <x v="8"/>
    <n v="3723"/>
    <n v="11"/>
    <n v="9"/>
    <n v="-1139.3964497041425"/>
    <n v="1"/>
  </r>
  <r>
    <x v="8"/>
    <x v="9"/>
    <n v="1240"/>
    <n v="5"/>
    <n v="3"/>
    <n v="37.680473372780853"/>
    <s v=""/>
  </r>
  <r>
    <x v="8"/>
    <x v="10"/>
    <n v="3085"/>
    <n v="16"/>
    <n v="6"/>
    <n v="1046"/>
    <n v="1"/>
  </r>
  <r>
    <x v="8"/>
    <x v="11"/>
    <n v="628"/>
    <n v="3"/>
    <n v="1"/>
    <n v="111.00591715976316"/>
    <s v=""/>
  </r>
  <r>
    <x v="8"/>
    <x v="12"/>
    <n v="119"/>
    <n v="0"/>
    <n v="0"/>
    <n v="-176.03550295857991"/>
    <s v=""/>
  </r>
  <r>
    <x v="8"/>
    <x v="13"/>
    <n v="5026"/>
    <n v="19"/>
    <n v="29"/>
    <n v="1858"/>
    <n v="1"/>
  </r>
  <r>
    <x v="9"/>
    <x v="0"/>
    <n v="5848"/>
    <n v="22"/>
    <n v="20"/>
    <n v="451"/>
    <n v="1"/>
  </r>
  <r>
    <x v="9"/>
    <x v="1"/>
    <n v="415"/>
    <n v="0"/>
    <n v="0"/>
    <n v="-613.90532544378709"/>
    <s v=""/>
  </r>
  <r>
    <x v="9"/>
    <x v="2"/>
    <n v="1991"/>
    <n v="7"/>
    <n v="10"/>
    <n v="494"/>
    <s v=""/>
  </r>
  <r>
    <x v="9"/>
    <x v="3"/>
    <n v="5994"/>
    <n v="25"/>
    <n v="23"/>
    <n v="1633"/>
    <n v="1"/>
  </r>
  <r>
    <x v="9"/>
    <x v="4"/>
    <n v="361"/>
    <n v="1"/>
    <n v="1"/>
    <n v="-118.02366863905331"/>
    <s v=""/>
  </r>
  <r>
    <x v="9"/>
    <x v="5"/>
    <n v="269"/>
    <n v="0"/>
    <n v="0"/>
    <n v="-397.92899408284029"/>
    <s v=""/>
  </r>
  <r>
    <x v="9"/>
    <x v="6"/>
    <n v="3241"/>
    <n v="11"/>
    <n v="9"/>
    <n v="-350"/>
    <n v="1"/>
  </r>
  <r>
    <x v="9"/>
    <x v="7"/>
    <n v="637"/>
    <n v="1"/>
    <n v="0"/>
    <n v="-500"/>
    <s v=""/>
  </r>
  <r>
    <x v="9"/>
    <x v="8"/>
    <n v="727"/>
    <n v="0"/>
    <n v="2"/>
    <n v="-890"/>
    <s v=""/>
  </r>
  <r>
    <x v="9"/>
    <x v="9"/>
    <n v="2412"/>
    <n v="7"/>
    <n v="8"/>
    <n v="-552.04733727810708"/>
    <s v=""/>
  </r>
  <r>
    <x v="9"/>
    <x v="10"/>
    <n v="716"/>
    <n v="2"/>
    <n v="0"/>
    <n v="-435.17159763313634"/>
    <s v=""/>
  </r>
  <r>
    <x v="9"/>
    <x v="11"/>
    <n v="604"/>
    <n v="1"/>
    <n v="2"/>
    <n v="-373.49112426035515"/>
    <s v=""/>
  </r>
  <r>
    <x v="9"/>
    <x v="12"/>
    <n v="1631"/>
    <n v="4"/>
    <n v="5"/>
    <n v="-644.72189349112477"/>
    <s v=""/>
  </r>
  <r>
    <x v="9"/>
    <x v="13"/>
    <n v="2876"/>
    <n v="8"/>
    <n v="6"/>
    <n v="-750"/>
    <s v=""/>
  </r>
  <r>
    <x v="10"/>
    <x v="0"/>
    <n v="2255"/>
    <n v="9"/>
    <n v="8"/>
    <n v="344"/>
    <s v=""/>
  </r>
  <r>
    <x v="10"/>
    <x v="1"/>
    <n v="336"/>
    <n v="1"/>
    <n v="0"/>
    <n v="-185.0414201183433"/>
    <s v=""/>
  </r>
  <r>
    <x v="10"/>
    <x v="2"/>
    <n v="1474"/>
    <n v="4"/>
    <n v="6"/>
    <n v="-308.47337278106534"/>
    <s v=""/>
  </r>
  <r>
    <x v="10"/>
    <x v="3"/>
    <n v="208"/>
    <n v="0"/>
    <n v="0"/>
    <n v="-307.69230769230774"/>
    <s v=""/>
  </r>
  <r>
    <x v="10"/>
    <x v="4"/>
    <n v="4206"/>
    <n v="15"/>
    <n v="24"/>
    <n v="1121"/>
    <n v="1"/>
  </r>
  <r>
    <x v="10"/>
    <x v="5"/>
    <n v="640"/>
    <n v="1"/>
    <n v="0"/>
    <n v="-634.74556213017763"/>
    <s v=""/>
  </r>
  <r>
    <x v="10"/>
    <x v="6"/>
    <n v="2576"/>
    <n v="10"/>
    <n v="11"/>
    <n v="525"/>
    <s v=""/>
  </r>
  <r>
    <x v="10"/>
    <x v="7"/>
    <n v="1078"/>
    <n v="5"/>
    <n v="1"/>
    <n v="69.325443786982078"/>
    <s v=""/>
  </r>
  <r>
    <x v="10"/>
    <x v="8"/>
    <n v="368"/>
    <n v="0"/>
    <n v="1"/>
    <n v="-440.3786982248522"/>
    <s v=""/>
  </r>
  <r>
    <x v="10"/>
    <x v="9"/>
    <n v="3246"/>
    <n v="17"/>
    <n v="13"/>
    <n v="1753"/>
    <n v="1"/>
  </r>
  <r>
    <x v="10"/>
    <x v="10"/>
    <n v="477"/>
    <n v="3"/>
    <n v="0"/>
    <n v="230.37869822485197"/>
    <s v=""/>
  </r>
  <r>
    <x v="10"/>
    <x v="11"/>
    <n v="4748"/>
    <n v="18"/>
    <n v="17"/>
    <n v="554"/>
    <n v="1"/>
  </r>
  <r>
    <x v="10"/>
    <x v="12"/>
    <n v="170"/>
    <n v="0"/>
    <n v="1"/>
    <n v="-147.47928994082844"/>
    <s v=""/>
  </r>
  <r>
    <x v="10"/>
    <x v="13"/>
    <n v="648"/>
    <n v="2"/>
    <n v="1"/>
    <n v="-230.5798816568049"/>
    <s v=""/>
  </r>
  <r>
    <x v="11"/>
    <x v="0"/>
    <n v="113"/>
    <n v="0"/>
    <n v="0"/>
    <n v="-167.15976331360949"/>
    <s v=""/>
  </r>
  <r>
    <x v="11"/>
    <x v="1"/>
    <n v="1395"/>
    <n v="8"/>
    <n v="5"/>
    <n v="952.3905325443784"/>
    <s v=""/>
  </r>
  <r>
    <x v="11"/>
    <x v="2"/>
    <n v="395"/>
    <n v="1"/>
    <n v="1"/>
    <n v="-168.31952662721903"/>
    <s v=""/>
  </r>
  <r>
    <x v="11"/>
    <x v="3"/>
    <n v="120"/>
    <n v="0"/>
    <n v="0"/>
    <n v="-177.51479289940832"/>
    <s v=""/>
  </r>
  <r>
    <x v="11"/>
    <x v="4"/>
    <n v="3809"/>
    <n v="17"/>
    <n v="15"/>
    <n v="1290"/>
    <n v="1"/>
  </r>
  <r>
    <x v="11"/>
    <x v="5"/>
    <n v="191"/>
    <n v="0"/>
    <n v="0"/>
    <n v="-282.54437869822488"/>
    <s v=""/>
  </r>
  <r>
    <x v="11"/>
    <x v="6"/>
    <n v="186"/>
    <n v="0"/>
    <n v="0"/>
    <n v="-275.14792899408286"/>
    <s v=""/>
  </r>
  <r>
    <x v="11"/>
    <x v="7"/>
    <n v="2151"/>
    <n v="16"/>
    <n v="2"/>
    <n v="2100"/>
    <s v=""/>
  </r>
  <r>
    <x v="11"/>
    <x v="8"/>
    <n v="605"/>
    <n v="1"/>
    <n v="3"/>
    <n v="-170"/>
    <s v=""/>
  </r>
  <r>
    <x v="11"/>
    <x v="9"/>
    <n v="991"/>
    <n v="5"/>
    <n v="3"/>
    <n v="406.02366863905308"/>
    <s v=""/>
  </r>
  <r>
    <x v="11"/>
    <x v="10"/>
    <n v="241"/>
    <n v="1"/>
    <n v="0"/>
    <n v="-44.508875739645021"/>
    <s v=""/>
  </r>
  <r>
    <x v="11"/>
    <x v="11"/>
    <n v="1826"/>
    <n v="8"/>
    <n v="8"/>
    <n v="626.81656804733666"/>
    <s v=""/>
  </r>
  <r>
    <x v="11"/>
    <x v="12"/>
    <n v="164"/>
    <n v="1"/>
    <n v="0"/>
    <n v="69.396449704141986"/>
    <s v=""/>
  </r>
  <r>
    <x v="11"/>
    <x v="13"/>
    <n v="1485"/>
    <n v="8"/>
    <n v="2"/>
    <n v="480"/>
    <s v=""/>
  </r>
  <r>
    <x v="12"/>
    <x v="0"/>
    <n v="1066"/>
    <n v="1"/>
    <n v="2"/>
    <n v="-1056.9230769230771"/>
    <s v=""/>
  </r>
  <r>
    <x v="12"/>
    <x v="1"/>
    <n v="373"/>
    <n v="0"/>
    <n v="1"/>
    <n v="-447.77514792899422"/>
    <s v=""/>
  </r>
  <r>
    <x v="12"/>
    <x v="2"/>
    <n v="524"/>
    <n v="2"/>
    <n v="1"/>
    <n v="-47.147928994082918"/>
    <s v=""/>
  </r>
  <r>
    <x v="12"/>
    <x v="3"/>
    <n v="1552"/>
    <n v="3"/>
    <n v="5"/>
    <n v="-839.85798816568104"/>
    <s v=""/>
  </r>
  <r>
    <x v="12"/>
    <x v="4"/>
    <n v="1384"/>
    <n v="8"/>
    <n v="5"/>
    <n v="1015"/>
    <s v=""/>
  </r>
  <r>
    <x v="12"/>
    <x v="5"/>
    <n v="815"/>
    <n v="1"/>
    <n v="3"/>
    <n v="-581.62130177514814"/>
    <s v=""/>
  </r>
  <r>
    <x v="12"/>
    <x v="6"/>
    <n v="2018"/>
    <n v="7"/>
    <n v="5"/>
    <n v="-281.20710059171643"/>
    <s v=""/>
  </r>
  <r>
    <x v="12"/>
    <x v="7"/>
    <n v="1188"/>
    <n v="2"/>
    <n v="4"/>
    <n v="-717.39644970414224"/>
    <s v=""/>
  </r>
  <r>
    <x v="12"/>
    <x v="8"/>
    <n v="374"/>
    <n v="0"/>
    <n v="1"/>
    <n v="-449.2544378698226"/>
    <s v=""/>
  </r>
  <r>
    <x v="12"/>
    <x v="9"/>
    <n v="429"/>
    <n v="1"/>
    <n v="0"/>
    <n v="-322.61538461538476"/>
    <s v=""/>
  </r>
  <r>
    <x v="12"/>
    <x v="10"/>
    <n v="211"/>
    <n v="0"/>
    <n v="0"/>
    <n v="-312.13017751479293"/>
    <s v=""/>
  </r>
  <r>
    <x v="12"/>
    <x v="11"/>
    <n v="1142"/>
    <n v="2"/>
    <n v="5"/>
    <n v="-545.34911242603584"/>
    <s v=""/>
  </r>
  <r>
    <x v="12"/>
    <x v="12"/>
    <n v="842"/>
    <n v="4"/>
    <n v="1"/>
    <n v="253"/>
    <s v=""/>
  </r>
  <r>
    <x v="12"/>
    <x v="13"/>
    <n v="5791"/>
    <n v="23"/>
    <n v="18"/>
    <n v="613"/>
    <n v="1"/>
  </r>
  <r>
    <x v="13"/>
    <x v="0"/>
    <n v="1677"/>
    <n v="8"/>
    <n v="4"/>
    <n v="317"/>
    <s v=""/>
  </r>
  <r>
    <x v="13"/>
    <x v="1"/>
    <n v="1367"/>
    <n v="2"/>
    <n v="3"/>
    <n v="-1086.1893491124263"/>
    <s v=""/>
  </r>
  <r>
    <x v="13"/>
    <x v="2"/>
    <n v="2199"/>
    <n v="10"/>
    <n v="10"/>
    <n v="1002"/>
    <s v=""/>
  </r>
  <r>
    <x v="13"/>
    <x v="3"/>
    <n v="745"/>
    <n v="4"/>
    <n v="1"/>
    <n v="249.92899408284006"/>
    <s v=""/>
  </r>
  <r>
    <x v="13"/>
    <x v="4"/>
    <n v="510"/>
    <n v="1"/>
    <n v="2"/>
    <n v="-200"/>
    <s v=""/>
  </r>
  <r>
    <x v="13"/>
    <x v="5"/>
    <n v="3264"/>
    <n v="13"/>
    <n v="14"/>
    <n v="702"/>
    <n v="1"/>
  </r>
  <r>
    <x v="13"/>
    <x v="6"/>
    <n v="529"/>
    <n v="1"/>
    <n v="1"/>
    <n v="-366.54437869822493"/>
    <s v=""/>
  </r>
  <r>
    <x v="13"/>
    <x v="7"/>
    <n v="480"/>
    <n v="1"/>
    <n v="2"/>
    <n v="-190.05917159763328"/>
    <s v=""/>
  </r>
  <r>
    <x v="13"/>
    <x v="8"/>
    <n v="360"/>
    <n v="1"/>
    <n v="2"/>
    <n v="-12.544378698224932"/>
    <s v=""/>
  </r>
  <r>
    <x v="13"/>
    <x v="9"/>
    <n v="1432"/>
    <n v="5"/>
    <n v="2"/>
    <n v="-350.34319526627269"/>
    <s v=""/>
  </r>
  <r>
    <x v="13"/>
    <x v="10"/>
    <n v="1005"/>
    <n v="4"/>
    <n v="4"/>
    <n v="-11"/>
    <s v=""/>
  </r>
  <r>
    <x v="13"/>
    <x v="11"/>
    <n v="3185"/>
    <n v="9"/>
    <n v="13"/>
    <n v="-551.53846153846189"/>
    <n v="1"/>
  </r>
  <r>
    <x v="13"/>
    <x v="12"/>
    <n v="561"/>
    <n v="2"/>
    <n v="1"/>
    <n v="-101.88165680473389"/>
    <s v=""/>
  </r>
  <r>
    <x v="13"/>
    <x v="13"/>
    <n v="617"/>
    <n v="1"/>
    <n v="0"/>
    <n v="-600.72189349112443"/>
    <s v=""/>
  </r>
  <r>
    <x v="14"/>
    <x v="0"/>
    <n v="4634"/>
    <n v="18"/>
    <n v="17"/>
    <n v="1042"/>
    <n v="1"/>
  </r>
  <r>
    <x v="14"/>
    <x v="1"/>
    <n v="7631"/>
    <n v="29"/>
    <n v="21"/>
    <n v="560"/>
    <n v="1"/>
  </r>
  <r>
    <x v="14"/>
    <x v="2"/>
    <n v="4144"/>
    <n v="13"/>
    <n v="16"/>
    <n v="-200"/>
    <n v="1"/>
  </r>
  <r>
    <x v="14"/>
    <x v="3"/>
    <n v="7030"/>
    <n v="23"/>
    <n v="29"/>
    <n v="-150"/>
    <n v="1"/>
  </r>
  <r>
    <x v="14"/>
    <x v="4"/>
    <n v="1519"/>
    <n v="4"/>
    <n v="4"/>
    <n v="-600"/>
    <s v=""/>
  </r>
  <r>
    <x v="14"/>
    <x v="5"/>
    <n v="5715"/>
    <n v="22"/>
    <n v="17"/>
    <n v="780"/>
    <n v="1"/>
  </r>
  <r>
    <x v="14"/>
    <x v="6"/>
    <n v="7138"/>
    <n v="26"/>
    <n v="21"/>
    <n v="368"/>
    <n v="1"/>
  </r>
  <r>
    <x v="14"/>
    <x v="7"/>
    <n v="1188"/>
    <n v="3"/>
    <n v="3"/>
    <n v="-550"/>
    <s v=""/>
  </r>
  <r>
    <x v="14"/>
    <x v="8"/>
    <n v="1211"/>
    <n v="1"/>
    <n v="3"/>
    <n v="-1150"/>
    <s v=""/>
  </r>
  <r>
    <x v="14"/>
    <x v="9"/>
    <n v="5671"/>
    <n v="18"/>
    <n v="26"/>
    <n v="500"/>
    <n v="1"/>
  </r>
  <r>
    <x v="14"/>
    <x v="10"/>
    <n v="2774"/>
    <n v="7"/>
    <n v="8"/>
    <n v="-800"/>
    <s v=""/>
  </r>
  <r>
    <x v="14"/>
    <x v="11"/>
    <n v="4173"/>
    <n v="12"/>
    <n v="17"/>
    <n v="-661.07692307692378"/>
    <n v="1"/>
  </r>
  <r>
    <x v="14"/>
    <x v="12"/>
    <n v="2542"/>
    <n v="8"/>
    <n v="9"/>
    <n v="-400"/>
    <s v=""/>
  </r>
  <r>
    <x v="14"/>
    <x v="13"/>
    <n v="4889"/>
    <n v="17"/>
    <n v="13"/>
    <n v="-400"/>
    <n v="1"/>
  </r>
  <r>
    <x v="15"/>
    <x v="0"/>
    <n v="941"/>
    <n v="1"/>
    <n v="2"/>
    <n v="-864.82352941176487"/>
    <s v=""/>
  </r>
  <r>
    <x v="15"/>
    <x v="1"/>
    <n v="704"/>
    <n v="0"/>
    <n v="3"/>
    <n v="-723.29411764705901"/>
    <s v=""/>
  </r>
  <r>
    <x v="15"/>
    <x v="2"/>
    <n v="4285"/>
    <n v="10"/>
    <n v="26"/>
    <n v="-50"/>
    <n v="1"/>
  </r>
  <r>
    <x v="15"/>
    <x v="3"/>
    <n v="715"/>
    <n v="3"/>
    <n v="1"/>
    <n v="-14.470588235294144"/>
    <s v=""/>
  </r>
  <r>
    <x v="15"/>
    <x v="4"/>
    <n v="1354"/>
    <n v="1"/>
    <n v="4"/>
    <n v="-1050"/>
    <s v=""/>
  </r>
  <r>
    <x v="15"/>
    <x v="5"/>
    <n v="2698"/>
    <n v="10"/>
    <n v="8"/>
    <n v="-50"/>
    <s v=""/>
  </r>
  <r>
    <x v="15"/>
    <x v="6"/>
    <n v="1144"/>
    <n v="3"/>
    <n v="2"/>
    <n v="-377"/>
    <s v=""/>
  </r>
  <r>
    <x v="15"/>
    <x v="7"/>
    <n v="1397"/>
    <n v="5"/>
    <n v="4"/>
    <n v="-83.411764705882433"/>
    <s v=""/>
  </r>
  <r>
    <x v="15"/>
    <x v="8"/>
    <n v="4592"/>
    <n v="20"/>
    <n v="14"/>
    <n v="1139"/>
    <n v="1"/>
  </r>
  <r>
    <x v="15"/>
    <x v="9"/>
    <n v="258"/>
    <n v="1"/>
    <n v="1"/>
    <n v="35.588235294117624"/>
    <s v=""/>
  </r>
  <r>
    <x v="15"/>
    <x v="10"/>
    <n v="7865"/>
    <n v="34"/>
    <n v="33"/>
    <n v="2632"/>
    <n v="1"/>
  </r>
  <r>
    <x v="15"/>
    <x v="11"/>
    <n v="2654"/>
    <n v="21"/>
    <n v="10"/>
    <n v="3548"/>
    <s v=""/>
  </r>
  <r>
    <x v="15"/>
    <x v="12"/>
    <n v="4124"/>
    <n v="17"/>
    <n v="13"/>
    <n v="514"/>
    <n v="1"/>
  </r>
  <r>
    <x v="15"/>
    <x v="13"/>
    <n v="5387"/>
    <n v="22"/>
    <n v="23"/>
    <n v="1527"/>
    <n v="1"/>
  </r>
  <r>
    <x v="16"/>
    <x v="0"/>
    <n v="5720"/>
    <n v="18"/>
    <n v="27"/>
    <n v="-5.7647058823531552"/>
    <n v="1"/>
  </r>
  <r>
    <x v="16"/>
    <x v="1"/>
    <n v="201"/>
    <n v="0"/>
    <n v="0"/>
    <n v="-295.58823529411768"/>
    <s v=""/>
  </r>
  <r>
    <x v="16"/>
    <x v="2"/>
    <n v="5209"/>
    <n v="21"/>
    <n v="15"/>
    <n v="514"/>
    <n v="1"/>
  </r>
  <r>
    <x v="16"/>
    <x v="3"/>
    <n v="414"/>
    <n v="2"/>
    <n v="0"/>
    <n v="51"/>
    <s v=""/>
  </r>
  <r>
    <x v="16"/>
    <x v="4"/>
    <n v="2615"/>
    <n v="9"/>
    <n v="4"/>
    <n v="-630.58823529411802"/>
    <s v=""/>
  </r>
  <r>
    <x v="16"/>
    <x v="5"/>
    <n v="684"/>
    <n v="1"/>
    <n v="0"/>
    <n v="-694.88235294117658"/>
    <s v=""/>
  </r>
  <r>
    <x v="16"/>
    <x v="6"/>
    <n v="778"/>
    <n v="3"/>
    <n v="2"/>
    <n v="36"/>
    <s v=""/>
  </r>
  <r>
    <x v="16"/>
    <x v="7"/>
    <n v="2523"/>
    <n v="6"/>
    <n v="8"/>
    <n v="-1012.294117647059"/>
    <s v=""/>
  </r>
  <r>
    <x v="16"/>
    <x v="8"/>
    <n v="1800"/>
    <n v="7"/>
    <n v="6"/>
    <n v="153.94117647058783"/>
    <s v=""/>
  </r>
  <r>
    <x v="16"/>
    <x v="9"/>
    <n v="867"/>
    <n v="2"/>
    <n v="2"/>
    <n v="-445"/>
    <s v=""/>
  </r>
  <r>
    <x v="16"/>
    <x v="10"/>
    <n v="2582"/>
    <n v="5"/>
    <n v="12"/>
    <n v="-500"/>
    <s v=""/>
  </r>
  <r>
    <x v="16"/>
    <x v="11"/>
    <n v="362"/>
    <n v="0"/>
    <n v="1"/>
    <n v="-428.35294117647061"/>
    <s v=""/>
  </r>
  <r>
    <x v="16"/>
    <x v="12"/>
    <n v="595"/>
    <n v="1"/>
    <n v="0"/>
    <n v="-564.00000000000011"/>
    <s v=""/>
  </r>
  <r>
    <x v="16"/>
    <x v="13"/>
    <n v="2166"/>
    <n v="6"/>
    <n v="6"/>
    <n v="-695.29411764705901"/>
    <s v=""/>
  </r>
  <r>
    <x v="17"/>
    <x v="0"/>
    <n v="520"/>
    <n v="1"/>
    <n v="0"/>
    <n v="-453.70588235294122"/>
    <s v=""/>
  </r>
  <r>
    <x v="17"/>
    <x v="1"/>
    <n v="6797"/>
    <n v="25"/>
    <n v="32"/>
    <n v="1300"/>
    <n v="1"/>
  </r>
  <r>
    <x v="17"/>
    <x v="2"/>
    <n v="127"/>
    <n v="0"/>
    <n v="0"/>
    <n v="-186.76470588235296"/>
    <s v=""/>
  </r>
  <r>
    <x v="17"/>
    <x v="3"/>
    <n v="773"/>
    <n v="0"/>
    <n v="1"/>
    <n v="-1032.7647058823529"/>
    <s v=""/>
  </r>
  <r>
    <x v="17"/>
    <x v="4"/>
    <n v="368"/>
    <n v="0"/>
    <n v="1"/>
    <n v="-437.17647058823536"/>
    <s v=""/>
  </r>
  <r>
    <x v="17"/>
    <x v="5"/>
    <n v="189"/>
    <n v="0"/>
    <n v="0"/>
    <n v="-277.94117647058823"/>
    <s v=""/>
  </r>
  <r>
    <x v="17"/>
    <x v="6"/>
    <n v="1209"/>
    <n v="3"/>
    <n v="2"/>
    <n v="-636.94117647058829"/>
    <s v=""/>
  </r>
  <r>
    <x v="17"/>
    <x v="7"/>
    <n v="2845"/>
    <n v="8"/>
    <n v="12"/>
    <n v="-300"/>
    <s v=""/>
  </r>
  <r>
    <x v="17"/>
    <x v="8"/>
    <n v="935"/>
    <n v="3"/>
    <n v="3"/>
    <n v="-130"/>
    <s v=""/>
  </r>
  <r>
    <x v="17"/>
    <x v="9"/>
    <n v="90"/>
    <n v="0"/>
    <n v="0"/>
    <n v="-132.35294117647061"/>
    <s v=""/>
  </r>
  <r>
    <x v="17"/>
    <x v="10"/>
    <n v="3191"/>
    <n v="10"/>
    <n v="15"/>
    <n v="237"/>
    <n v="1"/>
  </r>
  <r>
    <x v="17"/>
    <x v="11"/>
    <n v="5"/>
    <n v="0"/>
    <n v="0"/>
    <n v="-7.3529411764705888"/>
    <s v=""/>
  </r>
  <r>
    <x v="17"/>
    <x v="12"/>
    <n v="2909"/>
    <n v="17"/>
    <n v="13"/>
    <n v="2500"/>
    <s v=""/>
  </r>
  <r>
    <x v="17"/>
    <x v="13"/>
    <n v="330"/>
    <n v="0"/>
    <n v="2"/>
    <n v="-277.29411764705884"/>
    <s v=""/>
  </r>
  <r>
    <x v="18"/>
    <x v="0"/>
    <n v="207"/>
    <n v="0"/>
    <n v="0"/>
    <n v="-300"/>
    <s v=""/>
  </r>
  <r>
    <x v="18"/>
    <x v="1"/>
    <n v="176"/>
    <n v="0"/>
    <n v="0"/>
    <n v="-258.82352941176475"/>
    <s v=""/>
  </r>
  <r>
    <x v="18"/>
    <x v="2"/>
    <n v="351"/>
    <n v="1"/>
    <n v="0"/>
    <n v="-205.17647058823536"/>
    <s v=""/>
  </r>
  <r>
    <x v="18"/>
    <x v="3"/>
    <n v="445"/>
    <n v="1"/>
    <n v="1"/>
    <n v="-239.41176470588243"/>
    <s v=""/>
  </r>
  <r>
    <x v="18"/>
    <x v="4"/>
    <n v="1535"/>
    <n v="3"/>
    <n v="5"/>
    <n v="-804.35294117647072"/>
    <s v=""/>
  </r>
  <r>
    <x v="18"/>
    <x v="5"/>
    <n v="418"/>
    <n v="1"/>
    <n v="2"/>
    <n v="-95.705882352941217"/>
    <s v=""/>
  </r>
  <r>
    <x v="18"/>
    <x v="6"/>
    <n v="2813"/>
    <n v="8"/>
    <n v="11"/>
    <n v="-205"/>
    <s v=""/>
  </r>
  <r>
    <x v="18"/>
    <x v="7"/>
    <n v="2258"/>
    <n v="11"/>
    <n v="11"/>
    <n v="1429"/>
    <s v=""/>
  </r>
  <r>
    <x v="18"/>
    <x v="8"/>
    <n v="183"/>
    <n v="0"/>
    <n v="0"/>
    <n v="-269.11764705882354"/>
    <s v=""/>
  </r>
  <r>
    <x v="18"/>
    <x v="9"/>
    <n v="169"/>
    <n v="0"/>
    <n v="0"/>
    <n v="-248.52941176470591"/>
    <s v=""/>
  </r>
  <r>
    <x v="18"/>
    <x v="10"/>
    <n v="5418"/>
    <n v="25"/>
    <n v="29"/>
    <n v="3186"/>
    <n v="1"/>
  </r>
  <r>
    <x v="18"/>
    <x v="11"/>
    <n v="2605"/>
    <n v="9"/>
    <n v="9"/>
    <n v="0"/>
    <s v=""/>
  </r>
  <r>
    <x v="18"/>
    <x v="12"/>
    <n v="398"/>
    <n v="1"/>
    <n v="0"/>
    <n v="-300"/>
    <s v=""/>
  </r>
  <r>
    <x v="18"/>
    <x v="13"/>
    <n v="859"/>
    <n v="1"/>
    <n v="2"/>
    <n v="-744.23529411764707"/>
    <s v=""/>
  </r>
  <r>
    <x v="19"/>
    <x v="0"/>
    <n v="2093"/>
    <n v="8"/>
    <n v="5"/>
    <n v="0"/>
    <s v=""/>
  </r>
  <r>
    <x v="19"/>
    <x v="1"/>
    <n v="504"/>
    <n v="0"/>
    <n v="0"/>
    <n v="-741.17647058823536"/>
    <s v=""/>
  </r>
  <r>
    <x v="19"/>
    <x v="2"/>
    <n v="698"/>
    <n v="2"/>
    <n v="4"/>
    <n v="-36"/>
    <s v=""/>
  </r>
  <r>
    <x v="19"/>
    <x v="3"/>
    <n v="858"/>
    <n v="4"/>
    <n v="2"/>
    <n v="190.23529411764707"/>
    <s v=""/>
  </r>
  <r>
    <x v="19"/>
    <x v="4"/>
    <n v="1591"/>
    <n v="12"/>
    <n v="6"/>
    <n v="2194"/>
    <s v=""/>
  </r>
  <r>
    <x v="19"/>
    <x v="5"/>
    <n v="154"/>
    <n v="0"/>
    <n v="0"/>
    <n v="-226.47058823529414"/>
    <s v=""/>
  </r>
  <r>
    <x v="19"/>
    <x v="6"/>
    <n v="1153"/>
    <n v="3"/>
    <n v="2"/>
    <n v="-500"/>
    <s v=""/>
  </r>
  <r>
    <x v="19"/>
    <x v="7"/>
    <n v="2068"/>
    <n v="8"/>
    <n v="3"/>
    <n v="0"/>
    <s v=""/>
  </r>
  <r>
    <x v="19"/>
    <x v="8"/>
    <n v="304"/>
    <n v="2"/>
    <n v="0"/>
    <n v="174.94117647058818"/>
    <s v=""/>
  </r>
  <r>
    <x v="19"/>
    <x v="9"/>
    <n v="1552"/>
    <n v="7"/>
    <n v="3"/>
    <n v="206.64705882352928"/>
    <s v=""/>
  </r>
  <r>
    <x v="19"/>
    <x v="10"/>
    <n v="4531"/>
    <n v="29"/>
    <n v="18"/>
    <n v="4846"/>
    <n v="1"/>
  </r>
  <r>
    <x v="19"/>
    <x v="11"/>
    <n v="155"/>
    <n v="0"/>
    <n v="0"/>
    <n v="-227.94117647058826"/>
    <s v=""/>
  </r>
  <r>
    <x v="19"/>
    <x v="12"/>
    <n v="2555"/>
    <n v="7"/>
    <n v="11"/>
    <n v="-436.35294117647072"/>
    <s v=""/>
  </r>
  <r>
    <x v="19"/>
    <x v="13"/>
    <n v="1895"/>
    <n v="7"/>
    <n v="5"/>
    <n v="-35"/>
    <s v=""/>
  </r>
  <r>
    <x v="20"/>
    <x v="0"/>
    <n v="1372"/>
    <n v="3"/>
    <n v="6"/>
    <n v="-460.64705882352951"/>
    <s v=""/>
  </r>
  <r>
    <x v="20"/>
    <x v="1"/>
    <n v="5204"/>
    <n v="20"/>
    <n v="21"/>
    <n v="1000"/>
    <n v="1"/>
  </r>
  <r>
    <x v="20"/>
    <x v="2"/>
    <n v="558"/>
    <n v="0"/>
    <n v="1"/>
    <n v="-716.58823529411768"/>
    <s v=""/>
  </r>
  <r>
    <x v="20"/>
    <x v="3"/>
    <n v="2500"/>
    <n v="7"/>
    <n v="9"/>
    <n v="-563.4705882352946"/>
    <s v=""/>
  </r>
  <r>
    <x v="20"/>
    <x v="4"/>
    <n v="645"/>
    <n v="1"/>
    <n v="2"/>
    <n v="-429.52941176470597"/>
    <s v=""/>
  </r>
  <r>
    <x v="20"/>
    <x v="5"/>
    <n v="542"/>
    <n v="1"/>
    <n v="1"/>
    <n v="-382.05882352941182"/>
    <s v=""/>
  </r>
  <r>
    <x v="20"/>
    <x v="6"/>
    <n v="4798"/>
    <n v="16"/>
    <n v="19"/>
    <n v="200"/>
    <n v="1"/>
  </r>
  <r>
    <x v="20"/>
    <x v="7"/>
    <n v="154"/>
    <n v="0"/>
    <n v="0"/>
    <n v="-226.47058823529414"/>
    <s v=""/>
  </r>
  <r>
    <x v="20"/>
    <x v="8"/>
    <n v="170"/>
    <n v="0"/>
    <n v="0"/>
    <n v="-250.00000000000003"/>
    <s v=""/>
  </r>
  <r>
    <x v="20"/>
    <x v="9"/>
    <n v="3362"/>
    <n v="15"/>
    <n v="10"/>
    <n v="1000"/>
    <n v="1"/>
  </r>
  <r>
    <x v="20"/>
    <x v="10"/>
    <n v="5086"/>
    <n v="30"/>
    <n v="18"/>
    <n v="4000"/>
    <n v="1"/>
  </r>
  <r>
    <x v="20"/>
    <x v="11"/>
    <n v="462"/>
    <n v="1"/>
    <n v="2"/>
    <n v="-160.41176470588243"/>
    <s v=""/>
  </r>
  <r>
    <x v="20"/>
    <x v="12"/>
    <n v="5313"/>
    <n v="22"/>
    <n v="22"/>
    <n v="1600"/>
    <n v="1"/>
  </r>
  <r>
    <x v="20"/>
    <x v="13"/>
    <n v="1821"/>
    <n v="9"/>
    <n v="7"/>
    <n v="1000"/>
    <s v=""/>
  </r>
  <r>
    <x v="21"/>
    <x v="0"/>
    <n v="2727"/>
    <n v="9"/>
    <n v="6"/>
    <n v="-587.29411764705901"/>
    <s v=""/>
  </r>
  <r>
    <x v="21"/>
    <x v="1"/>
    <n v="3001"/>
    <n v="6"/>
    <n v="11"/>
    <n v="-1403.2352941176478"/>
    <n v="1"/>
  </r>
  <r>
    <x v="21"/>
    <x v="2"/>
    <n v="3570"/>
    <n v="16"/>
    <n v="9"/>
    <n v="720"/>
    <n v="1"/>
  </r>
  <r>
    <x v="21"/>
    <x v="3"/>
    <n v="3445"/>
    <n v="12"/>
    <n v="12"/>
    <n v="150"/>
    <n v="1"/>
  </r>
  <r>
    <x v="21"/>
    <x v="4"/>
    <n v="424"/>
    <n v="1"/>
    <n v="1"/>
    <n v="-208.52941176470597"/>
    <s v=""/>
  </r>
  <r>
    <x v="21"/>
    <x v="5"/>
    <n v="665"/>
    <n v="1"/>
    <n v="2"/>
    <n v="-458.94117647058829"/>
    <s v=""/>
  </r>
  <r>
    <x v="21"/>
    <x v="6"/>
    <n v="2127"/>
    <n v="9"/>
    <n v="3"/>
    <n v="-16.941176470588289"/>
    <s v=""/>
  </r>
  <r>
    <x v="21"/>
    <x v="7"/>
    <n v="1435"/>
    <n v="6"/>
    <n v="1"/>
    <n v="-200"/>
    <s v=""/>
  </r>
  <r>
    <x v="21"/>
    <x v="8"/>
    <n v="990"/>
    <n v="4"/>
    <n v="3"/>
    <n v="-200"/>
    <s v=""/>
  </r>
  <r>
    <x v="21"/>
    <x v="9"/>
    <n v="1534"/>
    <n v="9"/>
    <n v="2"/>
    <n v="763"/>
    <s v=""/>
  </r>
  <r>
    <x v="21"/>
    <x v="10"/>
    <n v="8330"/>
    <n v="45"/>
    <n v="31"/>
    <n v="5734"/>
    <n v="1"/>
  </r>
  <r>
    <x v="21"/>
    <x v="11"/>
    <n v="110"/>
    <n v="0"/>
    <n v="0"/>
    <n v="-161.76470588235296"/>
    <s v=""/>
  </r>
  <r>
    <x v="21"/>
    <x v="12"/>
    <n v="2119"/>
    <n v="5"/>
    <n v="8"/>
    <n v="-500"/>
    <s v=""/>
  </r>
  <r>
    <x v="21"/>
    <x v="13"/>
    <n v="1509"/>
    <n v="9"/>
    <n v="6"/>
    <n v="1183"/>
    <s v=""/>
  </r>
  <r>
    <x v="22"/>
    <x v="0"/>
    <n v="2462"/>
    <n v="12"/>
    <n v="3"/>
    <n v="423.41176470588198"/>
    <s v=""/>
  </r>
  <r>
    <x v="22"/>
    <x v="1"/>
    <n v="2415"/>
    <n v="10"/>
    <n v="4"/>
    <n v="200"/>
    <s v=""/>
  </r>
  <r>
    <x v="22"/>
    <x v="2"/>
    <n v="582"/>
    <n v="3"/>
    <n v="0"/>
    <n v="100"/>
    <s v=""/>
  </r>
  <r>
    <x v="22"/>
    <x v="3"/>
    <n v="1979"/>
    <n v="6"/>
    <n v="9"/>
    <n v="-108.29411764705901"/>
    <s v=""/>
  </r>
  <r>
    <x v="22"/>
    <x v="4"/>
    <n v="1506"/>
    <n v="4"/>
    <n v="4"/>
    <n v="-554.70588235294144"/>
    <s v=""/>
  </r>
  <r>
    <x v="22"/>
    <x v="5"/>
    <n v="947"/>
    <n v="3"/>
    <n v="1"/>
    <n v="-355.64705882352951"/>
    <s v=""/>
  </r>
  <r>
    <x v="22"/>
    <x v="6"/>
    <n v="950"/>
    <n v="1"/>
    <n v="4"/>
    <n v="-670.05882352941194"/>
    <s v=""/>
  </r>
  <r>
    <x v="22"/>
    <x v="7"/>
    <n v="377"/>
    <n v="0"/>
    <n v="0"/>
    <n v="-554.41176470588243"/>
    <s v=""/>
  </r>
  <r>
    <x v="22"/>
    <x v="8"/>
    <n v="1474"/>
    <n v="6"/>
    <n v="2"/>
    <n v="100"/>
    <s v=""/>
  </r>
  <r>
    <x v="22"/>
    <x v="9"/>
    <n v="325"/>
    <n v="0"/>
    <n v="2"/>
    <n v="-269.94117647058829"/>
    <s v=""/>
  </r>
  <r>
    <x v="22"/>
    <x v="10"/>
    <n v="8892"/>
    <n v="36"/>
    <n v="38"/>
    <n v="2309"/>
    <n v="1"/>
  </r>
  <r>
    <x v="22"/>
    <x v="11"/>
    <n v="2307"/>
    <n v="16"/>
    <n v="10"/>
    <n v="2754"/>
    <s v=""/>
  </r>
  <r>
    <x v="22"/>
    <x v="12"/>
    <n v="481"/>
    <n v="1"/>
    <n v="1"/>
    <n v="-292.35294117647061"/>
    <s v=""/>
  </r>
  <r>
    <x v="22"/>
    <x v="13"/>
    <n v="2335"/>
    <n v="8"/>
    <n v="2"/>
    <n v="-737.82352941176487"/>
    <s v=""/>
  </r>
  <r>
    <x v="23"/>
    <x v="0"/>
    <n v="3991"/>
    <n v="18"/>
    <n v="9"/>
    <n v="1300"/>
    <n v="1"/>
  </r>
  <r>
    <x v="23"/>
    <x v="1"/>
    <n v="1241"/>
    <n v="9"/>
    <n v="4"/>
    <n v="1400"/>
    <s v=""/>
  </r>
  <r>
    <x v="23"/>
    <x v="2"/>
    <n v="3629"/>
    <n v="13"/>
    <n v="9"/>
    <n v="-100"/>
    <n v="1"/>
  </r>
  <r>
    <x v="23"/>
    <x v="3"/>
    <n v="3335"/>
    <n v="12"/>
    <n v="11"/>
    <n v="150"/>
    <n v="1"/>
  </r>
  <r>
    <x v="23"/>
    <x v="4"/>
    <n v="1632"/>
    <n v="6"/>
    <n v="1"/>
    <n v="-400"/>
    <s v=""/>
  </r>
  <r>
    <x v="23"/>
    <x v="5"/>
    <n v="2392"/>
    <n v="5"/>
    <n v="8"/>
    <n v="-1500"/>
    <s v=""/>
  </r>
  <r>
    <x v="23"/>
    <x v="6"/>
    <n v="3788"/>
    <n v="12"/>
    <n v="19"/>
    <n v="250"/>
    <n v="1"/>
  </r>
  <r>
    <x v="23"/>
    <x v="7"/>
    <n v="1352"/>
    <n v="2"/>
    <n v="7"/>
    <n v="-638.2352941176473"/>
    <s v=""/>
  </r>
  <r>
    <x v="23"/>
    <x v="8"/>
    <n v="2251"/>
    <n v="7"/>
    <n v="8"/>
    <n v="-200"/>
    <s v=""/>
  </r>
  <r>
    <x v="23"/>
    <x v="9"/>
    <n v="2325"/>
    <n v="5"/>
    <n v="5"/>
    <n v="-1400"/>
    <s v=""/>
  </r>
  <r>
    <x v="23"/>
    <x v="10"/>
    <n v="6276"/>
    <n v="19"/>
    <n v="16"/>
    <n v="-1500"/>
    <n v="1"/>
  </r>
  <r>
    <x v="23"/>
    <x v="11"/>
    <n v="532"/>
    <n v="1"/>
    <n v="0"/>
    <n v="-471.35294117647061"/>
    <s v=""/>
  </r>
  <r>
    <x v="23"/>
    <x v="12"/>
    <n v="2710"/>
    <n v="14"/>
    <n v="6"/>
    <n v="1200"/>
    <s v=""/>
  </r>
  <r>
    <x v="23"/>
    <x v="13"/>
    <n v="1651"/>
    <n v="6"/>
    <n v="2"/>
    <n v="-353.94117647058829"/>
    <s v=""/>
  </r>
  <r>
    <x v="24"/>
    <x v="0"/>
    <m/>
    <m/>
    <m/>
    <m/>
    <s v=""/>
  </r>
  <r>
    <x v="24"/>
    <x v="1"/>
    <m/>
    <m/>
    <m/>
    <m/>
    <s v=""/>
  </r>
  <r>
    <x v="24"/>
    <x v="2"/>
    <m/>
    <m/>
    <m/>
    <m/>
    <s v=""/>
  </r>
  <r>
    <x v="24"/>
    <x v="3"/>
    <m/>
    <m/>
    <m/>
    <m/>
    <s v=""/>
  </r>
  <r>
    <x v="24"/>
    <x v="4"/>
    <m/>
    <m/>
    <m/>
    <m/>
    <s v=""/>
  </r>
  <r>
    <x v="24"/>
    <x v="5"/>
    <m/>
    <m/>
    <m/>
    <m/>
    <s v=""/>
  </r>
  <r>
    <x v="24"/>
    <x v="6"/>
    <m/>
    <m/>
    <m/>
    <m/>
    <s v=""/>
  </r>
  <r>
    <x v="24"/>
    <x v="7"/>
    <m/>
    <m/>
    <m/>
    <m/>
    <s v=""/>
  </r>
  <r>
    <x v="24"/>
    <x v="8"/>
    <m/>
    <m/>
    <m/>
    <m/>
    <s v=""/>
  </r>
  <r>
    <x v="24"/>
    <x v="9"/>
    <m/>
    <m/>
    <m/>
    <m/>
    <s v=""/>
  </r>
  <r>
    <x v="24"/>
    <x v="10"/>
    <m/>
    <m/>
    <m/>
    <m/>
    <s v=""/>
  </r>
  <r>
    <x v="24"/>
    <x v="11"/>
    <m/>
    <m/>
    <m/>
    <m/>
    <s v=""/>
  </r>
  <r>
    <x v="24"/>
    <x v="12"/>
    <m/>
    <m/>
    <m/>
    <m/>
    <s v=""/>
  </r>
  <r>
    <x v="24"/>
    <x v="13"/>
    <m/>
    <m/>
    <m/>
    <m/>
    <s v=""/>
  </r>
  <r>
    <x v="25"/>
    <x v="0"/>
    <m/>
    <m/>
    <m/>
    <m/>
    <s v=""/>
  </r>
  <r>
    <x v="25"/>
    <x v="1"/>
    <m/>
    <m/>
    <m/>
    <m/>
    <s v=""/>
  </r>
  <r>
    <x v="25"/>
    <x v="2"/>
    <m/>
    <m/>
    <m/>
    <m/>
    <s v=""/>
  </r>
  <r>
    <x v="25"/>
    <x v="3"/>
    <m/>
    <m/>
    <m/>
    <m/>
    <s v=""/>
  </r>
  <r>
    <x v="25"/>
    <x v="4"/>
    <m/>
    <m/>
    <m/>
    <m/>
    <s v=""/>
  </r>
  <r>
    <x v="25"/>
    <x v="5"/>
    <m/>
    <m/>
    <m/>
    <m/>
    <s v=""/>
  </r>
  <r>
    <x v="25"/>
    <x v="6"/>
    <m/>
    <m/>
    <m/>
    <m/>
    <s v=""/>
  </r>
  <r>
    <x v="25"/>
    <x v="7"/>
    <m/>
    <m/>
    <m/>
    <m/>
    <s v=""/>
  </r>
  <r>
    <x v="25"/>
    <x v="8"/>
    <m/>
    <m/>
    <m/>
    <m/>
    <s v=""/>
  </r>
  <r>
    <x v="25"/>
    <x v="9"/>
    <m/>
    <m/>
    <m/>
    <m/>
    <s v=""/>
  </r>
  <r>
    <x v="25"/>
    <x v="10"/>
    <m/>
    <m/>
    <m/>
    <m/>
    <s v=""/>
  </r>
  <r>
    <x v="25"/>
    <x v="11"/>
    <m/>
    <m/>
    <m/>
    <m/>
    <s v=""/>
  </r>
  <r>
    <x v="25"/>
    <x v="12"/>
    <m/>
    <m/>
    <m/>
    <m/>
    <s v=""/>
  </r>
  <r>
    <x v="25"/>
    <x v="13"/>
    <m/>
    <m/>
    <m/>
    <m/>
    <s v=""/>
  </r>
  <r>
    <x v="26"/>
    <x v="0"/>
    <m/>
    <m/>
    <m/>
    <m/>
    <s v=""/>
  </r>
  <r>
    <x v="26"/>
    <x v="1"/>
    <m/>
    <m/>
    <m/>
    <m/>
    <s v=""/>
  </r>
  <r>
    <x v="26"/>
    <x v="2"/>
    <m/>
    <m/>
    <m/>
    <m/>
    <s v=""/>
  </r>
  <r>
    <x v="26"/>
    <x v="3"/>
    <m/>
    <m/>
    <m/>
    <m/>
    <s v=""/>
  </r>
  <r>
    <x v="26"/>
    <x v="4"/>
    <m/>
    <m/>
    <m/>
    <m/>
    <s v=""/>
  </r>
  <r>
    <x v="26"/>
    <x v="5"/>
    <m/>
    <m/>
    <m/>
    <m/>
    <s v=""/>
  </r>
  <r>
    <x v="26"/>
    <x v="6"/>
    <m/>
    <m/>
    <m/>
    <m/>
    <s v=""/>
  </r>
  <r>
    <x v="26"/>
    <x v="7"/>
    <m/>
    <m/>
    <m/>
    <m/>
    <s v=""/>
  </r>
  <r>
    <x v="26"/>
    <x v="8"/>
    <m/>
    <m/>
    <m/>
    <m/>
    <s v=""/>
  </r>
  <r>
    <x v="26"/>
    <x v="9"/>
    <m/>
    <m/>
    <m/>
    <m/>
    <s v=""/>
  </r>
  <r>
    <x v="26"/>
    <x v="10"/>
    <m/>
    <m/>
    <m/>
    <m/>
    <s v=""/>
  </r>
  <r>
    <x v="26"/>
    <x v="11"/>
    <m/>
    <m/>
    <m/>
    <m/>
    <s v=""/>
  </r>
  <r>
    <x v="26"/>
    <x v="12"/>
    <m/>
    <m/>
    <m/>
    <m/>
    <s v=""/>
  </r>
  <r>
    <x v="26"/>
    <x v="13"/>
    <m/>
    <m/>
    <m/>
    <m/>
    <s v=""/>
  </r>
  <r>
    <x v="27"/>
    <x v="0"/>
    <m/>
    <m/>
    <m/>
    <m/>
    <s v=""/>
  </r>
  <r>
    <x v="27"/>
    <x v="1"/>
    <m/>
    <m/>
    <m/>
    <m/>
    <s v=""/>
  </r>
  <r>
    <x v="27"/>
    <x v="2"/>
    <m/>
    <m/>
    <m/>
    <m/>
    <s v=""/>
  </r>
  <r>
    <x v="27"/>
    <x v="3"/>
    <m/>
    <m/>
    <m/>
    <m/>
    <s v=""/>
  </r>
  <r>
    <x v="27"/>
    <x v="4"/>
    <m/>
    <m/>
    <m/>
    <m/>
    <s v=""/>
  </r>
  <r>
    <x v="27"/>
    <x v="5"/>
    <m/>
    <m/>
    <m/>
    <m/>
    <s v=""/>
  </r>
  <r>
    <x v="27"/>
    <x v="6"/>
    <m/>
    <m/>
    <m/>
    <m/>
    <s v=""/>
  </r>
  <r>
    <x v="27"/>
    <x v="7"/>
    <m/>
    <m/>
    <m/>
    <m/>
    <s v=""/>
  </r>
  <r>
    <x v="27"/>
    <x v="8"/>
    <m/>
    <m/>
    <m/>
    <m/>
    <s v=""/>
  </r>
  <r>
    <x v="27"/>
    <x v="9"/>
    <m/>
    <m/>
    <m/>
    <m/>
    <s v=""/>
  </r>
  <r>
    <x v="27"/>
    <x v="10"/>
    <m/>
    <m/>
    <m/>
    <m/>
    <s v=""/>
  </r>
  <r>
    <x v="27"/>
    <x v="11"/>
    <m/>
    <m/>
    <m/>
    <m/>
    <s v=""/>
  </r>
  <r>
    <x v="27"/>
    <x v="12"/>
    <m/>
    <m/>
    <m/>
    <m/>
    <s v=""/>
  </r>
  <r>
    <x v="27"/>
    <x v="13"/>
    <m/>
    <m/>
    <m/>
    <m/>
    <s v=""/>
  </r>
  <r>
    <x v="28"/>
    <x v="0"/>
    <m/>
    <m/>
    <m/>
    <m/>
    <s v=""/>
  </r>
  <r>
    <x v="28"/>
    <x v="1"/>
    <m/>
    <m/>
    <m/>
    <m/>
    <s v=""/>
  </r>
  <r>
    <x v="28"/>
    <x v="2"/>
    <m/>
    <m/>
    <m/>
    <m/>
    <s v=""/>
  </r>
  <r>
    <x v="28"/>
    <x v="3"/>
    <m/>
    <m/>
    <m/>
    <m/>
    <s v=""/>
  </r>
  <r>
    <x v="28"/>
    <x v="4"/>
    <m/>
    <m/>
    <m/>
    <m/>
    <s v=""/>
  </r>
  <r>
    <x v="28"/>
    <x v="5"/>
    <m/>
    <m/>
    <m/>
    <m/>
    <s v=""/>
  </r>
  <r>
    <x v="28"/>
    <x v="6"/>
    <m/>
    <m/>
    <m/>
    <m/>
    <s v=""/>
  </r>
  <r>
    <x v="28"/>
    <x v="7"/>
    <m/>
    <m/>
    <m/>
    <m/>
    <s v=""/>
  </r>
  <r>
    <x v="28"/>
    <x v="8"/>
    <m/>
    <m/>
    <m/>
    <m/>
    <s v=""/>
  </r>
  <r>
    <x v="28"/>
    <x v="9"/>
    <m/>
    <m/>
    <m/>
    <m/>
    <s v=""/>
  </r>
  <r>
    <x v="28"/>
    <x v="10"/>
    <m/>
    <m/>
    <m/>
    <m/>
    <s v=""/>
  </r>
  <r>
    <x v="28"/>
    <x v="11"/>
    <m/>
    <m/>
    <m/>
    <m/>
    <s v=""/>
  </r>
  <r>
    <x v="28"/>
    <x v="12"/>
    <m/>
    <m/>
    <m/>
    <m/>
    <s v=""/>
  </r>
  <r>
    <x v="28"/>
    <x v="13"/>
    <m/>
    <m/>
    <m/>
    <m/>
    <s v=""/>
  </r>
  <r>
    <x v="29"/>
    <x v="0"/>
    <m/>
    <m/>
    <m/>
    <m/>
    <s v=""/>
  </r>
  <r>
    <x v="29"/>
    <x v="1"/>
    <m/>
    <m/>
    <m/>
    <m/>
    <s v=""/>
  </r>
  <r>
    <x v="29"/>
    <x v="2"/>
    <m/>
    <m/>
    <m/>
    <m/>
    <s v=""/>
  </r>
  <r>
    <x v="29"/>
    <x v="3"/>
    <m/>
    <m/>
    <m/>
    <m/>
    <s v=""/>
  </r>
  <r>
    <x v="29"/>
    <x v="4"/>
    <m/>
    <m/>
    <m/>
    <m/>
    <s v=""/>
  </r>
  <r>
    <x v="29"/>
    <x v="5"/>
    <m/>
    <m/>
    <m/>
    <m/>
    <s v=""/>
  </r>
  <r>
    <x v="29"/>
    <x v="6"/>
    <m/>
    <m/>
    <m/>
    <m/>
    <s v=""/>
  </r>
  <r>
    <x v="29"/>
    <x v="7"/>
    <m/>
    <m/>
    <m/>
    <m/>
    <s v=""/>
  </r>
  <r>
    <x v="29"/>
    <x v="8"/>
    <m/>
    <m/>
    <m/>
    <m/>
    <s v=""/>
  </r>
  <r>
    <x v="29"/>
    <x v="9"/>
    <m/>
    <m/>
    <m/>
    <m/>
    <s v=""/>
  </r>
  <r>
    <x v="29"/>
    <x v="10"/>
    <m/>
    <m/>
    <m/>
    <m/>
    <s v=""/>
  </r>
  <r>
    <x v="29"/>
    <x v="11"/>
    <m/>
    <m/>
    <m/>
    <m/>
    <s v=""/>
  </r>
  <r>
    <x v="29"/>
    <x v="12"/>
    <m/>
    <m/>
    <m/>
    <m/>
    <s v=""/>
  </r>
  <r>
    <x v="29"/>
    <x v="13"/>
    <m/>
    <m/>
    <m/>
    <m/>
    <s v=""/>
  </r>
  <r>
    <x v="30"/>
    <x v="0"/>
    <m/>
    <m/>
    <m/>
    <m/>
    <s v=""/>
  </r>
  <r>
    <x v="30"/>
    <x v="1"/>
    <m/>
    <m/>
    <m/>
    <m/>
    <s v=""/>
  </r>
  <r>
    <x v="30"/>
    <x v="2"/>
    <m/>
    <m/>
    <m/>
    <m/>
    <s v=""/>
  </r>
  <r>
    <x v="30"/>
    <x v="3"/>
    <m/>
    <m/>
    <m/>
    <m/>
    <s v=""/>
  </r>
  <r>
    <x v="30"/>
    <x v="4"/>
    <m/>
    <m/>
    <m/>
    <m/>
    <s v=""/>
  </r>
  <r>
    <x v="30"/>
    <x v="5"/>
    <m/>
    <m/>
    <m/>
    <m/>
    <s v=""/>
  </r>
  <r>
    <x v="30"/>
    <x v="6"/>
    <m/>
    <m/>
    <m/>
    <m/>
    <s v=""/>
  </r>
  <r>
    <x v="30"/>
    <x v="7"/>
    <m/>
    <m/>
    <m/>
    <m/>
    <s v=""/>
  </r>
  <r>
    <x v="30"/>
    <x v="8"/>
    <m/>
    <m/>
    <m/>
    <m/>
    <s v=""/>
  </r>
  <r>
    <x v="30"/>
    <x v="9"/>
    <m/>
    <m/>
    <m/>
    <m/>
    <s v=""/>
  </r>
  <r>
    <x v="30"/>
    <x v="10"/>
    <m/>
    <m/>
    <m/>
    <m/>
    <s v=""/>
  </r>
  <r>
    <x v="30"/>
    <x v="11"/>
    <m/>
    <m/>
    <m/>
    <m/>
    <s v=""/>
  </r>
  <r>
    <x v="30"/>
    <x v="12"/>
    <m/>
    <m/>
    <m/>
    <m/>
    <s v=""/>
  </r>
  <r>
    <x v="30"/>
    <x v="13"/>
    <m/>
    <m/>
    <m/>
    <m/>
    <s v=""/>
  </r>
  <r>
    <x v="31"/>
    <x v="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L3:S18" firstHeaderRow="0" firstDataRow="1" firstDataCol="1" rowPageCount="1" colPageCount="1"/>
  <pivotFields count="9">
    <pivotField axis="axisPage" numFmtId="56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合計 / ゲーム数" fld="2" baseField="0" baseItem="0"/>
    <dataField name="合計 / B" fld="3" baseField="0" baseItem="0"/>
    <dataField name="合計 / R" fld="4" baseField="0" baseItem="0"/>
    <dataField name="合計 / 差枚" fld="5" baseField="0" baseItem="0"/>
    <dataField name="合計 / 機械割" fld="7" baseField="0" baseItem="0"/>
    <dataField name="合計 / 合成確率" fld="8" baseField="0" baseItem="0"/>
    <dataField name="合計 / kadou" fld="6" baseField="0" baseItem="0"/>
  </dataFields>
  <formats count="6">
    <format dxfId="40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39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  <format dxfId="38">
      <pivotArea collapsedLevelsAreSubtotals="1" fieldPosition="0">
        <references count="2">
          <reference field="4294967294" count="1" selected="0">
            <x v="5"/>
          </reference>
          <reference field="1" count="0"/>
        </references>
      </pivotArea>
    </format>
    <format dxfId="37">
      <pivotArea collapsedLevelsAreSubtotals="1" fieldPosition="0">
        <references count="3">
          <reference field="4294967294" count="1" selected="0">
            <x v="3"/>
          </reference>
          <reference field="0" count="0"/>
          <reference field="1" count="0" selected="0"/>
        </references>
      </pivotArea>
    </format>
    <format dxfId="36">
      <pivotArea collapsedLevelsAreSubtotals="1" fieldPosition="0">
        <references count="3">
          <reference field="4294967294" count="1" selected="0">
            <x v="4"/>
          </reference>
          <reference field="0" count="0"/>
          <reference field="1" count="0" selected="0"/>
        </references>
      </pivotArea>
    </format>
    <format dxfId="35">
      <pivotArea collapsedLevelsAreSubtotals="1" fieldPosition="0">
        <references count="3">
          <reference field="4294967294" count="1" selected="0">
            <x v="5"/>
          </reference>
          <reference field="0" count="0"/>
          <reference field="1" count="0" selected="0"/>
        </references>
      </pivotArea>
    </format>
  </formats>
  <conditionalFormats count="4">
    <conditionalFormat type="all" priority="2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B3:G35" firstHeaderRow="0" firstDataRow="1" firstDataCol="1" rowPageCount="1" colPageCount="1"/>
  <pivotFields count="7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multipleItemSelectionAllowed="1" showAll="0">
      <items count="16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合計 / ゲーム数" fld="2" baseField="0" baseItem="0"/>
    <dataField name="合計 / B" fld="3" baseField="0" baseItem="0"/>
    <dataField name="合計 / R" fld="4" baseField="0" baseItem="0"/>
    <dataField name="合計 / 差枚" fld="5" baseField="0" baseItem="0"/>
    <dataField name="合計 / kadou" fld="6" baseField="0" baseItem="0"/>
  </dataFields>
  <formats count="1">
    <format dxfId="34">
      <pivotArea collapsedLevelsAreSubtotals="1" fieldPosition="0">
        <references count="2">
          <reference field="4294967294" count="1" selected="0">
            <x v="3"/>
          </reference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5"/>
  <sheetViews>
    <sheetView tabSelected="1" zoomScaleNormal="100" workbookViewId="0">
      <selection activeCell="K4" sqref="K4"/>
    </sheetView>
  </sheetViews>
  <sheetFormatPr defaultRowHeight="13.5" x14ac:dyDescent="0.15"/>
  <cols>
    <col min="12" max="12" width="11.125" customWidth="1"/>
    <col min="13" max="13" width="16.75" customWidth="1"/>
    <col min="14" max="14" width="9.75" customWidth="1"/>
    <col min="15" max="15" width="9.625" customWidth="1"/>
    <col min="16" max="16" width="14.5" customWidth="1"/>
    <col min="17" max="17" width="14.875" customWidth="1"/>
    <col min="18" max="18" width="17" customWidth="1"/>
    <col min="19" max="19" width="14" customWidth="1"/>
    <col min="20" max="25" width="11.125" bestFit="1" customWidth="1"/>
    <col min="26" max="26" width="5.75" customWidth="1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21</v>
      </c>
      <c r="L1" s="66" t="s">
        <v>14</v>
      </c>
      <c r="M1" t="s">
        <v>20</v>
      </c>
    </row>
    <row r="2" spans="1:19" x14ac:dyDescent="0.15">
      <c r="A2" s="1">
        <v>43525</v>
      </c>
      <c r="B2">
        <v>360</v>
      </c>
      <c r="C2" s="7">
        <v>1626</v>
      </c>
      <c r="D2" s="2">
        <v>6</v>
      </c>
      <c r="E2" s="3">
        <v>3</v>
      </c>
      <c r="F2" s="6">
        <v>-221.32544378698276</v>
      </c>
      <c r="G2" s="217">
        <f>IF((D2+E2) &lt;&gt; 0,C2/( E2+D2),0)</f>
        <v>180.66666666666666</v>
      </c>
      <c r="H2" t="str">
        <f>IF(C2&gt;3000,1,"")</f>
        <v/>
      </c>
    </row>
    <row r="3" spans="1:19" x14ac:dyDescent="0.15">
      <c r="A3" s="1">
        <v>43525</v>
      </c>
      <c r="B3">
        <v>361</v>
      </c>
      <c r="C3" s="7">
        <v>6276</v>
      </c>
      <c r="D3" s="2">
        <v>33</v>
      </c>
      <c r="E3" s="3">
        <v>21</v>
      </c>
      <c r="F3" s="6">
        <v>3573</v>
      </c>
      <c r="G3" s="217">
        <f t="shared" ref="G3:G66" si="0">IF((D3+E3) &lt;&gt; 0,C3/( E3+D3),0)</f>
        <v>116.22222222222223</v>
      </c>
      <c r="H3">
        <f t="shared" ref="H3:H66" si="1">IF(C3&gt;3000,1,"")</f>
        <v>1</v>
      </c>
      <c r="L3" s="66" t="s">
        <v>7</v>
      </c>
      <c r="M3" t="s">
        <v>8</v>
      </c>
      <c r="N3" t="s">
        <v>11</v>
      </c>
      <c r="O3" t="s">
        <v>10</v>
      </c>
      <c r="P3" t="s">
        <v>9</v>
      </c>
      <c r="Q3" t="s">
        <v>12</v>
      </c>
      <c r="R3" t="s">
        <v>13</v>
      </c>
      <c r="S3" t="s">
        <v>22</v>
      </c>
    </row>
    <row r="4" spans="1:19" x14ac:dyDescent="0.15">
      <c r="A4" s="1">
        <v>43525</v>
      </c>
      <c r="B4">
        <v>362</v>
      </c>
      <c r="C4" s="7">
        <v>119</v>
      </c>
      <c r="D4" s="2">
        <v>0</v>
      </c>
      <c r="E4" s="3">
        <v>0</v>
      </c>
      <c r="F4" s="6">
        <v>-176.03550295857991</v>
      </c>
      <c r="G4" s="217">
        <f t="shared" si="0"/>
        <v>0</v>
      </c>
      <c r="H4" t="str">
        <f t="shared" si="1"/>
        <v/>
      </c>
      <c r="L4" s="67">
        <v>360</v>
      </c>
      <c r="M4" s="68">
        <v>51514</v>
      </c>
      <c r="N4" s="68">
        <v>182</v>
      </c>
      <c r="O4" s="68">
        <v>158</v>
      </c>
      <c r="P4" s="70">
        <v>-1225.4625826662063</v>
      </c>
      <c r="Q4" s="71">
        <v>0.99207035897900764</v>
      </c>
      <c r="R4" s="69">
        <v>151.51176470588234</v>
      </c>
      <c r="S4" s="68">
        <v>5</v>
      </c>
    </row>
    <row r="5" spans="1:19" x14ac:dyDescent="0.15">
      <c r="A5" s="1">
        <v>43525</v>
      </c>
      <c r="B5">
        <v>363</v>
      </c>
      <c r="C5" s="7">
        <v>846</v>
      </c>
      <c r="D5" s="2">
        <v>2</v>
      </c>
      <c r="E5" s="3">
        <v>1</v>
      </c>
      <c r="F5" s="6">
        <v>-523.47928994082849</v>
      </c>
      <c r="G5" s="217">
        <f t="shared" si="0"/>
        <v>282</v>
      </c>
      <c r="H5" t="str">
        <f t="shared" si="1"/>
        <v/>
      </c>
      <c r="L5" s="67">
        <v>361</v>
      </c>
      <c r="M5" s="68">
        <v>51676</v>
      </c>
      <c r="N5" s="68">
        <v>195</v>
      </c>
      <c r="O5" s="68">
        <v>163</v>
      </c>
      <c r="P5" s="70">
        <v>3841.2432996867365</v>
      </c>
      <c r="Q5" s="71">
        <v>1.0247777388580561</v>
      </c>
      <c r="R5" s="69">
        <v>144.3463687150838</v>
      </c>
      <c r="S5" s="68">
        <v>6</v>
      </c>
    </row>
    <row r="6" spans="1:19" x14ac:dyDescent="0.15">
      <c r="A6" s="1">
        <v>43525</v>
      </c>
      <c r="B6">
        <v>365</v>
      </c>
      <c r="C6" s="7">
        <v>2992</v>
      </c>
      <c r="D6" s="2">
        <v>11</v>
      </c>
      <c r="E6" s="3">
        <v>6</v>
      </c>
      <c r="F6" s="6">
        <v>-550</v>
      </c>
      <c r="G6" s="217">
        <f t="shared" si="0"/>
        <v>176</v>
      </c>
      <c r="H6" t="str">
        <f t="shared" si="1"/>
        <v/>
      </c>
      <c r="L6" s="67">
        <v>362</v>
      </c>
      <c r="M6" s="68">
        <v>41048</v>
      </c>
      <c r="N6" s="68">
        <v>140</v>
      </c>
      <c r="O6" s="68">
        <v>137</v>
      </c>
      <c r="P6" s="70">
        <v>-913.88444135050577</v>
      </c>
      <c r="Q6" s="71">
        <v>0.9925787335042674</v>
      </c>
      <c r="R6" s="69">
        <v>148.18772563176896</v>
      </c>
      <c r="S6" s="68">
        <v>7</v>
      </c>
    </row>
    <row r="7" spans="1:19" x14ac:dyDescent="0.15">
      <c r="A7" s="1">
        <v>43525</v>
      </c>
      <c r="B7">
        <v>366</v>
      </c>
      <c r="C7" s="7">
        <v>241</v>
      </c>
      <c r="D7" s="2">
        <v>1</v>
      </c>
      <c r="E7" s="3">
        <v>0</v>
      </c>
      <c r="F7" s="6">
        <v>-44.508875739645021</v>
      </c>
      <c r="G7" s="217">
        <f t="shared" si="0"/>
        <v>241</v>
      </c>
      <c r="H7" t="str">
        <f t="shared" si="1"/>
        <v/>
      </c>
      <c r="L7" s="67">
        <v>363</v>
      </c>
      <c r="M7" s="68">
        <v>49441</v>
      </c>
      <c r="N7" s="68">
        <v>176</v>
      </c>
      <c r="O7" s="68">
        <v>169</v>
      </c>
      <c r="P7" s="70">
        <v>1049.8886181691587</v>
      </c>
      <c r="Q7" s="71">
        <v>1.0070783938982433</v>
      </c>
      <c r="R7" s="69">
        <v>143.30724637681161</v>
      </c>
      <c r="S7" s="68">
        <v>6</v>
      </c>
    </row>
    <row r="8" spans="1:19" x14ac:dyDescent="0.15">
      <c r="A8" s="1">
        <v>43525</v>
      </c>
      <c r="B8">
        <v>367</v>
      </c>
      <c r="C8" s="7">
        <v>3526</v>
      </c>
      <c r="D8" s="2">
        <v>20</v>
      </c>
      <c r="E8" s="3">
        <v>13</v>
      </c>
      <c r="F8" s="6">
        <v>2414</v>
      </c>
      <c r="G8" s="217">
        <f t="shared" si="0"/>
        <v>106.84848484848484</v>
      </c>
      <c r="H8">
        <f t="shared" si="1"/>
        <v>1</v>
      </c>
      <c r="L8" s="67">
        <v>365</v>
      </c>
      <c r="M8" s="68">
        <v>31272</v>
      </c>
      <c r="N8" s="68">
        <v>110</v>
      </c>
      <c r="O8" s="68">
        <v>92</v>
      </c>
      <c r="P8" s="70">
        <v>-1774.5628263139599</v>
      </c>
      <c r="Q8" s="71">
        <v>0.98108464626168279</v>
      </c>
      <c r="R8" s="69">
        <v>154.8118811881188</v>
      </c>
      <c r="S8" s="68">
        <v>2</v>
      </c>
    </row>
    <row r="9" spans="1:19" x14ac:dyDescent="0.15">
      <c r="A9" s="1">
        <v>43525</v>
      </c>
      <c r="B9">
        <v>368</v>
      </c>
      <c r="C9" s="7">
        <v>3008</v>
      </c>
      <c r="D9" s="2">
        <v>12</v>
      </c>
      <c r="E9" s="3">
        <v>10</v>
      </c>
      <c r="F9" s="6">
        <v>334.29585798816515</v>
      </c>
      <c r="G9" s="217">
        <f t="shared" si="0"/>
        <v>136.72727272727272</v>
      </c>
      <c r="H9">
        <f t="shared" si="1"/>
        <v>1</v>
      </c>
      <c r="L9" s="67">
        <v>366</v>
      </c>
      <c r="M9" s="68">
        <v>38268</v>
      </c>
      <c r="N9" s="68">
        <v>140</v>
      </c>
      <c r="O9" s="68">
        <v>113</v>
      </c>
      <c r="P9" s="70">
        <v>-693.19735468152089</v>
      </c>
      <c r="Q9" s="71">
        <v>0.99396190590326527</v>
      </c>
      <c r="R9" s="69">
        <v>151.25691699604744</v>
      </c>
      <c r="S9" s="68">
        <v>3</v>
      </c>
    </row>
    <row r="10" spans="1:19" x14ac:dyDescent="0.15">
      <c r="A10" s="1">
        <v>43525</v>
      </c>
      <c r="B10">
        <v>370</v>
      </c>
      <c r="C10" s="7">
        <v>733</v>
      </c>
      <c r="D10" s="2">
        <v>0</v>
      </c>
      <c r="E10" s="3">
        <v>3</v>
      </c>
      <c r="F10" s="6">
        <v>-800</v>
      </c>
      <c r="G10" s="217">
        <f t="shared" si="0"/>
        <v>244.33333333333334</v>
      </c>
      <c r="H10" t="str">
        <f t="shared" si="1"/>
        <v/>
      </c>
      <c r="L10" s="67">
        <v>367</v>
      </c>
      <c r="M10" s="68">
        <v>46519</v>
      </c>
      <c r="N10" s="68">
        <v>155</v>
      </c>
      <c r="O10" s="68">
        <v>150</v>
      </c>
      <c r="P10" s="70">
        <v>-2779.1127741037271</v>
      </c>
      <c r="Q10" s="71">
        <v>0.98008618145916193</v>
      </c>
      <c r="R10" s="69">
        <v>152.52131147540985</v>
      </c>
      <c r="S10" s="68">
        <v>6</v>
      </c>
    </row>
    <row r="11" spans="1:19" x14ac:dyDescent="0.15">
      <c r="A11" s="1">
        <v>43525</v>
      </c>
      <c r="B11">
        <v>371</v>
      </c>
      <c r="C11" s="7">
        <v>1650</v>
      </c>
      <c r="D11" s="2">
        <v>5</v>
      </c>
      <c r="E11" s="3">
        <v>4</v>
      </c>
      <c r="F11" s="6">
        <v>-464.82840236686434</v>
      </c>
      <c r="G11" s="217">
        <f t="shared" si="0"/>
        <v>183.33333333333334</v>
      </c>
      <c r="H11" t="str">
        <f t="shared" si="1"/>
        <v/>
      </c>
      <c r="L11" s="67">
        <v>368</v>
      </c>
      <c r="M11" s="68">
        <v>44297</v>
      </c>
      <c r="N11" s="68">
        <v>157</v>
      </c>
      <c r="O11" s="68">
        <v>135</v>
      </c>
      <c r="P11" s="70">
        <v>-1233.0542986425362</v>
      </c>
      <c r="Q11" s="71">
        <v>0.99072131070845637</v>
      </c>
      <c r="R11" s="69">
        <v>151.70205479452054</v>
      </c>
      <c r="S11" s="68">
        <v>3</v>
      </c>
    </row>
    <row r="12" spans="1:19" x14ac:dyDescent="0.15">
      <c r="A12" s="1">
        <v>43525</v>
      </c>
      <c r="B12">
        <v>372</v>
      </c>
      <c r="C12" s="7">
        <v>1873</v>
      </c>
      <c r="D12" s="2">
        <v>6</v>
      </c>
      <c r="E12" s="3">
        <v>4</v>
      </c>
      <c r="F12" s="6">
        <v>-482.710059171598</v>
      </c>
      <c r="G12" s="217">
        <f t="shared" si="0"/>
        <v>187.3</v>
      </c>
      <c r="H12" t="str">
        <f t="shared" si="1"/>
        <v/>
      </c>
      <c r="L12" s="67">
        <v>370</v>
      </c>
      <c r="M12" s="68">
        <v>30830</v>
      </c>
      <c r="N12" s="68">
        <v>93</v>
      </c>
      <c r="O12" s="68">
        <v>91</v>
      </c>
      <c r="P12" s="70">
        <v>-6279.460146188655</v>
      </c>
      <c r="Q12" s="71">
        <v>0.93210660453899175</v>
      </c>
      <c r="R12" s="69">
        <v>167.55434782608697</v>
      </c>
      <c r="S12" s="68">
        <v>3</v>
      </c>
    </row>
    <row r="13" spans="1:19" x14ac:dyDescent="0.15">
      <c r="A13" s="1">
        <v>43525</v>
      </c>
      <c r="B13">
        <v>373</v>
      </c>
      <c r="C13" s="12">
        <v>3282</v>
      </c>
      <c r="D13" s="10">
        <v>11</v>
      </c>
      <c r="E13" s="11">
        <v>11</v>
      </c>
      <c r="F13" s="9">
        <v>50</v>
      </c>
      <c r="G13" s="217">
        <f t="shared" si="0"/>
        <v>149.18181818181819</v>
      </c>
      <c r="H13">
        <f t="shared" si="1"/>
        <v>1</v>
      </c>
      <c r="L13" s="67">
        <v>371</v>
      </c>
      <c r="M13" s="68">
        <v>36213</v>
      </c>
      <c r="N13" s="68">
        <v>126</v>
      </c>
      <c r="O13" s="68">
        <v>111</v>
      </c>
      <c r="P13" s="70">
        <v>-1998.3693003828789</v>
      </c>
      <c r="Q13" s="71">
        <v>0.98160541517886868</v>
      </c>
      <c r="R13" s="69">
        <v>152.79746835443038</v>
      </c>
      <c r="S13" s="68">
        <v>4</v>
      </c>
    </row>
    <row r="14" spans="1:19" x14ac:dyDescent="0.15">
      <c r="A14" s="1">
        <v>43525</v>
      </c>
      <c r="B14">
        <v>375</v>
      </c>
      <c r="C14" s="7">
        <v>281</v>
      </c>
      <c r="D14" s="2">
        <v>1</v>
      </c>
      <c r="E14" s="3">
        <v>0</v>
      </c>
      <c r="F14" s="6">
        <v>-103.68047337278114</v>
      </c>
      <c r="G14" s="217">
        <f t="shared" si="0"/>
        <v>281</v>
      </c>
      <c r="H14" t="str">
        <f t="shared" si="1"/>
        <v/>
      </c>
      <c r="L14" s="67">
        <v>372</v>
      </c>
      <c r="M14" s="68">
        <v>72334</v>
      </c>
      <c r="N14" s="68">
        <v>296</v>
      </c>
      <c r="O14" s="68">
        <v>261</v>
      </c>
      <c r="P14" s="70">
        <v>16169.923076923074</v>
      </c>
      <c r="Q14" s="71">
        <v>1.0745150877730301</v>
      </c>
      <c r="R14" s="69">
        <v>129.86355475763017</v>
      </c>
      <c r="S14" s="68">
        <v>9</v>
      </c>
    </row>
    <row r="15" spans="1:19" x14ac:dyDescent="0.15">
      <c r="A15" s="1">
        <v>43525</v>
      </c>
      <c r="B15">
        <v>376</v>
      </c>
      <c r="C15" s="8">
        <v>3977</v>
      </c>
      <c r="D15" s="4">
        <v>18</v>
      </c>
      <c r="E15" s="5">
        <v>7</v>
      </c>
      <c r="F15" s="6">
        <v>789</v>
      </c>
      <c r="G15" s="217">
        <f t="shared" si="0"/>
        <v>159.08000000000001</v>
      </c>
      <c r="H15">
        <f t="shared" si="1"/>
        <v>1</v>
      </c>
      <c r="L15" s="67">
        <v>373</v>
      </c>
      <c r="M15" s="68">
        <v>50438</v>
      </c>
      <c r="N15" s="68">
        <v>195</v>
      </c>
      <c r="O15" s="68">
        <v>185</v>
      </c>
      <c r="P15" s="70">
        <v>7222.9359554472667</v>
      </c>
      <c r="Q15" s="71">
        <v>1.0477347499599987</v>
      </c>
      <c r="R15" s="69">
        <v>132.73157894736843</v>
      </c>
      <c r="S15" s="68">
        <v>7</v>
      </c>
    </row>
    <row r="16" spans="1:19" x14ac:dyDescent="0.15">
      <c r="A16" s="1">
        <v>43526</v>
      </c>
      <c r="B16">
        <v>360</v>
      </c>
      <c r="C16" s="18">
        <v>1406</v>
      </c>
      <c r="D16" s="13">
        <v>5</v>
      </c>
      <c r="E16" s="14">
        <v>3</v>
      </c>
      <c r="F16" s="17">
        <v>-207.88165680473412</v>
      </c>
      <c r="G16" s="217">
        <f t="shared" si="0"/>
        <v>175.75</v>
      </c>
      <c r="H16" t="str">
        <f t="shared" si="1"/>
        <v/>
      </c>
      <c r="L16" s="67">
        <v>375</v>
      </c>
      <c r="M16" s="68">
        <v>37162</v>
      </c>
      <c r="N16" s="68">
        <v>147</v>
      </c>
      <c r="O16" s="68">
        <v>121</v>
      </c>
      <c r="P16" s="70">
        <v>4711.5663069961702</v>
      </c>
      <c r="Q16" s="71">
        <v>1.0422615064402363</v>
      </c>
      <c r="R16" s="69">
        <v>138.66417910447763</v>
      </c>
      <c r="S16" s="68">
        <v>2</v>
      </c>
    </row>
    <row r="17" spans="1:19" x14ac:dyDescent="0.15">
      <c r="A17" s="1">
        <v>43526</v>
      </c>
      <c r="B17">
        <v>361</v>
      </c>
      <c r="C17" s="18">
        <v>834</v>
      </c>
      <c r="D17" s="13">
        <v>1</v>
      </c>
      <c r="E17" s="14">
        <v>3</v>
      </c>
      <c r="F17" s="17">
        <v>-609.7278106508877</v>
      </c>
      <c r="G17" s="217">
        <f t="shared" si="0"/>
        <v>208.5</v>
      </c>
      <c r="H17" t="str">
        <f t="shared" si="1"/>
        <v/>
      </c>
      <c r="L17" s="67">
        <v>376</v>
      </c>
      <c r="M17" s="68">
        <v>59624</v>
      </c>
      <c r="N17" s="68">
        <v>233</v>
      </c>
      <c r="O17" s="68">
        <v>177</v>
      </c>
      <c r="P17" s="70">
        <v>4943.9679777236315</v>
      </c>
      <c r="Q17" s="71">
        <v>1.0276396975363591</v>
      </c>
      <c r="R17" s="69">
        <v>145.42439024390245</v>
      </c>
      <c r="S17" s="68">
        <v>6</v>
      </c>
    </row>
    <row r="18" spans="1:19" x14ac:dyDescent="0.15">
      <c r="A18" s="1">
        <v>43526</v>
      </c>
      <c r="B18">
        <v>362</v>
      </c>
      <c r="C18" s="18">
        <v>1675</v>
      </c>
      <c r="D18" s="13">
        <v>5</v>
      </c>
      <c r="E18" s="14">
        <v>6</v>
      </c>
      <c r="F18" s="17">
        <v>-100</v>
      </c>
      <c r="G18" s="217">
        <f t="shared" si="0"/>
        <v>152.27272727272728</v>
      </c>
      <c r="H18" t="str">
        <f t="shared" si="1"/>
        <v/>
      </c>
      <c r="L18" s="67" t="s">
        <v>6</v>
      </c>
      <c r="M18" s="68">
        <v>640636</v>
      </c>
      <c r="N18" s="68">
        <v>2345</v>
      </c>
      <c r="O18" s="68">
        <v>2063</v>
      </c>
      <c r="P18" s="68">
        <v>21042.421510616048</v>
      </c>
      <c r="Q18" s="68">
        <v>1.0109487142519913</v>
      </c>
      <c r="R18" s="68">
        <v>145.33484573502722</v>
      </c>
      <c r="S18" s="68">
        <v>69</v>
      </c>
    </row>
    <row r="19" spans="1:19" x14ac:dyDescent="0.15">
      <c r="A19" s="1">
        <v>43526</v>
      </c>
      <c r="B19">
        <v>363</v>
      </c>
      <c r="C19" s="18">
        <v>573</v>
      </c>
      <c r="D19" s="13">
        <v>2</v>
      </c>
      <c r="E19" s="14">
        <v>1</v>
      </c>
      <c r="F19" s="17">
        <v>-119.63313609467468</v>
      </c>
      <c r="G19" s="217">
        <f t="shared" si="0"/>
        <v>191</v>
      </c>
      <c r="H19" t="str">
        <f t="shared" si="1"/>
        <v/>
      </c>
    </row>
    <row r="20" spans="1:19" x14ac:dyDescent="0.15">
      <c r="A20" s="1">
        <v>43526</v>
      </c>
      <c r="B20">
        <v>365</v>
      </c>
      <c r="C20" s="18">
        <v>1243</v>
      </c>
      <c r="D20" s="13">
        <v>6</v>
      </c>
      <c r="E20" s="14">
        <v>2</v>
      </c>
      <c r="F20" s="17">
        <v>241.2426035502956</v>
      </c>
      <c r="G20" s="217">
        <f t="shared" si="0"/>
        <v>155.375</v>
      </c>
      <c r="H20" t="str">
        <f t="shared" si="1"/>
        <v/>
      </c>
    </row>
    <row r="21" spans="1:19" x14ac:dyDescent="0.15">
      <c r="A21" s="1">
        <v>43526</v>
      </c>
      <c r="B21">
        <v>366</v>
      </c>
      <c r="C21" s="18">
        <v>1630</v>
      </c>
      <c r="D21" s="13">
        <v>3</v>
      </c>
      <c r="E21" s="14">
        <v>4</v>
      </c>
      <c r="F21" s="17">
        <v>-1059.2426035502963</v>
      </c>
      <c r="G21" s="217">
        <f t="shared" si="0"/>
        <v>232.85714285714286</v>
      </c>
      <c r="H21" t="str">
        <f t="shared" si="1"/>
        <v/>
      </c>
      <c r="L21" s="1">
        <v>43539</v>
      </c>
    </row>
    <row r="22" spans="1:19" x14ac:dyDescent="0.15">
      <c r="A22" s="1">
        <v>43526</v>
      </c>
      <c r="B22">
        <v>367</v>
      </c>
      <c r="C22" s="18">
        <v>166</v>
      </c>
      <c r="D22" s="13">
        <v>0</v>
      </c>
      <c r="E22" s="14">
        <v>0</v>
      </c>
      <c r="F22" s="17">
        <v>-245.56213017751483</v>
      </c>
      <c r="G22" s="217">
        <f t="shared" si="0"/>
        <v>0</v>
      </c>
      <c r="H22" t="str">
        <f t="shared" si="1"/>
        <v/>
      </c>
      <c r="L22" s="159">
        <v>360</v>
      </c>
      <c r="M22" s="160">
        <v>26847</v>
      </c>
      <c r="N22" s="160">
        <v>94</v>
      </c>
      <c r="O22" s="160">
        <v>83</v>
      </c>
      <c r="P22" s="161">
        <v>-1318.6390532544406</v>
      </c>
      <c r="Q22" s="162">
        <v>0.98362772931482789</v>
      </c>
      <c r="R22" s="163">
        <v>151.67796610169492</v>
      </c>
    </row>
    <row r="23" spans="1:19" x14ac:dyDescent="0.15">
      <c r="A23" s="1">
        <v>43526</v>
      </c>
      <c r="B23">
        <v>368</v>
      </c>
      <c r="C23" s="18">
        <v>5276</v>
      </c>
      <c r="D23" s="13">
        <v>24</v>
      </c>
      <c r="E23" s="14">
        <v>13</v>
      </c>
      <c r="F23" s="17">
        <v>1032</v>
      </c>
      <c r="G23" s="217">
        <f t="shared" si="0"/>
        <v>142.59459459459458</v>
      </c>
      <c r="H23">
        <f t="shared" si="1"/>
        <v>1</v>
      </c>
      <c r="L23" s="159">
        <v>361</v>
      </c>
      <c r="M23" s="160">
        <v>23802</v>
      </c>
      <c r="N23" s="160">
        <v>96</v>
      </c>
      <c r="O23" s="160">
        <v>67</v>
      </c>
      <c r="P23" s="161">
        <v>2803.3609467455608</v>
      </c>
      <c r="Q23" s="162">
        <v>1.0392594592435587</v>
      </c>
      <c r="R23" s="163">
        <v>146.02453987730061</v>
      </c>
    </row>
    <row r="24" spans="1:19" x14ac:dyDescent="0.15">
      <c r="A24" s="1">
        <v>43526</v>
      </c>
      <c r="B24">
        <v>370</v>
      </c>
      <c r="C24" s="18">
        <v>880</v>
      </c>
      <c r="D24" s="13">
        <v>3</v>
      </c>
      <c r="E24" s="14">
        <v>2</v>
      </c>
      <c r="F24" s="17">
        <v>-157.77514792899433</v>
      </c>
      <c r="G24" s="217">
        <f t="shared" si="0"/>
        <v>176</v>
      </c>
      <c r="H24" t="str">
        <f t="shared" si="1"/>
        <v/>
      </c>
      <c r="L24" s="159">
        <v>362</v>
      </c>
      <c r="M24" s="160">
        <v>17895</v>
      </c>
      <c r="N24" s="160">
        <v>61</v>
      </c>
      <c r="O24" s="160">
        <v>57</v>
      </c>
      <c r="P24" s="161">
        <v>-753.35502958579991</v>
      </c>
      <c r="Q24" s="162">
        <v>0.9859671224814045</v>
      </c>
      <c r="R24" s="163">
        <v>151.65254237288136</v>
      </c>
    </row>
    <row r="25" spans="1:19" x14ac:dyDescent="0.15">
      <c r="A25" s="1">
        <v>43526</v>
      </c>
      <c r="B25">
        <v>371</v>
      </c>
      <c r="C25" s="18">
        <v>269</v>
      </c>
      <c r="D25" s="13">
        <v>1</v>
      </c>
      <c r="E25" s="14">
        <v>0</v>
      </c>
      <c r="F25" s="17">
        <v>-85.928994082840291</v>
      </c>
      <c r="G25" s="217">
        <f t="shared" si="0"/>
        <v>269</v>
      </c>
      <c r="H25" t="str">
        <f t="shared" si="1"/>
        <v/>
      </c>
      <c r="L25" s="159">
        <v>363</v>
      </c>
      <c r="M25" s="160">
        <v>27947</v>
      </c>
      <c r="N25" s="160">
        <v>106</v>
      </c>
      <c r="O25" s="160">
        <v>94</v>
      </c>
      <c r="P25" s="161">
        <v>2617.0650887573947</v>
      </c>
      <c r="Q25" s="162">
        <v>1.0312146215903604</v>
      </c>
      <c r="R25" s="163">
        <v>139.73500000000001</v>
      </c>
    </row>
    <row r="26" spans="1:19" x14ac:dyDescent="0.15">
      <c r="A26" s="1">
        <v>43526</v>
      </c>
      <c r="B26">
        <v>372</v>
      </c>
      <c r="C26" s="18">
        <v>1737</v>
      </c>
      <c r="D26" s="13">
        <v>7</v>
      </c>
      <c r="E26" s="14">
        <v>5</v>
      </c>
      <c r="F26" s="17">
        <v>134.47337278106488</v>
      </c>
      <c r="G26" s="217">
        <f t="shared" si="0"/>
        <v>144.75</v>
      </c>
      <c r="H26" t="str">
        <f t="shared" si="1"/>
        <v/>
      </c>
      <c r="L26" s="159">
        <v>365</v>
      </c>
      <c r="M26" s="160">
        <v>18083</v>
      </c>
      <c r="N26" s="160">
        <v>69</v>
      </c>
      <c r="O26" s="160">
        <v>60</v>
      </c>
      <c r="P26" s="161">
        <v>1146.3195266272178</v>
      </c>
      <c r="Q26" s="162">
        <v>1.0211307033609323</v>
      </c>
      <c r="R26" s="163">
        <v>140.1782945736434</v>
      </c>
    </row>
    <row r="27" spans="1:19" x14ac:dyDescent="0.15">
      <c r="A27" s="1">
        <v>43526</v>
      </c>
      <c r="B27">
        <v>373</v>
      </c>
      <c r="C27" s="23">
        <v>4910</v>
      </c>
      <c r="D27" s="21">
        <v>26</v>
      </c>
      <c r="E27" s="22">
        <v>16</v>
      </c>
      <c r="F27" s="20">
        <v>3159</v>
      </c>
      <c r="G27" s="217">
        <f t="shared" si="0"/>
        <v>116.9047619047619</v>
      </c>
      <c r="H27">
        <f t="shared" si="1"/>
        <v>1</v>
      </c>
      <c r="L27" s="159">
        <v>366</v>
      </c>
      <c r="M27" s="160">
        <v>23864</v>
      </c>
      <c r="N27" s="160">
        <v>96</v>
      </c>
      <c r="O27" s="160">
        <v>74</v>
      </c>
      <c r="P27" s="161">
        <v>2568.4497041420091</v>
      </c>
      <c r="Q27" s="162">
        <v>1.035876211087021</v>
      </c>
      <c r="R27" s="163">
        <v>140.37647058823529</v>
      </c>
    </row>
    <row r="28" spans="1:19" x14ac:dyDescent="0.15">
      <c r="A28" s="1">
        <v>43526</v>
      </c>
      <c r="B28">
        <v>375</v>
      </c>
      <c r="C28" s="18">
        <v>2867</v>
      </c>
      <c r="D28" s="13">
        <v>13</v>
      </c>
      <c r="E28" s="14">
        <v>11</v>
      </c>
      <c r="F28" s="17">
        <v>1206</v>
      </c>
      <c r="G28" s="217">
        <f t="shared" si="0"/>
        <v>119.45833333333333</v>
      </c>
      <c r="H28" t="str">
        <f t="shared" si="1"/>
        <v/>
      </c>
      <c r="L28" s="159">
        <v>367</v>
      </c>
      <c r="M28" s="160">
        <v>20621</v>
      </c>
      <c r="N28" s="160">
        <v>71</v>
      </c>
      <c r="O28" s="160">
        <v>65</v>
      </c>
      <c r="P28" s="161">
        <v>-1227.1715976331388</v>
      </c>
      <c r="Q28" s="162">
        <v>0.98016307651369738</v>
      </c>
      <c r="R28" s="163">
        <v>151.625</v>
      </c>
    </row>
    <row r="29" spans="1:19" x14ac:dyDescent="0.15">
      <c r="A29" s="1">
        <v>43526</v>
      </c>
      <c r="B29">
        <v>376</v>
      </c>
      <c r="C29" s="19">
        <v>1588</v>
      </c>
      <c r="D29" s="15">
        <v>4</v>
      </c>
      <c r="E29" s="16">
        <v>10</v>
      </c>
      <c r="F29" s="17">
        <v>-61.112426035503177</v>
      </c>
      <c r="G29" s="217">
        <f t="shared" si="0"/>
        <v>113.42857142857143</v>
      </c>
      <c r="H29" t="str">
        <f t="shared" si="1"/>
        <v/>
      </c>
      <c r="L29" s="159">
        <v>368</v>
      </c>
      <c r="M29" s="160">
        <v>28700</v>
      </c>
      <c r="N29" s="160">
        <v>108</v>
      </c>
      <c r="O29" s="160">
        <v>86</v>
      </c>
      <c r="P29" s="161">
        <v>902.76923076922901</v>
      </c>
      <c r="Q29" s="162">
        <v>1.0104851246314661</v>
      </c>
      <c r="R29" s="163">
        <v>147.93814432989691</v>
      </c>
    </row>
    <row r="30" spans="1:19" x14ac:dyDescent="0.15">
      <c r="A30" s="1">
        <v>43527</v>
      </c>
      <c r="B30">
        <v>360</v>
      </c>
      <c r="C30" s="29">
        <v>2006</v>
      </c>
      <c r="D30" s="24">
        <v>3</v>
      </c>
      <c r="E30" s="25">
        <v>5</v>
      </c>
      <c r="F30" s="28">
        <v>-1511.4556213017754</v>
      </c>
      <c r="G30" s="217">
        <f t="shared" si="0"/>
        <v>250.75</v>
      </c>
      <c r="H30" t="str">
        <f t="shared" si="1"/>
        <v/>
      </c>
      <c r="L30" s="159">
        <v>370</v>
      </c>
      <c r="M30" s="160">
        <v>16920</v>
      </c>
      <c r="N30" s="160">
        <v>43</v>
      </c>
      <c r="O30" s="160">
        <v>52</v>
      </c>
      <c r="P30" s="161">
        <v>-5648.2248520710073</v>
      </c>
      <c r="Q30" s="162">
        <v>0.88872685476613467</v>
      </c>
      <c r="R30" s="163">
        <v>178.10526315789474</v>
      </c>
    </row>
    <row r="31" spans="1:19" x14ac:dyDescent="0.15">
      <c r="A31" s="1">
        <v>43527</v>
      </c>
      <c r="B31">
        <v>361</v>
      </c>
      <c r="C31" s="29">
        <v>705</v>
      </c>
      <c r="D31" s="24">
        <v>2</v>
      </c>
      <c r="E31" s="25">
        <v>1</v>
      </c>
      <c r="F31" s="28">
        <v>-314.89940828402382</v>
      </c>
      <c r="G31" s="217">
        <f t="shared" si="0"/>
        <v>235</v>
      </c>
      <c r="H31" t="str">
        <f t="shared" si="1"/>
        <v/>
      </c>
      <c r="L31" s="159">
        <v>371</v>
      </c>
      <c r="M31" s="160">
        <v>20060</v>
      </c>
      <c r="N31" s="160">
        <v>69</v>
      </c>
      <c r="O31" s="160">
        <v>60</v>
      </c>
      <c r="P31" s="161">
        <v>-2007.7810650887609</v>
      </c>
      <c r="Q31" s="162">
        <v>0.96663707103541441</v>
      </c>
      <c r="R31" s="163">
        <v>155.50387596899225</v>
      </c>
    </row>
    <row r="32" spans="1:19" x14ac:dyDescent="0.15">
      <c r="A32" s="1">
        <v>43527</v>
      </c>
      <c r="B32">
        <v>362</v>
      </c>
      <c r="C32" s="29">
        <v>441</v>
      </c>
      <c r="D32" s="24">
        <v>1</v>
      </c>
      <c r="E32" s="25">
        <v>0</v>
      </c>
      <c r="F32" s="28">
        <v>-340.36686390532554</v>
      </c>
      <c r="G32" s="217">
        <f t="shared" si="0"/>
        <v>441</v>
      </c>
      <c r="H32" t="str">
        <f t="shared" si="1"/>
        <v/>
      </c>
      <c r="L32" s="159">
        <v>372</v>
      </c>
      <c r="M32" s="160">
        <v>17389</v>
      </c>
      <c r="N32" s="160">
        <v>56</v>
      </c>
      <c r="O32" s="160">
        <v>43</v>
      </c>
      <c r="P32" s="161">
        <v>-3974.0769230769265</v>
      </c>
      <c r="Q32" s="162">
        <v>0.92382009847073954</v>
      </c>
      <c r="R32" s="163">
        <v>175.64646464646464</v>
      </c>
    </row>
    <row r="33" spans="1:18" x14ac:dyDescent="0.15">
      <c r="A33" s="1">
        <v>43527</v>
      </c>
      <c r="B33">
        <v>363</v>
      </c>
      <c r="C33" s="29">
        <v>2876</v>
      </c>
      <c r="D33" s="24">
        <v>11</v>
      </c>
      <c r="E33" s="25">
        <v>10</v>
      </c>
      <c r="F33" s="28">
        <v>217.56213017751452</v>
      </c>
      <c r="G33" s="217">
        <f t="shared" si="0"/>
        <v>136.95238095238096</v>
      </c>
      <c r="H33" t="str">
        <f t="shared" si="1"/>
        <v/>
      </c>
      <c r="L33" s="159">
        <v>373</v>
      </c>
      <c r="M33" s="160">
        <v>37073</v>
      </c>
      <c r="N33" s="160">
        <v>135</v>
      </c>
      <c r="O33" s="160">
        <v>136</v>
      </c>
      <c r="P33" s="161">
        <v>3039.1893491124242</v>
      </c>
      <c r="Q33" s="162">
        <v>1.0273261704305237</v>
      </c>
      <c r="R33" s="163">
        <v>136.80073800738006</v>
      </c>
    </row>
    <row r="34" spans="1:18" x14ac:dyDescent="0.15">
      <c r="A34" s="1">
        <v>43527</v>
      </c>
      <c r="B34">
        <v>365</v>
      </c>
      <c r="C34" s="29">
        <v>1415</v>
      </c>
      <c r="D34" s="24">
        <v>6</v>
      </c>
      <c r="E34" s="25">
        <v>3</v>
      </c>
      <c r="F34" s="28">
        <v>90.804733727810344</v>
      </c>
      <c r="G34" s="217">
        <f t="shared" si="0"/>
        <v>157.22222222222223</v>
      </c>
      <c r="H34" t="str">
        <f t="shared" si="1"/>
        <v/>
      </c>
      <c r="L34" s="159">
        <v>375</v>
      </c>
      <c r="M34" s="160">
        <v>13416</v>
      </c>
      <c r="N34" s="160">
        <v>54</v>
      </c>
      <c r="O34" s="160">
        <v>38</v>
      </c>
      <c r="P34" s="161">
        <v>1390.2721893491109</v>
      </c>
      <c r="Q34" s="162">
        <v>1.0345426403634743</v>
      </c>
      <c r="R34" s="163">
        <v>145.82608695652175</v>
      </c>
    </row>
    <row r="35" spans="1:18" x14ac:dyDescent="0.15">
      <c r="A35" s="1">
        <v>43527</v>
      </c>
      <c r="B35">
        <v>366</v>
      </c>
      <c r="C35" s="29">
        <v>2243</v>
      </c>
      <c r="D35" s="24">
        <v>10</v>
      </c>
      <c r="E35" s="25">
        <v>6</v>
      </c>
      <c r="F35" s="28">
        <v>520</v>
      </c>
      <c r="G35" s="217">
        <f t="shared" si="0"/>
        <v>140.1875</v>
      </c>
      <c r="H35" t="str">
        <f t="shared" si="1"/>
        <v/>
      </c>
      <c r="L35" s="159">
        <v>376</v>
      </c>
      <c r="M35" s="160">
        <v>36782</v>
      </c>
      <c r="N35" s="160">
        <v>148</v>
      </c>
      <c r="O35" s="160">
        <v>109</v>
      </c>
      <c r="P35" s="161">
        <v>4477.5562130177495</v>
      </c>
      <c r="Q35" s="162">
        <v>1.0405774220453643</v>
      </c>
      <c r="R35" s="163">
        <v>143.12062256809338</v>
      </c>
    </row>
    <row r="36" spans="1:18" x14ac:dyDescent="0.15">
      <c r="A36" s="1">
        <v>43527</v>
      </c>
      <c r="B36">
        <v>367</v>
      </c>
      <c r="C36" s="29">
        <v>3144</v>
      </c>
      <c r="D36" s="24">
        <v>8</v>
      </c>
      <c r="E36" s="25">
        <v>9</v>
      </c>
      <c r="F36" s="28">
        <v>-1218.8875739644982</v>
      </c>
      <c r="G36" s="217">
        <f t="shared" si="0"/>
        <v>184.94117647058823</v>
      </c>
      <c r="H36">
        <f t="shared" si="1"/>
        <v>1</v>
      </c>
    </row>
    <row r="37" spans="1:18" x14ac:dyDescent="0.15">
      <c r="A37" s="1">
        <v>43527</v>
      </c>
      <c r="B37">
        <v>368</v>
      </c>
      <c r="C37" s="29">
        <v>2054</v>
      </c>
      <c r="D37" s="24">
        <v>12</v>
      </c>
      <c r="E37" s="25">
        <v>6</v>
      </c>
      <c r="F37" s="28">
        <v>1477</v>
      </c>
      <c r="G37" s="217">
        <f t="shared" si="0"/>
        <v>114.11111111111111</v>
      </c>
      <c r="H37" t="str">
        <f t="shared" si="1"/>
        <v/>
      </c>
    </row>
    <row r="38" spans="1:18" x14ac:dyDescent="0.15">
      <c r="A38" s="1">
        <v>43527</v>
      </c>
      <c r="B38">
        <v>370</v>
      </c>
      <c r="C38" s="29">
        <v>1452</v>
      </c>
      <c r="D38" s="24">
        <v>4</v>
      </c>
      <c r="E38" s="25">
        <v>1</v>
      </c>
      <c r="F38" s="28">
        <v>-795.92899408284075</v>
      </c>
      <c r="G38" s="217">
        <f t="shared" si="0"/>
        <v>290.39999999999998</v>
      </c>
      <c r="H38" t="str">
        <f t="shared" si="1"/>
        <v/>
      </c>
      <c r="L38" s="1">
        <v>43549</v>
      </c>
    </row>
    <row r="39" spans="1:18" x14ac:dyDescent="0.15">
      <c r="A39" s="1">
        <v>43527</v>
      </c>
      <c r="B39">
        <v>371</v>
      </c>
      <c r="C39" s="29">
        <v>845</v>
      </c>
      <c r="D39" s="24">
        <v>3</v>
      </c>
      <c r="E39" s="25">
        <v>1</v>
      </c>
      <c r="F39" s="28">
        <v>-210.00000000000023</v>
      </c>
      <c r="G39" s="217">
        <f t="shared" si="0"/>
        <v>211.25</v>
      </c>
      <c r="H39" t="str">
        <f t="shared" si="1"/>
        <v/>
      </c>
      <c r="L39" s="159">
        <v>360</v>
      </c>
      <c r="M39" s="160">
        <v>51514</v>
      </c>
      <c r="N39" s="160">
        <v>182</v>
      </c>
      <c r="O39" s="160">
        <v>158</v>
      </c>
      <c r="P39" s="161">
        <v>-1225.4625826662063</v>
      </c>
      <c r="Q39" s="162">
        <v>0.99207035897900764</v>
      </c>
      <c r="R39" s="163">
        <v>151.51176470588234</v>
      </c>
    </row>
    <row r="40" spans="1:18" x14ac:dyDescent="0.15">
      <c r="A40" s="1">
        <v>43527</v>
      </c>
      <c r="B40">
        <v>372</v>
      </c>
      <c r="C40" s="29">
        <v>682</v>
      </c>
      <c r="D40" s="24">
        <v>1</v>
      </c>
      <c r="E40" s="25">
        <v>3</v>
      </c>
      <c r="F40" s="28">
        <v>-384.87573964497062</v>
      </c>
      <c r="G40" s="217">
        <f t="shared" si="0"/>
        <v>170.5</v>
      </c>
      <c r="H40" t="str">
        <f t="shared" si="1"/>
        <v/>
      </c>
      <c r="L40" s="159">
        <v>361</v>
      </c>
      <c r="M40" s="160">
        <v>51676</v>
      </c>
      <c r="N40" s="160">
        <v>195</v>
      </c>
      <c r="O40" s="160">
        <v>163</v>
      </c>
      <c r="P40" s="161">
        <v>3841.2432996867365</v>
      </c>
      <c r="Q40" s="162">
        <v>1.0247777388580561</v>
      </c>
      <c r="R40" s="163">
        <v>144.3463687150838</v>
      </c>
    </row>
    <row r="41" spans="1:18" x14ac:dyDescent="0.15">
      <c r="A41" s="1">
        <v>43527</v>
      </c>
      <c r="B41">
        <v>373</v>
      </c>
      <c r="C41" s="29">
        <v>3403</v>
      </c>
      <c r="D41" s="24">
        <v>14</v>
      </c>
      <c r="E41" s="25">
        <v>12</v>
      </c>
      <c r="F41" s="28">
        <v>711</v>
      </c>
      <c r="G41" s="217">
        <f t="shared" si="0"/>
        <v>130.88461538461539</v>
      </c>
      <c r="H41">
        <f t="shared" si="1"/>
        <v>1</v>
      </c>
      <c r="L41" s="159">
        <v>362</v>
      </c>
      <c r="M41" s="160">
        <v>41048</v>
      </c>
      <c r="N41" s="160">
        <v>140</v>
      </c>
      <c r="O41" s="160">
        <v>137</v>
      </c>
      <c r="P41" s="161">
        <v>-913.88444135050577</v>
      </c>
      <c r="Q41" s="162">
        <v>0.9925787335042674</v>
      </c>
      <c r="R41" s="163">
        <v>148.18772563176896</v>
      </c>
    </row>
    <row r="42" spans="1:18" x14ac:dyDescent="0.15">
      <c r="A42" s="1">
        <v>43527</v>
      </c>
      <c r="B42">
        <v>375</v>
      </c>
      <c r="C42" s="29">
        <v>2494</v>
      </c>
      <c r="D42" s="24">
        <v>9</v>
      </c>
      <c r="E42" s="25">
        <v>12</v>
      </c>
      <c r="F42" s="28">
        <v>413</v>
      </c>
      <c r="G42" s="217">
        <f t="shared" si="0"/>
        <v>118.76190476190476</v>
      </c>
      <c r="H42" t="str">
        <f t="shared" si="1"/>
        <v/>
      </c>
      <c r="L42" s="159">
        <v>363</v>
      </c>
      <c r="M42" s="160">
        <v>49441</v>
      </c>
      <c r="N42" s="160">
        <v>176</v>
      </c>
      <c r="O42" s="160">
        <v>169</v>
      </c>
      <c r="P42" s="161">
        <v>1049.8886181691587</v>
      </c>
      <c r="Q42" s="162">
        <v>1.0070783938982433</v>
      </c>
      <c r="R42" s="163">
        <v>143.30724637681161</v>
      </c>
    </row>
    <row r="43" spans="1:18" x14ac:dyDescent="0.15">
      <c r="A43" s="1">
        <v>43527</v>
      </c>
      <c r="B43">
        <v>376</v>
      </c>
      <c r="C43" s="30">
        <v>2280</v>
      </c>
      <c r="D43" s="26">
        <v>11</v>
      </c>
      <c r="E43" s="27">
        <v>5</v>
      </c>
      <c r="F43" s="28">
        <v>596</v>
      </c>
      <c r="G43" s="217">
        <f t="shared" si="0"/>
        <v>142.5</v>
      </c>
      <c r="H43" t="str">
        <f t="shared" si="1"/>
        <v/>
      </c>
      <c r="L43" s="159">
        <v>365</v>
      </c>
      <c r="M43" s="160">
        <v>31272</v>
      </c>
      <c r="N43" s="160">
        <v>110</v>
      </c>
      <c r="O43" s="160">
        <v>92</v>
      </c>
      <c r="P43" s="161">
        <v>-1774.5628263139599</v>
      </c>
      <c r="Q43" s="162">
        <v>0.98108464626168279</v>
      </c>
      <c r="R43" s="163">
        <v>154.8118811881188</v>
      </c>
    </row>
    <row r="44" spans="1:18" x14ac:dyDescent="0.15">
      <c r="A44" s="1">
        <v>43528</v>
      </c>
      <c r="B44">
        <v>360</v>
      </c>
      <c r="C44" s="31">
        <v>3898</v>
      </c>
      <c r="D44" s="32">
        <v>18</v>
      </c>
      <c r="E44" s="33">
        <v>18</v>
      </c>
      <c r="F44" s="37">
        <v>1953</v>
      </c>
      <c r="G44" s="217">
        <f t="shared" si="0"/>
        <v>108.27777777777777</v>
      </c>
      <c r="H44">
        <f t="shared" si="1"/>
        <v>1</v>
      </c>
      <c r="L44" s="159">
        <v>366</v>
      </c>
      <c r="M44" s="160">
        <v>38268</v>
      </c>
      <c r="N44" s="160">
        <v>140</v>
      </c>
      <c r="O44" s="160">
        <v>113</v>
      </c>
      <c r="P44" s="161">
        <v>-693.19735468152089</v>
      </c>
      <c r="Q44" s="162">
        <v>0.99396190590326527</v>
      </c>
      <c r="R44" s="163">
        <v>151.25691699604744</v>
      </c>
    </row>
    <row r="45" spans="1:18" x14ac:dyDescent="0.15">
      <c r="A45" s="1">
        <v>43528</v>
      </c>
      <c r="B45">
        <v>361</v>
      </c>
      <c r="C45" s="31">
        <v>701</v>
      </c>
      <c r="D45" s="32">
        <v>1</v>
      </c>
      <c r="E45" s="33">
        <v>1</v>
      </c>
      <c r="F45" s="37">
        <v>-620.9822485207103</v>
      </c>
      <c r="G45" s="217">
        <f t="shared" si="0"/>
        <v>350.5</v>
      </c>
      <c r="H45" t="str">
        <f t="shared" si="1"/>
        <v/>
      </c>
      <c r="L45" s="159">
        <v>367</v>
      </c>
      <c r="M45" s="160">
        <v>46519</v>
      </c>
      <c r="N45" s="160">
        <v>155</v>
      </c>
      <c r="O45" s="160">
        <v>150</v>
      </c>
      <c r="P45" s="161">
        <v>-2779.1127741037271</v>
      </c>
      <c r="Q45" s="162">
        <v>0.98008618145916193</v>
      </c>
      <c r="R45" s="163">
        <v>152.52131147540985</v>
      </c>
    </row>
    <row r="46" spans="1:18" x14ac:dyDescent="0.15">
      <c r="A46" s="1">
        <v>43528</v>
      </c>
      <c r="B46">
        <v>362</v>
      </c>
      <c r="C46" s="31">
        <v>422</v>
      </c>
      <c r="D46" s="32">
        <v>1</v>
      </c>
      <c r="E46" s="33">
        <v>1</v>
      </c>
      <c r="F46" s="37">
        <v>-208.26035502958587</v>
      </c>
      <c r="G46" s="217">
        <f t="shared" si="0"/>
        <v>211</v>
      </c>
      <c r="H46" t="str">
        <f t="shared" si="1"/>
        <v/>
      </c>
      <c r="L46" s="159">
        <v>368</v>
      </c>
      <c r="M46" s="160">
        <v>44297</v>
      </c>
      <c r="N46" s="160">
        <v>157</v>
      </c>
      <c r="O46" s="160">
        <v>135</v>
      </c>
      <c r="P46" s="161">
        <v>-1233.0542986425362</v>
      </c>
      <c r="Q46" s="162">
        <v>0.99072131070845637</v>
      </c>
      <c r="R46" s="163">
        <v>151.70205479452054</v>
      </c>
    </row>
    <row r="47" spans="1:18" x14ac:dyDescent="0.15">
      <c r="A47" s="1">
        <v>43528</v>
      </c>
      <c r="B47">
        <v>363</v>
      </c>
      <c r="C47" s="31">
        <v>776</v>
      </c>
      <c r="D47" s="32">
        <v>2</v>
      </c>
      <c r="E47" s="33">
        <v>2</v>
      </c>
      <c r="F47" s="37">
        <v>-400</v>
      </c>
      <c r="G47" s="217">
        <f t="shared" si="0"/>
        <v>194</v>
      </c>
      <c r="H47" t="str">
        <f t="shared" si="1"/>
        <v/>
      </c>
      <c r="L47" s="159">
        <v>370</v>
      </c>
      <c r="M47" s="160">
        <v>30830</v>
      </c>
      <c r="N47" s="160">
        <v>93</v>
      </c>
      <c r="O47" s="160">
        <v>91</v>
      </c>
      <c r="P47" s="161">
        <v>-6279.460146188655</v>
      </c>
      <c r="Q47" s="162">
        <v>0.93210660453899175</v>
      </c>
      <c r="R47" s="163">
        <v>167.55434782608697</v>
      </c>
    </row>
    <row r="48" spans="1:18" x14ac:dyDescent="0.15">
      <c r="A48" s="1">
        <v>43528</v>
      </c>
      <c r="B48">
        <v>365</v>
      </c>
      <c r="C48" s="31">
        <v>353</v>
      </c>
      <c r="D48" s="32">
        <v>0</v>
      </c>
      <c r="E48" s="33">
        <v>0</v>
      </c>
      <c r="F48" s="37">
        <v>-522.18934911242616</v>
      </c>
      <c r="G48" s="217">
        <f t="shared" si="0"/>
        <v>0</v>
      </c>
      <c r="H48" t="str">
        <f t="shared" si="1"/>
        <v/>
      </c>
      <c r="L48" s="159">
        <v>371</v>
      </c>
      <c r="M48" s="160">
        <v>36213</v>
      </c>
      <c r="N48" s="160">
        <v>126</v>
      </c>
      <c r="O48" s="160">
        <v>111</v>
      </c>
      <c r="P48" s="161">
        <v>-1998.3693003828789</v>
      </c>
      <c r="Q48" s="162">
        <v>0.98160541517886868</v>
      </c>
      <c r="R48" s="163">
        <v>152.79746835443038</v>
      </c>
    </row>
    <row r="49" spans="1:18" x14ac:dyDescent="0.15">
      <c r="A49" s="1">
        <v>43528</v>
      </c>
      <c r="B49">
        <v>366</v>
      </c>
      <c r="C49" s="31">
        <v>1308</v>
      </c>
      <c r="D49" s="32">
        <v>4</v>
      </c>
      <c r="E49" s="33">
        <v>3</v>
      </c>
      <c r="F49" s="37">
        <v>-374.91124260355059</v>
      </c>
      <c r="G49" s="217">
        <f t="shared" si="0"/>
        <v>186.85714285714286</v>
      </c>
      <c r="H49" t="str">
        <f t="shared" si="1"/>
        <v/>
      </c>
      <c r="L49" s="159">
        <v>372</v>
      </c>
      <c r="M49" s="160">
        <v>72334</v>
      </c>
      <c r="N49" s="160">
        <v>296</v>
      </c>
      <c r="O49" s="160">
        <v>261</v>
      </c>
      <c r="P49" s="161">
        <v>16169.923076923074</v>
      </c>
      <c r="Q49" s="162">
        <v>1.0745150877730301</v>
      </c>
      <c r="R49" s="163">
        <v>129.86355475763017</v>
      </c>
    </row>
    <row r="50" spans="1:18" x14ac:dyDescent="0.15">
      <c r="A50" s="1">
        <v>43528</v>
      </c>
      <c r="B50">
        <v>367</v>
      </c>
      <c r="C50" s="31">
        <v>1804</v>
      </c>
      <c r="D50" s="32">
        <v>2</v>
      </c>
      <c r="E50" s="33">
        <v>8</v>
      </c>
      <c r="F50" s="37">
        <v>-1212.6390532544383</v>
      </c>
      <c r="G50" s="217">
        <f t="shared" si="0"/>
        <v>180.4</v>
      </c>
      <c r="H50" t="str">
        <f t="shared" si="1"/>
        <v/>
      </c>
      <c r="L50" s="159">
        <v>373</v>
      </c>
      <c r="M50" s="160">
        <v>50438</v>
      </c>
      <c r="N50" s="160">
        <v>195</v>
      </c>
      <c r="O50" s="160">
        <v>185</v>
      </c>
      <c r="P50" s="161">
        <v>7222.9359554472667</v>
      </c>
      <c r="Q50" s="162">
        <v>1.0477347499599987</v>
      </c>
      <c r="R50" s="163">
        <v>132.73157894736843</v>
      </c>
    </row>
    <row r="51" spans="1:18" x14ac:dyDescent="0.15">
      <c r="A51" s="1">
        <v>43528</v>
      </c>
      <c r="B51">
        <v>368</v>
      </c>
      <c r="C51" s="31">
        <v>1735</v>
      </c>
      <c r="D51" s="32">
        <v>5</v>
      </c>
      <c r="E51" s="33">
        <v>2</v>
      </c>
      <c r="F51" s="37">
        <v>-700</v>
      </c>
      <c r="G51" s="217">
        <f t="shared" si="0"/>
        <v>247.85714285714286</v>
      </c>
      <c r="H51" t="str">
        <f t="shared" si="1"/>
        <v/>
      </c>
      <c r="L51" s="159">
        <v>375</v>
      </c>
      <c r="M51" s="160">
        <v>37162</v>
      </c>
      <c r="N51" s="160">
        <v>147</v>
      </c>
      <c r="O51" s="160">
        <v>121</v>
      </c>
      <c r="P51" s="161">
        <v>4711.5663069961702</v>
      </c>
      <c r="Q51" s="162">
        <v>1.0422615064402363</v>
      </c>
      <c r="R51" s="163">
        <v>138.66417910447763</v>
      </c>
    </row>
    <row r="52" spans="1:18" x14ac:dyDescent="0.15">
      <c r="A52" s="1">
        <v>43528</v>
      </c>
      <c r="B52">
        <v>370</v>
      </c>
      <c r="C52" s="31">
        <v>413</v>
      </c>
      <c r="D52" s="32">
        <v>0</v>
      </c>
      <c r="E52" s="33">
        <v>1</v>
      </c>
      <c r="F52" s="37">
        <v>-506.94674556213022</v>
      </c>
      <c r="G52" s="217">
        <f t="shared" si="0"/>
        <v>413</v>
      </c>
      <c r="H52" t="str">
        <f t="shared" si="1"/>
        <v/>
      </c>
      <c r="L52" s="159">
        <v>376</v>
      </c>
      <c r="M52" s="160">
        <v>59624</v>
      </c>
      <c r="N52" s="160">
        <v>233</v>
      </c>
      <c r="O52" s="160">
        <v>177</v>
      </c>
      <c r="P52" s="161">
        <v>4943.9679777236315</v>
      </c>
      <c r="Q52" s="162">
        <v>1.0276396975363591</v>
      </c>
      <c r="R52" s="163">
        <v>145.42439024390245</v>
      </c>
    </row>
    <row r="53" spans="1:18" x14ac:dyDescent="0.15">
      <c r="A53" s="1">
        <v>43528</v>
      </c>
      <c r="B53">
        <v>371</v>
      </c>
      <c r="C53" s="31">
        <v>217</v>
      </c>
      <c r="D53" s="32">
        <v>0</v>
      </c>
      <c r="E53" s="33">
        <v>0</v>
      </c>
      <c r="F53" s="37">
        <v>-321.00591715976338</v>
      </c>
      <c r="G53" s="217">
        <f t="shared" si="0"/>
        <v>0</v>
      </c>
      <c r="H53" t="str">
        <f t="shared" si="1"/>
        <v/>
      </c>
    </row>
    <row r="54" spans="1:18" x14ac:dyDescent="0.15">
      <c r="A54" s="1">
        <v>43528</v>
      </c>
      <c r="B54">
        <v>372</v>
      </c>
      <c r="C54" s="31">
        <v>1420</v>
      </c>
      <c r="D54" s="32">
        <v>5</v>
      </c>
      <c r="E54" s="33">
        <v>3</v>
      </c>
      <c r="F54" s="37">
        <v>-228.59171597633167</v>
      </c>
      <c r="G54" s="217">
        <f t="shared" si="0"/>
        <v>177.5</v>
      </c>
      <c r="H54" t="str">
        <f t="shared" si="1"/>
        <v/>
      </c>
    </row>
    <row r="55" spans="1:18" x14ac:dyDescent="0.15">
      <c r="A55" s="1">
        <v>43528</v>
      </c>
      <c r="B55">
        <v>373</v>
      </c>
      <c r="C55" s="31">
        <v>816</v>
      </c>
      <c r="D55" s="32">
        <v>0</v>
      </c>
      <c r="E55" s="33">
        <v>5</v>
      </c>
      <c r="F55" s="37">
        <v>-687.10059171597641</v>
      </c>
      <c r="G55" s="217">
        <f t="shared" si="0"/>
        <v>163.19999999999999</v>
      </c>
      <c r="H55" t="str">
        <f t="shared" si="1"/>
        <v/>
      </c>
    </row>
    <row r="56" spans="1:18" x14ac:dyDescent="0.15">
      <c r="A56" s="1">
        <v>43528</v>
      </c>
      <c r="B56">
        <v>375</v>
      </c>
      <c r="C56" s="31">
        <v>1104</v>
      </c>
      <c r="D56" s="32">
        <v>2</v>
      </c>
      <c r="E56" s="33">
        <v>3</v>
      </c>
      <c r="F56" s="37">
        <v>-697.13609467455649</v>
      </c>
      <c r="G56" s="217">
        <f t="shared" si="0"/>
        <v>220.8</v>
      </c>
      <c r="H56" t="str">
        <f t="shared" si="1"/>
        <v/>
      </c>
    </row>
    <row r="57" spans="1:18" x14ac:dyDescent="0.15">
      <c r="A57" s="1">
        <v>43528</v>
      </c>
      <c r="B57">
        <v>376</v>
      </c>
      <c r="C57" s="34">
        <v>1564</v>
      </c>
      <c r="D57" s="35">
        <v>7</v>
      </c>
      <c r="E57" s="36">
        <v>3</v>
      </c>
      <c r="F57" s="37">
        <v>232</v>
      </c>
      <c r="G57" s="217">
        <f t="shared" si="0"/>
        <v>156.4</v>
      </c>
      <c r="H57" t="str">
        <f t="shared" si="1"/>
        <v/>
      </c>
    </row>
    <row r="58" spans="1:18" x14ac:dyDescent="0.15">
      <c r="A58" s="1">
        <v>43529</v>
      </c>
      <c r="B58">
        <v>360</v>
      </c>
      <c r="C58" s="43">
        <v>1316</v>
      </c>
      <c r="D58" s="38">
        <v>2</v>
      </c>
      <c r="E58" s="39">
        <v>5</v>
      </c>
      <c r="F58" s="42">
        <v>-802.74556213017786</v>
      </c>
      <c r="G58" s="217">
        <f t="shared" si="0"/>
        <v>188</v>
      </c>
      <c r="H58" t="str">
        <f t="shared" si="1"/>
        <v/>
      </c>
    </row>
    <row r="59" spans="1:18" x14ac:dyDescent="0.15">
      <c r="A59" s="1">
        <v>43529</v>
      </c>
      <c r="B59">
        <v>361</v>
      </c>
      <c r="C59" s="43">
        <v>8866</v>
      </c>
      <c r="D59" s="38">
        <v>38</v>
      </c>
      <c r="E59" s="39">
        <v>27</v>
      </c>
      <c r="F59" s="42">
        <v>2090</v>
      </c>
      <c r="G59" s="217">
        <f t="shared" si="0"/>
        <v>136.4</v>
      </c>
      <c r="H59">
        <f t="shared" si="1"/>
        <v>1</v>
      </c>
    </row>
    <row r="60" spans="1:18" x14ac:dyDescent="0.15">
      <c r="A60" s="1">
        <v>43529</v>
      </c>
      <c r="B60">
        <v>362</v>
      </c>
      <c r="C60" s="43">
        <v>313</v>
      </c>
      <c r="D60" s="38">
        <v>0</v>
      </c>
      <c r="E60" s="39">
        <v>0</v>
      </c>
      <c r="F60" s="42">
        <v>-463.01775147928998</v>
      </c>
      <c r="G60" s="217">
        <f t="shared" si="0"/>
        <v>0</v>
      </c>
      <c r="H60" t="str">
        <f t="shared" si="1"/>
        <v/>
      </c>
    </row>
    <row r="61" spans="1:18" x14ac:dyDescent="0.15">
      <c r="A61" s="1">
        <v>43529</v>
      </c>
      <c r="B61">
        <v>363</v>
      </c>
      <c r="C61" s="43">
        <v>9435</v>
      </c>
      <c r="D61" s="38">
        <v>39</v>
      </c>
      <c r="E61" s="39">
        <v>37</v>
      </c>
      <c r="F61" s="42">
        <v>2766</v>
      </c>
      <c r="G61" s="217">
        <f t="shared" si="0"/>
        <v>124.14473684210526</v>
      </c>
      <c r="H61">
        <f t="shared" si="1"/>
        <v>1</v>
      </c>
    </row>
    <row r="62" spans="1:18" x14ac:dyDescent="0.15">
      <c r="A62" s="1">
        <v>43529</v>
      </c>
      <c r="B62">
        <v>365</v>
      </c>
      <c r="C62" s="43">
        <v>427</v>
      </c>
      <c r="D62" s="38">
        <v>1</v>
      </c>
      <c r="E62" s="39">
        <v>0</v>
      </c>
      <c r="F62" s="42">
        <v>-319.65680473372788</v>
      </c>
      <c r="G62" s="217">
        <f t="shared" si="0"/>
        <v>427</v>
      </c>
      <c r="H62" t="str">
        <f t="shared" si="1"/>
        <v/>
      </c>
    </row>
    <row r="63" spans="1:18" x14ac:dyDescent="0.15">
      <c r="A63" s="1">
        <v>43529</v>
      </c>
      <c r="B63">
        <v>366</v>
      </c>
      <c r="C63" s="43">
        <v>8147</v>
      </c>
      <c r="D63" s="38">
        <v>46</v>
      </c>
      <c r="E63" s="39">
        <v>30</v>
      </c>
      <c r="F63" s="42">
        <v>5530</v>
      </c>
      <c r="G63" s="217">
        <f t="shared" si="0"/>
        <v>107.19736842105263</v>
      </c>
      <c r="H63">
        <f t="shared" si="1"/>
        <v>1</v>
      </c>
    </row>
    <row r="64" spans="1:18" x14ac:dyDescent="0.15">
      <c r="A64" s="1">
        <v>43529</v>
      </c>
      <c r="B64">
        <v>367</v>
      </c>
      <c r="C64" s="43">
        <v>525</v>
      </c>
      <c r="D64" s="38">
        <v>2</v>
      </c>
      <c r="E64" s="39">
        <v>0</v>
      </c>
      <c r="F64" s="42">
        <v>-152.62721893491141</v>
      </c>
      <c r="G64" s="217">
        <f t="shared" si="0"/>
        <v>262.5</v>
      </c>
      <c r="H64" t="str">
        <f t="shared" si="1"/>
        <v/>
      </c>
    </row>
    <row r="65" spans="1:8" x14ac:dyDescent="0.15">
      <c r="A65" s="1">
        <v>43529</v>
      </c>
      <c r="B65">
        <v>368</v>
      </c>
      <c r="C65" s="43">
        <v>6525</v>
      </c>
      <c r="D65" s="38">
        <v>16</v>
      </c>
      <c r="E65" s="39">
        <v>38</v>
      </c>
      <c r="F65" s="42">
        <v>-445</v>
      </c>
      <c r="G65" s="217">
        <f t="shared" si="0"/>
        <v>120.83333333333333</v>
      </c>
      <c r="H65">
        <f t="shared" si="1"/>
        <v>1</v>
      </c>
    </row>
    <row r="66" spans="1:8" x14ac:dyDescent="0.15">
      <c r="A66" s="1">
        <v>43529</v>
      </c>
      <c r="B66">
        <v>370</v>
      </c>
      <c r="C66" s="43">
        <v>1398</v>
      </c>
      <c r="D66" s="38">
        <v>4</v>
      </c>
      <c r="E66" s="39">
        <v>5</v>
      </c>
      <c r="F66" s="42">
        <v>-236</v>
      </c>
      <c r="G66" s="217">
        <f t="shared" si="0"/>
        <v>155.33333333333334</v>
      </c>
      <c r="H66" t="str">
        <f t="shared" si="1"/>
        <v/>
      </c>
    </row>
    <row r="67" spans="1:8" x14ac:dyDescent="0.15">
      <c r="A67" s="1">
        <v>43529</v>
      </c>
      <c r="B67">
        <v>371</v>
      </c>
      <c r="C67" s="43">
        <v>5847</v>
      </c>
      <c r="D67" s="38">
        <v>19</v>
      </c>
      <c r="E67" s="39">
        <v>23</v>
      </c>
      <c r="F67" s="42">
        <v>-329.40828402366969</v>
      </c>
      <c r="G67" s="217">
        <f t="shared" ref="G67:G130" si="2">IF((D67+E67) &lt;&gt; 0,C67/( E67+D67),0)</f>
        <v>139.21428571428572</v>
      </c>
      <c r="H67">
        <f t="shared" ref="H67:H130" si="3">IF(C67&gt;3000,1,"")</f>
        <v>1</v>
      </c>
    </row>
    <row r="68" spans="1:8" x14ac:dyDescent="0.15">
      <c r="A68" s="1">
        <v>43529</v>
      </c>
      <c r="B68">
        <v>372</v>
      </c>
      <c r="C68" s="43">
        <v>2993</v>
      </c>
      <c r="D68" s="38">
        <v>4</v>
      </c>
      <c r="E68" s="39">
        <v>11</v>
      </c>
      <c r="F68" s="42">
        <v>-2035.5147928994093</v>
      </c>
      <c r="G68" s="217">
        <f t="shared" si="2"/>
        <v>199.53333333333333</v>
      </c>
      <c r="H68" t="str">
        <f t="shared" si="3"/>
        <v/>
      </c>
    </row>
    <row r="69" spans="1:8" x14ac:dyDescent="0.15">
      <c r="A69" s="1">
        <v>43529</v>
      </c>
      <c r="B69">
        <v>373</v>
      </c>
      <c r="C69" s="43">
        <v>8078</v>
      </c>
      <c r="D69" s="38">
        <v>24</v>
      </c>
      <c r="E69" s="39">
        <v>37</v>
      </c>
      <c r="F69" s="42">
        <v>-275</v>
      </c>
      <c r="G69" s="217">
        <f t="shared" si="2"/>
        <v>132.42622950819671</v>
      </c>
      <c r="H69">
        <f t="shared" si="3"/>
        <v>1</v>
      </c>
    </row>
    <row r="70" spans="1:8" x14ac:dyDescent="0.15">
      <c r="A70" s="1">
        <v>43529</v>
      </c>
      <c r="B70">
        <v>375</v>
      </c>
      <c r="C70" s="43">
        <v>1280</v>
      </c>
      <c r="D70" s="38">
        <v>7</v>
      </c>
      <c r="E70" s="39">
        <v>0</v>
      </c>
      <c r="F70" s="42">
        <v>290.50887573964474</v>
      </c>
      <c r="G70" s="217">
        <f t="shared" si="2"/>
        <v>182.85714285714286</v>
      </c>
      <c r="H70" t="str">
        <f t="shared" si="3"/>
        <v/>
      </c>
    </row>
    <row r="71" spans="1:8" x14ac:dyDescent="0.15">
      <c r="A71" s="1">
        <v>43529</v>
      </c>
      <c r="B71">
        <v>376</v>
      </c>
      <c r="C71" s="44">
        <v>7169</v>
      </c>
      <c r="D71" s="40">
        <v>30</v>
      </c>
      <c r="E71" s="41">
        <v>19</v>
      </c>
      <c r="F71" s="42">
        <v>730.97041420118148</v>
      </c>
      <c r="G71" s="217">
        <f t="shared" si="2"/>
        <v>146.30612244897958</v>
      </c>
      <c r="H71">
        <f t="shared" si="3"/>
        <v>1</v>
      </c>
    </row>
    <row r="72" spans="1:8" x14ac:dyDescent="0.15">
      <c r="A72" s="1">
        <v>43530</v>
      </c>
      <c r="B72">
        <v>360</v>
      </c>
      <c r="C72" s="50">
        <v>1189</v>
      </c>
      <c r="D72" s="45">
        <v>3</v>
      </c>
      <c r="E72" s="46">
        <v>4</v>
      </c>
      <c r="F72" s="49">
        <v>-406.87573964497074</v>
      </c>
      <c r="G72" s="217">
        <f t="shared" si="2"/>
        <v>169.85714285714286</v>
      </c>
      <c r="H72" t="str">
        <f t="shared" si="3"/>
        <v/>
      </c>
    </row>
    <row r="73" spans="1:8" x14ac:dyDescent="0.15">
      <c r="A73" s="1">
        <v>43530</v>
      </c>
      <c r="B73">
        <v>361</v>
      </c>
      <c r="C73" s="50">
        <v>497</v>
      </c>
      <c r="D73" s="45">
        <v>1</v>
      </c>
      <c r="E73" s="46">
        <v>2</v>
      </c>
      <c r="F73" s="49">
        <v>-215.20710059171608</v>
      </c>
      <c r="G73" s="217">
        <f t="shared" si="2"/>
        <v>165.66666666666666</v>
      </c>
      <c r="H73" t="str">
        <f t="shared" si="3"/>
        <v/>
      </c>
    </row>
    <row r="74" spans="1:8" x14ac:dyDescent="0.15">
      <c r="A74" s="1">
        <v>43530</v>
      </c>
      <c r="B74">
        <v>362</v>
      </c>
      <c r="C74" s="50">
        <v>1051</v>
      </c>
      <c r="D74" s="45">
        <v>2</v>
      </c>
      <c r="E74" s="46">
        <v>3</v>
      </c>
      <c r="F74" s="49">
        <v>-618.73372781065109</v>
      </c>
      <c r="G74" s="217">
        <f t="shared" si="2"/>
        <v>210.2</v>
      </c>
      <c r="H74" t="str">
        <f t="shared" si="3"/>
        <v/>
      </c>
    </row>
    <row r="75" spans="1:8" x14ac:dyDescent="0.15">
      <c r="A75" s="1">
        <v>43530</v>
      </c>
      <c r="B75">
        <v>363</v>
      </c>
      <c r="C75" s="50">
        <v>580</v>
      </c>
      <c r="D75" s="45">
        <v>1</v>
      </c>
      <c r="E75" s="46">
        <v>1</v>
      </c>
      <c r="F75" s="49">
        <v>-441.98816568047346</v>
      </c>
      <c r="G75" s="217">
        <f t="shared" si="2"/>
        <v>290</v>
      </c>
      <c r="H75" t="str">
        <f t="shared" si="3"/>
        <v/>
      </c>
    </row>
    <row r="76" spans="1:8" x14ac:dyDescent="0.15">
      <c r="A76" s="1">
        <v>43530</v>
      </c>
      <c r="B76">
        <v>365</v>
      </c>
      <c r="C76" s="50">
        <v>381</v>
      </c>
      <c r="D76" s="45">
        <v>0</v>
      </c>
      <c r="E76" s="46">
        <v>2</v>
      </c>
      <c r="F76" s="49">
        <v>-355.60946745562137</v>
      </c>
      <c r="G76" s="217">
        <f t="shared" si="2"/>
        <v>190.5</v>
      </c>
      <c r="H76" t="str">
        <f t="shared" si="3"/>
        <v/>
      </c>
    </row>
    <row r="77" spans="1:8" x14ac:dyDescent="0.15">
      <c r="A77" s="1">
        <v>43530</v>
      </c>
      <c r="B77">
        <v>366</v>
      </c>
      <c r="C77" s="50">
        <v>2334</v>
      </c>
      <c r="D77" s="45">
        <v>9</v>
      </c>
      <c r="E77" s="46">
        <v>7</v>
      </c>
      <c r="F77" s="49">
        <v>83.337278106508165</v>
      </c>
      <c r="G77" s="217">
        <f t="shared" si="2"/>
        <v>145.875</v>
      </c>
      <c r="H77" t="str">
        <f t="shared" si="3"/>
        <v/>
      </c>
    </row>
    <row r="78" spans="1:8" x14ac:dyDescent="0.15">
      <c r="A78" s="1">
        <v>43530</v>
      </c>
      <c r="B78">
        <v>367</v>
      </c>
      <c r="C78" s="50">
        <v>517</v>
      </c>
      <c r="D78" s="45">
        <v>1</v>
      </c>
      <c r="E78" s="46">
        <v>2</v>
      </c>
      <c r="F78" s="49">
        <v>-244.79289940828414</v>
      </c>
      <c r="G78" s="217">
        <f t="shared" si="2"/>
        <v>172.33333333333334</v>
      </c>
      <c r="H78" t="str">
        <f t="shared" si="3"/>
        <v/>
      </c>
    </row>
    <row r="79" spans="1:8" x14ac:dyDescent="0.15">
      <c r="A79" s="1">
        <v>43530</v>
      </c>
      <c r="B79">
        <v>368</v>
      </c>
      <c r="C79" s="50">
        <v>824</v>
      </c>
      <c r="D79" s="45">
        <v>2</v>
      </c>
      <c r="E79" s="46">
        <v>0</v>
      </c>
      <c r="F79" s="49">
        <v>-594.93491124260368</v>
      </c>
      <c r="G79" s="217">
        <f t="shared" si="2"/>
        <v>412</v>
      </c>
      <c r="H79" t="str">
        <f t="shared" si="3"/>
        <v/>
      </c>
    </row>
    <row r="80" spans="1:8" x14ac:dyDescent="0.15">
      <c r="A80" s="1">
        <v>43530</v>
      </c>
      <c r="B80">
        <v>370</v>
      </c>
      <c r="C80" s="50">
        <v>715</v>
      </c>
      <c r="D80" s="45">
        <v>1</v>
      </c>
      <c r="E80" s="46">
        <v>1</v>
      </c>
      <c r="F80" s="49">
        <v>-515</v>
      </c>
      <c r="G80" s="217">
        <f t="shared" si="2"/>
        <v>357.5</v>
      </c>
      <c r="H80" t="str">
        <f t="shared" si="3"/>
        <v/>
      </c>
    </row>
    <row r="81" spans="1:8" x14ac:dyDescent="0.15">
      <c r="A81" s="1">
        <v>43530</v>
      </c>
      <c r="B81">
        <v>371</v>
      </c>
      <c r="C81" s="50">
        <v>266</v>
      </c>
      <c r="D81" s="45">
        <v>0</v>
      </c>
      <c r="E81" s="46">
        <v>0</v>
      </c>
      <c r="F81" s="49">
        <v>-393.49112426035509</v>
      </c>
      <c r="G81" s="217">
        <f t="shared" si="2"/>
        <v>0</v>
      </c>
      <c r="H81" t="str">
        <f t="shared" si="3"/>
        <v/>
      </c>
    </row>
    <row r="82" spans="1:8" x14ac:dyDescent="0.15">
      <c r="A82" s="1">
        <v>43530</v>
      </c>
      <c r="B82">
        <v>372</v>
      </c>
      <c r="C82" s="50">
        <v>390</v>
      </c>
      <c r="D82" s="45">
        <v>1</v>
      </c>
      <c r="E82" s="46">
        <v>1</v>
      </c>
      <c r="F82" s="49">
        <v>-160.92307692307702</v>
      </c>
      <c r="G82" s="217">
        <f t="shared" si="2"/>
        <v>195</v>
      </c>
      <c r="H82" t="str">
        <f t="shared" si="3"/>
        <v/>
      </c>
    </row>
    <row r="83" spans="1:8" x14ac:dyDescent="0.15">
      <c r="A83" s="1">
        <v>43530</v>
      </c>
      <c r="B83">
        <v>373</v>
      </c>
      <c r="C83" s="50">
        <v>2696</v>
      </c>
      <c r="D83" s="45">
        <v>13</v>
      </c>
      <c r="E83" s="46">
        <v>7</v>
      </c>
      <c r="F83" s="49">
        <v>776</v>
      </c>
      <c r="G83" s="217">
        <f t="shared" si="2"/>
        <v>134.80000000000001</v>
      </c>
      <c r="H83" t="str">
        <f t="shared" si="3"/>
        <v/>
      </c>
    </row>
    <row r="84" spans="1:8" x14ac:dyDescent="0.15">
      <c r="A84" s="1">
        <v>43530</v>
      </c>
      <c r="B84">
        <v>375</v>
      </c>
      <c r="C84" s="50">
        <v>352</v>
      </c>
      <c r="D84" s="45">
        <v>2</v>
      </c>
      <c r="E84" s="46">
        <v>1</v>
      </c>
      <c r="F84" s="49">
        <v>212</v>
      </c>
      <c r="G84" s="217">
        <f t="shared" si="2"/>
        <v>117.33333333333333</v>
      </c>
      <c r="H84" t="str">
        <f t="shared" si="3"/>
        <v/>
      </c>
    </row>
    <row r="85" spans="1:8" x14ac:dyDescent="0.15">
      <c r="A85" s="1">
        <v>43530</v>
      </c>
      <c r="B85">
        <v>376</v>
      </c>
      <c r="C85" s="51">
        <v>1053</v>
      </c>
      <c r="D85" s="47">
        <v>5</v>
      </c>
      <c r="E85" s="48">
        <v>3</v>
      </c>
      <c r="F85" s="49">
        <v>468</v>
      </c>
      <c r="G85" s="217">
        <f t="shared" si="2"/>
        <v>131.625</v>
      </c>
      <c r="H85" t="str">
        <f t="shared" si="3"/>
        <v/>
      </c>
    </row>
    <row r="86" spans="1:8" x14ac:dyDescent="0.15">
      <c r="A86" s="1">
        <v>43531</v>
      </c>
      <c r="B86">
        <v>360</v>
      </c>
      <c r="C86" s="57">
        <v>869</v>
      </c>
      <c r="D86" s="52">
        <v>2</v>
      </c>
      <c r="E86" s="53">
        <v>2</v>
      </c>
      <c r="F86" s="56">
        <v>-453.50295857988181</v>
      </c>
      <c r="G86" s="217">
        <f t="shared" si="2"/>
        <v>217.25</v>
      </c>
      <c r="H86" t="str">
        <f t="shared" si="3"/>
        <v/>
      </c>
    </row>
    <row r="87" spans="1:8" x14ac:dyDescent="0.15">
      <c r="A87" s="1">
        <v>43531</v>
      </c>
      <c r="B87">
        <v>361</v>
      </c>
      <c r="C87" s="57">
        <v>910</v>
      </c>
      <c r="D87" s="52">
        <v>6</v>
      </c>
      <c r="E87" s="53">
        <v>2</v>
      </c>
      <c r="F87" s="56">
        <v>845</v>
      </c>
      <c r="G87" s="217">
        <f t="shared" si="2"/>
        <v>113.75</v>
      </c>
      <c r="H87" t="str">
        <f t="shared" si="3"/>
        <v/>
      </c>
    </row>
    <row r="88" spans="1:8" x14ac:dyDescent="0.15">
      <c r="A88" s="1">
        <v>43531</v>
      </c>
      <c r="B88">
        <v>362</v>
      </c>
      <c r="C88" s="57">
        <v>3918</v>
      </c>
      <c r="D88" s="52">
        <v>15</v>
      </c>
      <c r="E88" s="53">
        <v>11</v>
      </c>
      <c r="F88" s="56">
        <v>200</v>
      </c>
      <c r="G88" s="217">
        <f t="shared" si="2"/>
        <v>150.69230769230768</v>
      </c>
      <c r="H88">
        <f t="shared" si="3"/>
        <v>1</v>
      </c>
    </row>
    <row r="89" spans="1:8" x14ac:dyDescent="0.15">
      <c r="A89" s="1">
        <v>43531</v>
      </c>
      <c r="B89">
        <v>363</v>
      </c>
      <c r="C89" s="57">
        <v>164</v>
      </c>
      <c r="D89" s="52">
        <v>0</v>
      </c>
      <c r="E89" s="53">
        <v>1</v>
      </c>
      <c r="F89" s="56">
        <v>-138.60355029585801</v>
      </c>
      <c r="G89" s="217">
        <f t="shared" si="2"/>
        <v>164</v>
      </c>
      <c r="H89" t="str">
        <f t="shared" si="3"/>
        <v/>
      </c>
    </row>
    <row r="90" spans="1:8" x14ac:dyDescent="0.15">
      <c r="A90" s="1">
        <v>43531</v>
      </c>
      <c r="B90">
        <v>365</v>
      </c>
      <c r="C90" s="57">
        <v>176</v>
      </c>
      <c r="D90" s="52">
        <v>0</v>
      </c>
      <c r="E90" s="53">
        <v>0</v>
      </c>
      <c r="F90" s="56">
        <v>-260.35502958579883</v>
      </c>
      <c r="G90" s="217">
        <f t="shared" si="2"/>
        <v>0</v>
      </c>
      <c r="H90" t="str">
        <f t="shared" si="3"/>
        <v/>
      </c>
    </row>
    <row r="91" spans="1:8" x14ac:dyDescent="0.15">
      <c r="A91" s="1">
        <v>43531</v>
      </c>
      <c r="B91">
        <v>366</v>
      </c>
      <c r="C91" s="57">
        <v>1958</v>
      </c>
      <c r="D91" s="52">
        <v>7</v>
      </c>
      <c r="E91" s="53">
        <v>6</v>
      </c>
      <c r="F91" s="56">
        <v>-88.449704142012251</v>
      </c>
      <c r="G91" s="217">
        <f t="shared" si="2"/>
        <v>150.61538461538461</v>
      </c>
      <c r="H91" t="str">
        <f t="shared" si="3"/>
        <v/>
      </c>
    </row>
    <row r="92" spans="1:8" x14ac:dyDescent="0.15">
      <c r="A92" s="1">
        <v>43531</v>
      </c>
      <c r="B92">
        <v>367</v>
      </c>
      <c r="C92" s="57">
        <v>534</v>
      </c>
      <c r="D92" s="52">
        <v>0</v>
      </c>
      <c r="E92" s="53">
        <v>1</v>
      </c>
      <c r="F92" s="56">
        <v>-685.94082840236695</v>
      </c>
      <c r="G92" s="217">
        <f t="shared" si="2"/>
        <v>534</v>
      </c>
      <c r="H92" t="str">
        <f t="shared" si="3"/>
        <v/>
      </c>
    </row>
    <row r="93" spans="1:8" x14ac:dyDescent="0.15">
      <c r="A93" s="1">
        <v>43531</v>
      </c>
      <c r="B93">
        <v>368</v>
      </c>
      <c r="C93" s="57">
        <v>1001</v>
      </c>
      <c r="D93" s="52">
        <v>3</v>
      </c>
      <c r="E93" s="53">
        <v>2</v>
      </c>
      <c r="F93" s="56">
        <v>-336.76923076923094</v>
      </c>
      <c r="G93" s="217">
        <f t="shared" si="2"/>
        <v>200.2</v>
      </c>
      <c r="H93" t="str">
        <f t="shared" si="3"/>
        <v/>
      </c>
    </row>
    <row r="94" spans="1:8" x14ac:dyDescent="0.15">
      <c r="A94" s="1">
        <v>43531</v>
      </c>
      <c r="B94">
        <v>370</v>
      </c>
      <c r="C94" s="57">
        <v>3011</v>
      </c>
      <c r="D94" s="52">
        <v>11</v>
      </c>
      <c r="E94" s="53">
        <v>10</v>
      </c>
      <c r="F94" s="56">
        <v>155</v>
      </c>
      <c r="G94" s="217">
        <f t="shared" si="2"/>
        <v>143.38095238095238</v>
      </c>
      <c r="H94">
        <f t="shared" si="3"/>
        <v>1</v>
      </c>
    </row>
    <row r="95" spans="1:8" x14ac:dyDescent="0.15">
      <c r="A95" s="1">
        <v>43531</v>
      </c>
      <c r="B95">
        <v>371</v>
      </c>
      <c r="C95" s="57">
        <v>183</v>
      </c>
      <c r="D95" s="52">
        <v>0</v>
      </c>
      <c r="E95" s="53">
        <v>0</v>
      </c>
      <c r="F95" s="56">
        <v>-270.71005917159766</v>
      </c>
      <c r="G95" s="217">
        <f t="shared" si="2"/>
        <v>0</v>
      </c>
      <c r="H95" t="str">
        <f t="shared" si="3"/>
        <v/>
      </c>
    </row>
    <row r="96" spans="1:8" x14ac:dyDescent="0.15">
      <c r="A96" s="1">
        <v>43531</v>
      </c>
      <c r="B96">
        <v>372</v>
      </c>
      <c r="C96" s="57">
        <v>1469</v>
      </c>
      <c r="D96" s="52">
        <v>2</v>
      </c>
      <c r="E96" s="53">
        <v>5</v>
      </c>
      <c r="F96" s="56">
        <v>-1029.0769230769233</v>
      </c>
      <c r="G96" s="217">
        <f t="shared" si="2"/>
        <v>209.85714285714286</v>
      </c>
      <c r="H96" t="str">
        <f t="shared" si="3"/>
        <v/>
      </c>
    </row>
    <row r="97" spans="1:8" x14ac:dyDescent="0.15">
      <c r="A97" s="1">
        <v>43531</v>
      </c>
      <c r="B97">
        <v>373</v>
      </c>
      <c r="C97" s="57">
        <v>551</v>
      </c>
      <c r="D97" s="52">
        <v>1</v>
      </c>
      <c r="E97" s="53">
        <v>1</v>
      </c>
      <c r="F97" s="56">
        <v>-399.08875739644986</v>
      </c>
      <c r="G97" s="217">
        <f t="shared" si="2"/>
        <v>275.5</v>
      </c>
      <c r="H97" t="str">
        <f t="shared" si="3"/>
        <v/>
      </c>
    </row>
    <row r="98" spans="1:8" x14ac:dyDescent="0.15">
      <c r="A98" s="1">
        <v>43531</v>
      </c>
      <c r="B98">
        <v>375</v>
      </c>
      <c r="C98" s="57">
        <v>1126</v>
      </c>
      <c r="D98" s="52">
        <v>7</v>
      </c>
      <c r="E98" s="53">
        <v>2</v>
      </c>
      <c r="F98" s="56">
        <v>718</v>
      </c>
      <c r="G98" s="217">
        <f t="shared" si="2"/>
        <v>125.11111111111111</v>
      </c>
      <c r="H98" t="str">
        <f t="shared" si="3"/>
        <v/>
      </c>
    </row>
    <row r="99" spans="1:8" x14ac:dyDescent="0.15">
      <c r="A99" s="1">
        <v>43531</v>
      </c>
      <c r="B99">
        <v>376</v>
      </c>
      <c r="C99" s="58">
        <v>866</v>
      </c>
      <c r="D99" s="54">
        <v>3</v>
      </c>
      <c r="E99" s="55">
        <v>2</v>
      </c>
      <c r="F99" s="56">
        <v>-100</v>
      </c>
      <c r="G99" s="217">
        <f t="shared" si="2"/>
        <v>173.2</v>
      </c>
      <c r="H99" t="str">
        <f t="shared" si="3"/>
        <v/>
      </c>
    </row>
    <row r="100" spans="1:8" x14ac:dyDescent="0.15">
      <c r="A100" s="1">
        <v>43532</v>
      </c>
      <c r="B100">
        <v>360</v>
      </c>
      <c r="C100" s="64">
        <v>1732</v>
      </c>
      <c r="D100" s="59">
        <v>7</v>
      </c>
      <c r="E100" s="60">
        <v>7</v>
      </c>
      <c r="F100" s="63">
        <v>471</v>
      </c>
      <c r="G100" s="217">
        <f t="shared" si="2"/>
        <v>123.71428571428571</v>
      </c>
      <c r="H100" t="str">
        <f t="shared" si="3"/>
        <v/>
      </c>
    </row>
    <row r="101" spans="1:8" x14ac:dyDescent="0.15">
      <c r="A101" s="1">
        <v>43532</v>
      </c>
      <c r="B101">
        <v>361</v>
      </c>
      <c r="C101" s="64">
        <v>589</v>
      </c>
      <c r="D101" s="59">
        <v>2</v>
      </c>
      <c r="E101" s="60">
        <v>1</v>
      </c>
      <c r="F101" s="63">
        <v>-143.30177514792911</v>
      </c>
      <c r="G101" s="217">
        <f t="shared" si="2"/>
        <v>196.33333333333334</v>
      </c>
      <c r="H101" t="str">
        <f t="shared" si="3"/>
        <v/>
      </c>
    </row>
    <row r="102" spans="1:8" x14ac:dyDescent="0.15">
      <c r="A102" s="1">
        <v>43532</v>
      </c>
      <c r="B102">
        <v>362</v>
      </c>
      <c r="C102" s="64">
        <v>3085</v>
      </c>
      <c r="D102" s="59">
        <v>13</v>
      </c>
      <c r="E102" s="60">
        <v>8</v>
      </c>
      <c r="F102" s="63">
        <v>431</v>
      </c>
      <c r="G102" s="217">
        <f t="shared" si="2"/>
        <v>146.9047619047619</v>
      </c>
      <c r="H102">
        <f t="shared" si="3"/>
        <v>1</v>
      </c>
    </row>
    <row r="103" spans="1:8" x14ac:dyDescent="0.15">
      <c r="A103" s="1">
        <v>43532</v>
      </c>
      <c r="B103">
        <v>363</v>
      </c>
      <c r="C103" s="64">
        <v>765</v>
      </c>
      <c r="D103" s="59">
        <v>1</v>
      </c>
      <c r="E103" s="60">
        <v>2</v>
      </c>
      <c r="F103" s="63">
        <v>-611.65680473372799</v>
      </c>
      <c r="G103" s="217">
        <f t="shared" si="2"/>
        <v>255</v>
      </c>
      <c r="H103" t="str">
        <f t="shared" si="3"/>
        <v/>
      </c>
    </row>
    <row r="104" spans="1:8" x14ac:dyDescent="0.15">
      <c r="A104" s="1">
        <v>43532</v>
      </c>
      <c r="B104">
        <v>365</v>
      </c>
      <c r="C104" s="64">
        <v>443</v>
      </c>
      <c r="D104" s="59">
        <v>1</v>
      </c>
      <c r="E104" s="60">
        <v>0</v>
      </c>
      <c r="F104" s="63">
        <v>-343.32544378698231</v>
      </c>
      <c r="G104" s="217">
        <f t="shared" si="2"/>
        <v>443</v>
      </c>
      <c r="H104" t="str">
        <f t="shared" si="3"/>
        <v/>
      </c>
    </row>
    <row r="105" spans="1:8" x14ac:dyDescent="0.15">
      <c r="A105" s="1">
        <v>43532</v>
      </c>
      <c r="B105">
        <v>366</v>
      </c>
      <c r="C105" s="64">
        <v>225</v>
      </c>
      <c r="D105" s="59">
        <v>0</v>
      </c>
      <c r="E105" s="60">
        <v>0</v>
      </c>
      <c r="F105" s="63">
        <v>-332.8402366863906</v>
      </c>
      <c r="G105" s="217">
        <f t="shared" si="2"/>
        <v>0</v>
      </c>
      <c r="H105" t="str">
        <f t="shared" si="3"/>
        <v/>
      </c>
    </row>
    <row r="106" spans="1:8" x14ac:dyDescent="0.15">
      <c r="A106" s="1">
        <v>43532</v>
      </c>
      <c r="B106">
        <v>367</v>
      </c>
      <c r="C106" s="64">
        <v>250</v>
      </c>
      <c r="D106" s="59">
        <v>0</v>
      </c>
      <c r="E106" s="60">
        <v>0</v>
      </c>
      <c r="F106" s="63">
        <v>-369.82248520710067</v>
      </c>
      <c r="G106" s="217">
        <f t="shared" si="2"/>
        <v>0</v>
      </c>
      <c r="H106" t="str">
        <f t="shared" si="3"/>
        <v/>
      </c>
    </row>
    <row r="107" spans="1:8" x14ac:dyDescent="0.15">
      <c r="A107" s="1">
        <v>43532</v>
      </c>
      <c r="B107">
        <v>368</v>
      </c>
      <c r="C107" s="64">
        <v>1951</v>
      </c>
      <c r="D107" s="59">
        <v>6</v>
      </c>
      <c r="E107" s="60">
        <v>5</v>
      </c>
      <c r="F107" s="63">
        <v>-494.09467455621325</v>
      </c>
      <c r="G107" s="217">
        <f t="shared" si="2"/>
        <v>177.36363636363637</v>
      </c>
      <c r="H107" t="str">
        <f t="shared" si="3"/>
        <v/>
      </c>
    </row>
    <row r="108" spans="1:8" x14ac:dyDescent="0.15">
      <c r="A108" s="1">
        <v>43532</v>
      </c>
      <c r="B108">
        <v>370</v>
      </c>
      <c r="C108" s="64">
        <v>2161</v>
      </c>
      <c r="D108" s="59">
        <v>7</v>
      </c>
      <c r="E108" s="60">
        <v>11</v>
      </c>
      <c r="F108" s="63">
        <v>310</v>
      </c>
      <c r="G108" s="217">
        <f t="shared" si="2"/>
        <v>120.05555555555556</v>
      </c>
      <c r="H108" t="str">
        <f t="shared" si="3"/>
        <v/>
      </c>
    </row>
    <row r="109" spans="1:8" x14ac:dyDescent="0.15">
      <c r="A109" s="1">
        <v>43532</v>
      </c>
      <c r="B109">
        <v>371</v>
      </c>
      <c r="C109" s="64">
        <v>1033</v>
      </c>
      <c r="D109" s="59">
        <v>1</v>
      </c>
      <c r="E109" s="60">
        <v>3</v>
      </c>
      <c r="F109" s="63">
        <v>-904.10650887573979</v>
      </c>
      <c r="G109" s="217">
        <f t="shared" si="2"/>
        <v>258.25</v>
      </c>
      <c r="H109" t="str">
        <f t="shared" si="3"/>
        <v/>
      </c>
    </row>
    <row r="110" spans="1:8" x14ac:dyDescent="0.15">
      <c r="A110" s="1">
        <v>43532</v>
      </c>
      <c r="B110">
        <v>372</v>
      </c>
      <c r="C110" s="64">
        <v>1090</v>
      </c>
      <c r="D110" s="59">
        <v>4</v>
      </c>
      <c r="E110" s="60">
        <v>1</v>
      </c>
      <c r="F110" s="63">
        <v>-260.42603550295894</v>
      </c>
      <c r="G110" s="217">
        <f t="shared" si="2"/>
        <v>218</v>
      </c>
      <c r="H110" t="str">
        <f t="shared" si="3"/>
        <v/>
      </c>
    </row>
    <row r="111" spans="1:8" x14ac:dyDescent="0.15">
      <c r="A111" s="1">
        <v>43532</v>
      </c>
      <c r="B111">
        <v>373</v>
      </c>
      <c r="C111" s="64">
        <v>1204</v>
      </c>
      <c r="D111" s="59">
        <v>5</v>
      </c>
      <c r="E111" s="60">
        <v>1</v>
      </c>
      <c r="F111" s="63">
        <v>-117.06508875739678</v>
      </c>
      <c r="G111" s="217">
        <f t="shared" si="2"/>
        <v>200.66666666666666</v>
      </c>
      <c r="H111" t="str">
        <f t="shared" si="3"/>
        <v/>
      </c>
    </row>
    <row r="112" spans="1:8" x14ac:dyDescent="0.15">
      <c r="A112" s="1">
        <v>43532</v>
      </c>
      <c r="B112">
        <v>375</v>
      </c>
      <c r="C112" s="64">
        <v>425</v>
      </c>
      <c r="D112" s="59">
        <v>2</v>
      </c>
      <c r="E112" s="60">
        <v>1</v>
      </c>
      <c r="F112" s="63">
        <v>99.301775147928879</v>
      </c>
      <c r="G112" s="217">
        <f t="shared" si="2"/>
        <v>141.66666666666666</v>
      </c>
      <c r="H112" t="str">
        <f t="shared" si="3"/>
        <v/>
      </c>
    </row>
    <row r="113" spans="1:8" x14ac:dyDescent="0.15">
      <c r="A113" s="1">
        <v>43532</v>
      </c>
      <c r="B113">
        <v>376</v>
      </c>
      <c r="C113" s="65">
        <v>1842</v>
      </c>
      <c r="D113" s="61">
        <v>9</v>
      </c>
      <c r="E113" s="62">
        <v>4</v>
      </c>
      <c r="F113" s="63">
        <v>453</v>
      </c>
      <c r="G113" s="217">
        <f t="shared" si="2"/>
        <v>141.69230769230768</v>
      </c>
      <c r="H113" t="str">
        <f t="shared" si="3"/>
        <v/>
      </c>
    </row>
    <row r="114" spans="1:8" x14ac:dyDescent="0.15">
      <c r="A114" s="1">
        <v>43533</v>
      </c>
      <c r="B114">
        <v>360</v>
      </c>
      <c r="C114" s="72">
        <v>1846</v>
      </c>
      <c r="D114" s="73">
        <v>8</v>
      </c>
      <c r="E114" s="74">
        <v>2</v>
      </c>
      <c r="F114" s="78">
        <v>-26.769230769231399</v>
      </c>
      <c r="G114" s="217">
        <f t="shared" si="2"/>
        <v>184.6</v>
      </c>
      <c r="H114" t="str">
        <f t="shared" si="3"/>
        <v/>
      </c>
    </row>
    <row r="115" spans="1:8" x14ac:dyDescent="0.15">
      <c r="A115" s="1">
        <v>43533</v>
      </c>
      <c r="B115">
        <v>361</v>
      </c>
      <c r="C115" s="72">
        <v>538</v>
      </c>
      <c r="D115" s="73">
        <v>1</v>
      </c>
      <c r="E115" s="74">
        <v>0</v>
      </c>
      <c r="F115" s="78">
        <v>-420</v>
      </c>
      <c r="G115" s="217">
        <f t="shared" si="2"/>
        <v>538</v>
      </c>
      <c r="H115" t="str">
        <f t="shared" si="3"/>
        <v/>
      </c>
    </row>
    <row r="116" spans="1:8" x14ac:dyDescent="0.15">
      <c r="A116" s="1">
        <v>43533</v>
      </c>
      <c r="B116">
        <v>362</v>
      </c>
      <c r="C116" s="72">
        <v>288</v>
      </c>
      <c r="D116" s="73">
        <v>0</v>
      </c>
      <c r="E116" s="74">
        <v>0</v>
      </c>
      <c r="F116" s="78">
        <v>-450</v>
      </c>
      <c r="G116" s="217">
        <f t="shared" si="2"/>
        <v>0</v>
      </c>
      <c r="H116" t="str">
        <f t="shared" si="3"/>
        <v/>
      </c>
    </row>
    <row r="117" spans="1:8" x14ac:dyDescent="0.15">
      <c r="A117" s="1">
        <v>43533</v>
      </c>
      <c r="B117">
        <v>363</v>
      </c>
      <c r="C117" s="72">
        <v>3313</v>
      </c>
      <c r="D117" s="73">
        <v>16</v>
      </c>
      <c r="E117" s="74">
        <v>10</v>
      </c>
      <c r="F117" s="78">
        <v>1311</v>
      </c>
      <c r="G117" s="217">
        <f t="shared" si="2"/>
        <v>127.42307692307692</v>
      </c>
      <c r="H117">
        <f t="shared" si="3"/>
        <v>1</v>
      </c>
    </row>
    <row r="118" spans="1:8" x14ac:dyDescent="0.15">
      <c r="A118" s="1">
        <v>43533</v>
      </c>
      <c r="B118">
        <v>365</v>
      </c>
      <c r="C118" s="72">
        <v>383</v>
      </c>
      <c r="D118" s="73">
        <v>2</v>
      </c>
      <c r="E118" s="74">
        <v>0</v>
      </c>
      <c r="F118" s="78">
        <v>57.431952662721756</v>
      </c>
      <c r="G118" s="217">
        <f t="shared" si="2"/>
        <v>191.5</v>
      </c>
      <c r="H118" t="str">
        <f t="shared" si="3"/>
        <v/>
      </c>
    </row>
    <row r="119" spans="1:8" x14ac:dyDescent="0.15">
      <c r="A119" s="1">
        <v>43533</v>
      </c>
      <c r="B119">
        <v>366</v>
      </c>
      <c r="C119" s="72">
        <v>599</v>
      </c>
      <c r="D119" s="73">
        <v>1</v>
      </c>
      <c r="E119" s="74">
        <v>1</v>
      </c>
      <c r="F119" s="78">
        <v>-470.09467455621314</v>
      </c>
      <c r="G119" s="217">
        <f t="shared" si="2"/>
        <v>299.5</v>
      </c>
      <c r="H119" t="str">
        <f t="shared" si="3"/>
        <v/>
      </c>
    </row>
    <row r="120" spans="1:8" x14ac:dyDescent="0.15">
      <c r="A120" s="1">
        <v>43533</v>
      </c>
      <c r="B120">
        <v>367</v>
      </c>
      <c r="C120" s="72">
        <v>1605</v>
      </c>
      <c r="D120" s="73">
        <v>9</v>
      </c>
      <c r="E120" s="74">
        <v>6</v>
      </c>
      <c r="F120" s="78">
        <v>1237</v>
      </c>
      <c r="G120" s="217">
        <f t="shared" si="2"/>
        <v>107</v>
      </c>
      <c r="H120" t="str">
        <f t="shared" si="3"/>
        <v/>
      </c>
    </row>
    <row r="121" spans="1:8" x14ac:dyDescent="0.15">
      <c r="A121" s="1">
        <v>43533</v>
      </c>
      <c r="B121">
        <v>368</v>
      </c>
      <c r="C121" s="72">
        <v>792</v>
      </c>
      <c r="D121" s="73">
        <v>3</v>
      </c>
      <c r="E121" s="74">
        <v>1</v>
      </c>
      <c r="F121" s="78">
        <v>-131.59763313609483</v>
      </c>
      <c r="G121" s="217">
        <f t="shared" si="2"/>
        <v>198</v>
      </c>
      <c r="H121" t="str">
        <f t="shared" si="3"/>
        <v/>
      </c>
    </row>
    <row r="122" spans="1:8" x14ac:dyDescent="0.15">
      <c r="A122" s="1">
        <v>43533</v>
      </c>
      <c r="B122">
        <v>370</v>
      </c>
      <c r="C122" s="72">
        <v>3723</v>
      </c>
      <c r="D122" s="73">
        <v>11</v>
      </c>
      <c r="E122" s="74">
        <v>9</v>
      </c>
      <c r="F122" s="78">
        <v>-1139.3964497041425</v>
      </c>
      <c r="G122" s="217">
        <f t="shared" si="2"/>
        <v>186.15</v>
      </c>
      <c r="H122">
        <f t="shared" si="3"/>
        <v>1</v>
      </c>
    </row>
    <row r="123" spans="1:8" x14ac:dyDescent="0.15">
      <c r="A123" s="1">
        <v>43533</v>
      </c>
      <c r="B123">
        <v>371</v>
      </c>
      <c r="C123" s="72">
        <v>1240</v>
      </c>
      <c r="D123" s="73">
        <v>5</v>
      </c>
      <c r="E123" s="74">
        <v>3</v>
      </c>
      <c r="F123" s="78">
        <v>37.680473372780853</v>
      </c>
      <c r="G123" s="217">
        <f t="shared" si="2"/>
        <v>155</v>
      </c>
      <c r="H123" t="str">
        <f t="shared" si="3"/>
        <v/>
      </c>
    </row>
    <row r="124" spans="1:8" x14ac:dyDescent="0.15">
      <c r="A124" s="1">
        <v>43533</v>
      </c>
      <c r="B124">
        <v>372</v>
      </c>
      <c r="C124" s="72">
        <v>3085</v>
      </c>
      <c r="D124" s="73">
        <v>16</v>
      </c>
      <c r="E124" s="74">
        <v>6</v>
      </c>
      <c r="F124" s="78">
        <v>1046</v>
      </c>
      <c r="G124" s="217">
        <f t="shared" si="2"/>
        <v>140.22727272727272</v>
      </c>
      <c r="H124">
        <f t="shared" si="3"/>
        <v>1</v>
      </c>
    </row>
    <row r="125" spans="1:8" x14ac:dyDescent="0.15">
      <c r="A125" s="1">
        <v>43533</v>
      </c>
      <c r="B125">
        <v>373</v>
      </c>
      <c r="C125" s="72">
        <v>628</v>
      </c>
      <c r="D125" s="73">
        <v>3</v>
      </c>
      <c r="E125" s="74">
        <v>1</v>
      </c>
      <c r="F125" s="78">
        <v>111.00591715976316</v>
      </c>
      <c r="G125" s="217">
        <f t="shared" si="2"/>
        <v>157</v>
      </c>
      <c r="H125" t="str">
        <f t="shared" si="3"/>
        <v/>
      </c>
    </row>
    <row r="126" spans="1:8" x14ac:dyDescent="0.15">
      <c r="A126" s="1">
        <v>43533</v>
      </c>
      <c r="B126">
        <v>375</v>
      </c>
      <c r="C126" s="72">
        <v>119</v>
      </c>
      <c r="D126" s="73">
        <v>0</v>
      </c>
      <c r="E126" s="74">
        <v>0</v>
      </c>
      <c r="F126" s="78">
        <v>-176.03550295857991</v>
      </c>
      <c r="G126" s="217">
        <f t="shared" si="2"/>
        <v>0</v>
      </c>
      <c r="H126" t="str">
        <f t="shared" si="3"/>
        <v/>
      </c>
    </row>
    <row r="127" spans="1:8" x14ac:dyDescent="0.15">
      <c r="A127" s="1">
        <v>43533</v>
      </c>
      <c r="B127">
        <v>376</v>
      </c>
      <c r="C127" s="75">
        <v>5026</v>
      </c>
      <c r="D127" s="76">
        <v>19</v>
      </c>
      <c r="E127" s="77">
        <v>29</v>
      </c>
      <c r="F127" s="78">
        <v>1858</v>
      </c>
      <c r="G127" s="217">
        <f t="shared" si="2"/>
        <v>104.70833333333333</v>
      </c>
      <c r="H127">
        <f t="shared" si="3"/>
        <v>1</v>
      </c>
    </row>
    <row r="128" spans="1:8" x14ac:dyDescent="0.15">
      <c r="A128" s="1">
        <v>43534</v>
      </c>
      <c r="B128">
        <v>360</v>
      </c>
      <c r="C128" s="86">
        <v>5848</v>
      </c>
      <c r="D128" s="80">
        <v>22</v>
      </c>
      <c r="E128" s="81">
        <v>20</v>
      </c>
      <c r="F128" s="82">
        <v>451</v>
      </c>
      <c r="G128" s="217">
        <f t="shared" si="2"/>
        <v>139.23809523809524</v>
      </c>
      <c r="H128">
        <f t="shared" si="3"/>
        <v>1</v>
      </c>
    </row>
    <row r="129" spans="1:8" x14ac:dyDescent="0.15">
      <c r="A129" s="1">
        <v>43534</v>
      </c>
      <c r="B129">
        <v>361</v>
      </c>
      <c r="C129" s="86">
        <v>415</v>
      </c>
      <c r="D129" s="80">
        <v>0</v>
      </c>
      <c r="E129" s="81">
        <v>0</v>
      </c>
      <c r="F129" s="82">
        <f t="shared" ref="F129:F140" si="4">D129*312+E129*104-C129*(50/33.8)</f>
        <v>-613.90532544378709</v>
      </c>
      <c r="G129" s="217">
        <f t="shared" si="2"/>
        <v>0</v>
      </c>
      <c r="H129" t="str">
        <f t="shared" si="3"/>
        <v/>
      </c>
    </row>
    <row r="130" spans="1:8" x14ac:dyDescent="0.15">
      <c r="A130" s="1">
        <v>43534</v>
      </c>
      <c r="B130">
        <v>362</v>
      </c>
      <c r="C130" s="86">
        <v>1991</v>
      </c>
      <c r="D130" s="80">
        <v>7</v>
      </c>
      <c r="E130" s="81">
        <v>10</v>
      </c>
      <c r="F130" s="82">
        <v>494</v>
      </c>
      <c r="G130" s="217">
        <f t="shared" si="2"/>
        <v>117.11764705882354</v>
      </c>
      <c r="H130" t="str">
        <f t="shared" si="3"/>
        <v/>
      </c>
    </row>
    <row r="131" spans="1:8" x14ac:dyDescent="0.15">
      <c r="A131" s="1">
        <v>43534</v>
      </c>
      <c r="B131">
        <v>363</v>
      </c>
      <c r="C131" s="86">
        <v>5994</v>
      </c>
      <c r="D131" s="80">
        <v>25</v>
      </c>
      <c r="E131" s="81">
        <v>23</v>
      </c>
      <c r="F131" s="82">
        <v>1633</v>
      </c>
      <c r="G131" s="217">
        <f t="shared" ref="G131:G194" si="5">IF((D131+E131) &lt;&gt; 0,C131/( E131+D131),0)</f>
        <v>124.875</v>
      </c>
      <c r="H131">
        <f t="shared" ref="H131:H194" si="6">IF(C131&gt;3000,1,"")</f>
        <v>1</v>
      </c>
    </row>
    <row r="132" spans="1:8" x14ac:dyDescent="0.15">
      <c r="A132" s="1">
        <v>43534</v>
      </c>
      <c r="B132">
        <v>365</v>
      </c>
      <c r="C132" s="86">
        <v>361</v>
      </c>
      <c r="D132" s="80">
        <v>1</v>
      </c>
      <c r="E132" s="81">
        <v>1</v>
      </c>
      <c r="F132" s="82">
        <f t="shared" si="4"/>
        <v>-118.02366863905331</v>
      </c>
      <c r="G132" s="217">
        <f t="shared" si="5"/>
        <v>180.5</v>
      </c>
      <c r="H132" t="str">
        <f t="shared" si="6"/>
        <v/>
      </c>
    </row>
    <row r="133" spans="1:8" x14ac:dyDescent="0.15">
      <c r="A133" s="1">
        <v>43534</v>
      </c>
      <c r="B133">
        <v>366</v>
      </c>
      <c r="C133" s="86">
        <v>269</v>
      </c>
      <c r="D133" s="80">
        <v>0</v>
      </c>
      <c r="E133" s="81">
        <v>0</v>
      </c>
      <c r="F133" s="82">
        <f t="shared" si="4"/>
        <v>-397.92899408284029</v>
      </c>
      <c r="G133" s="217">
        <f t="shared" si="5"/>
        <v>0</v>
      </c>
      <c r="H133" t="str">
        <f t="shared" si="6"/>
        <v/>
      </c>
    </row>
    <row r="134" spans="1:8" x14ac:dyDescent="0.15">
      <c r="A134" s="1">
        <v>43534</v>
      </c>
      <c r="B134">
        <v>367</v>
      </c>
      <c r="C134" s="86">
        <v>3241</v>
      </c>
      <c r="D134" s="80">
        <v>11</v>
      </c>
      <c r="E134" s="81">
        <v>9</v>
      </c>
      <c r="F134" s="82">
        <v>-350</v>
      </c>
      <c r="G134" s="217">
        <f t="shared" si="5"/>
        <v>162.05000000000001</v>
      </c>
      <c r="H134">
        <f t="shared" si="6"/>
        <v>1</v>
      </c>
    </row>
    <row r="135" spans="1:8" x14ac:dyDescent="0.15">
      <c r="A135" s="1">
        <v>43534</v>
      </c>
      <c r="B135">
        <v>368</v>
      </c>
      <c r="C135" s="86">
        <v>637</v>
      </c>
      <c r="D135" s="80">
        <v>1</v>
      </c>
      <c r="E135" s="81">
        <v>0</v>
      </c>
      <c r="F135" s="82">
        <v>-500</v>
      </c>
      <c r="G135" s="217">
        <f t="shared" si="5"/>
        <v>637</v>
      </c>
      <c r="H135" t="str">
        <f t="shared" si="6"/>
        <v/>
      </c>
    </row>
    <row r="136" spans="1:8" x14ac:dyDescent="0.15">
      <c r="A136" s="1">
        <v>43534</v>
      </c>
      <c r="B136">
        <v>370</v>
      </c>
      <c r="C136" s="86">
        <v>727</v>
      </c>
      <c r="D136" s="80">
        <v>0</v>
      </c>
      <c r="E136" s="81">
        <v>2</v>
      </c>
      <c r="F136" s="82">
        <v>-890</v>
      </c>
      <c r="G136" s="217">
        <f t="shared" si="5"/>
        <v>363.5</v>
      </c>
      <c r="H136" t="str">
        <f t="shared" si="6"/>
        <v/>
      </c>
    </row>
    <row r="137" spans="1:8" x14ac:dyDescent="0.15">
      <c r="A137" s="1">
        <v>43534</v>
      </c>
      <c r="B137">
        <v>371</v>
      </c>
      <c r="C137" s="86">
        <v>2412</v>
      </c>
      <c r="D137" s="80">
        <v>7</v>
      </c>
      <c r="E137" s="81">
        <v>8</v>
      </c>
      <c r="F137" s="82">
        <f t="shared" si="4"/>
        <v>-552.04733727810708</v>
      </c>
      <c r="G137" s="217">
        <f t="shared" si="5"/>
        <v>160.80000000000001</v>
      </c>
      <c r="H137" t="str">
        <f t="shared" si="6"/>
        <v/>
      </c>
    </row>
    <row r="138" spans="1:8" x14ac:dyDescent="0.15">
      <c r="A138" s="1">
        <v>43534</v>
      </c>
      <c r="B138">
        <v>372</v>
      </c>
      <c r="C138" s="86">
        <v>716</v>
      </c>
      <c r="D138" s="80">
        <v>2</v>
      </c>
      <c r="E138" s="81">
        <v>0</v>
      </c>
      <c r="F138" s="82">
        <f t="shared" si="4"/>
        <v>-435.17159763313634</v>
      </c>
      <c r="G138" s="217">
        <f t="shared" si="5"/>
        <v>358</v>
      </c>
      <c r="H138" t="str">
        <f t="shared" si="6"/>
        <v/>
      </c>
    </row>
    <row r="139" spans="1:8" x14ac:dyDescent="0.15">
      <c r="A139" s="1">
        <v>43534</v>
      </c>
      <c r="B139">
        <v>373</v>
      </c>
      <c r="C139" s="86">
        <v>604</v>
      </c>
      <c r="D139" s="80">
        <v>1</v>
      </c>
      <c r="E139" s="81">
        <v>2</v>
      </c>
      <c r="F139" s="82">
        <f t="shared" si="4"/>
        <v>-373.49112426035515</v>
      </c>
      <c r="G139" s="217">
        <f t="shared" si="5"/>
        <v>201.33333333333334</v>
      </c>
      <c r="H139" t="str">
        <f t="shared" si="6"/>
        <v/>
      </c>
    </row>
    <row r="140" spans="1:8" x14ac:dyDescent="0.15">
      <c r="A140" s="1">
        <v>43534</v>
      </c>
      <c r="B140">
        <v>375</v>
      </c>
      <c r="C140" s="86">
        <v>1631</v>
      </c>
      <c r="D140" s="80">
        <v>4</v>
      </c>
      <c r="E140" s="81">
        <v>5</v>
      </c>
      <c r="F140" s="82">
        <f t="shared" si="4"/>
        <v>-644.72189349112477</v>
      </c>
      <c r="G140" s="217">
        <f t="shared" si="5"/>
        <v>181.22222222222223</v>
      </c>
      <c r="H140" t="str">
        <f t="shared" si="6"/>
        <v/>
      </c>
    </row>
    <row r="141" spans="1:8" x14ac:dyDescent="0.15">
      <c r="A141" s="1">
        <v>43534</v>
      </c>
      <c r="B141">
        <v>376</v>
      </c>
      <c r="C141" s="87">
        <v>2876</v>
      </c>
      <c r="D141" s="84">
        <v>8</v>
      </c>
      <c r="E141" s="85">
        <v>6</v>
      </c>
      <c r="F141" s="82">
        <v>-750</v>
      </c>
      <c r="G141" s="217">
        <f t="shared" si="5"/>
        <v>205.42857142857142</v>
      </c>
      <c r="H141" t="str">
        <f t="shared" si="6"/>
        <v/>
      </c>
    </row>
    <row r="142" spans="1:8" x14ac:dyDescent="0.15">
      <c r="A142" s="1">
        <v>43535</v>
      </c>
      <c r="B142">
        <v>360</v>
      </c>
      <c r="C142" s="79">
        <v>2255</v>
      </c>
      <c r="D142" s="80">
        <v>9</v>
      </c>
      <c r="E142" s="81">
        <v>8</v>
      </c>
      <c r="F142" s="82">
        <v>344</v>
      </c>
      <c r="G142" s="217">
        <f t="shared" si="5"/>
        <v>132.64705882352942</v>
      </c>
      <c r="H142" t="str">
        <f t="shared" si="6"/>
        <v/>
      </c>
    </row>
    <row r="143" spans="1:8" x14ac:dyDescent="0.15">
      <c r="A143" s="1">
        <v>43535</v>
      </c>
      <c r="B143">
        <v>361</v>
      </c>
      <c r="C143" s="79">
        <v>336</v>
      </c>
      <c r="D143" s="80">
        <v>1</v>
      </c>
      <c r="E143" s="81">
        <v>0</v>
      </c>
      <c r="F143" s="82">
        <f t="shared" ref="F143:F155" si="7">D143*312+E143*104-C143*(50/33.8)</f>
        <v>-185.0414201183433</v>
      </c>
      <c r="G143" s="217">
        <f t="shared" si="5"/>
        <v>336</v>
      </c>
      <c r="H143" t="str">
        <f t="shared" si="6"/>
        <v/>
      </c>
    </row>
    <row r="144" spans="1:8" x14ac:dyDescent="0.15">
      <c r="A144" s="1">
        <v>43535</v>
      </c>
      <c r="B144">
        <v>362</v>
      </c>
      <c r="C144" s="79">
        <v>1474</v>
      </c>
      <c r="D144" s="80">
        <v>4</v>
      </c>
      <c r="E144" s="81">
        <v>6</v>
      </c>
      <c r="F144" s="82">
        <f t="shared" si="7"/>
        <v>-308.47337278106534</v>
      </c>
      <c r="G144" s="217">
        <f t="shared" si="5"/>
        <v>147.4</v>
      </c>
      <c r="H144" t="str">
        <f t="shared" si="6"/>
        <v/>
      </c>
    </row>
    <row r="145" spans="1:8" x14ac:dyDescent="0.15">
      <c r="A145" s="1">
        <v>43535</v>
      </c>
      <c r="B145">
        <v>363</v>
      </c>
      <c r="C145" s="79">
        <v>208</v>
      </c>
      <c r="D145" s="80">
        <v>0</v>
      </c>
      <c r="E145" s="81">
        <v>0</v>
      </c>
      <c r="F145" s="82">
        <f t="shared" si="7"/>
        <v>-307.69230769230774</v>
      </c>
      <c r="G145" s="217">
        <f t="shared" si="5"/>
        <v>0</v>
      </c>
      <c r="H145" t="str">
        <f t="shared" si="6"/>
        <v/>
      </c>
    </row>
    <row r="146" spans="1:8" x14ac:dyDescent="0.15">
      <c r="A146" s="1">
        <v>43535</v>
      </c>
      <c r="B146">
        <v>365</v>
      </c>
      <c r="C146" s="79">
        <v>4206</v>
      </c>
      <c r="D146" s="80">
        <v>15</v>
      </c>
      <c r="E146" s="81">
        <v>24</v>
      </c>
      <c r="F146" s="82">
        <v>1121</v>
      </c>
      <c r="G146" s="217">
        <f t="shared" si="5"/>
        <v>107.84615384615384</v>
      </c>
      <c r="H146">
        <f t="shared" si="6"/>
        <v>1</v>
      </c>
    </row>
    <row r="147" spans="1:8" x14ac:dyDescent="0.15">
      <c r="A147" s="1">
        <v>43535</v>
      </c>
      <c r="B147">
        <v>366</v>
      </c>
      <c r="C147" s="79">
        <v>640</v>
      </c>
      <c r="D147" s="80">
        <v>1</v>
      </c>
      <c r="E147" s="81">
        <v>0</v>
      </c>
      <c r="F147" s="82">
        <f t="shared" si="7"/>
        <v>-634.74556213017763</v>
      </c>
      <c r="G147" s="217">
        <f t="shared" si="5"/>
        <v>640</v>
      </c>
      <c r="H147" t="str">
        <f t="shared" si="6"/>
        <v/>
      </c>
    </row>
    <row r="148" spans="1:8" x14ac:dyDescent="0.15">
      <c r="A148" s="1">
        <v>43535</v>
      </c>
      <c r="B148">
        <v>367</v>
      </c>
      <c r="C148" s="79">
        <v>2576</v>
      </c>
      <c r="D148" s="80">
        <v>10</v>
      </c>
      <c r="E148" s="81">
        <v>11</v>
      </c>
      <c r="F148" s="82">
        <v>525</v>
      </c>
      <c r="G148" s="217">
        <f t="shared" si="5"/>
        <v>122.66666666666667</v>
      </c>
      <c r="H148" t="str">
        <f t="shared" si="6"/>
        <v/>
      </c>
    </row>
    <row r="149" spans="1:8" x14ac:dyDescent="0.15">
      <c r="A149" s="1">
        <v>43535</v>
      </c>
      <c r="B149">
        <v>368</v>
      </c>
      <c r="C149" s="79">
        <v>1078</v>
      </c>
      <c r="D149" s="80">
        <v>5</v>
      </c>
      <c r="E149" s="81">
        <v>1</v>
      </c>
      <c r="F149" s="82">
        <f t="shared" si="7"/>
        <v>69.325443786982078</v>
      </c>
      <c r="G149" s="217">
        <f t="shared" si="5"/>
        <v>179.66666666666666</v>
      </c>
      <c r="H149" t="str">
        <f t="shared" si="6"/>
        <v/>
      </c>
    </row>
    <row r="150" spans="1:8" x14ac:dyDescent="0.15">
      <c r="A150" s="1">
        <v>43535</v>
      </c>
      <c r="B150">
        <v>370</v>
      </c>
      <c r="C150" s="79">
        <v>368</v>
      </c>
      <c r="D150" s="80">
        <v>0</v>
      </c>
      <c r="E150" s="81">
        <v>1</v>
      </c>
      <c r="F150" s="82">
        <f t="shared" si="7"/>
        <v>-440.3786982248522</v>
      </c>
      <c r="G150" s="217">
        <f t="shared" si="5"/>
        <v>368</v>
      </c>
      <c r="H150" t="str">
        <f t="shared" si="6"/>
        <v/>
      </c>
    </row>
    <row r="151" spans="1:8" x14ac:dyDescent="0.15">
      <c r="A151" s="1">
        <v>43535</v>
      </c>
      <c r="B151">
        <v>371</v>
      </c>
      <c r="C151" s="79">
        <v>3246</v>
      </c>
      <c r="D151" s="80">
        <v>17</v>
      </c>
      <c r="E151" s="81">
        <v>13</v>
      </c>
      <c r="F151" s="82">
        <v>1753</v>
      </c>
      <c r="G151" s="217">
        <f t="shared" si="5"/>
        <v>108.2</v>
      </c>
      <c r="H151">
        <f t="shared" si="6"/>
        <v>1</v>
      </c>
    </row>
    <row r="152" spans="1:8" x14ac:dyDescent="0.15">
      <c r="A152" s="1">
        <v>43535</v>
      </c>
      <c r="B152">
        <v>372</v>
      </c>
      <c r="C152" s="79">
        <v>477</v>
      </c>
      <c r="D152" s="80">
        <v>3</v>
      </c>
      <c r="E152" s="81">
        <v>0</v>
      </c>
      <c r="F152" s="82">
        <f t="shared" si="7"/>
        <v>230.37869822485197</v>
      </c>
      <c r="G152" s="217">
        <f t="shared" si="5"/>
        <v>159</v>
      </c>
      <c r="H152" t="str">
        <f t="shared" si="6"/>
        <v/>
      </c>
    </row>
    <row r="153" spans="1:8" x14ac:dyDescent="0.15">
      <c r="A153" s="1">
        <v>43535</v>
      </c>
      <c r="B153">
        <v>373</v>
      </c>
      <c r="C153" s="79">
        <v>4748</v>
      </c>
      <c r="D153" s="80">
        <v>18</v>
      </c>
      <c r="E153" s="81">
        <v>17</v>
      </c>
      <c r="F153" s="82">
        <v>554</v>
      </c>
      <c r="G153" s="217">
        <f t="shared" si="5"/>
        <v>135.65714285714284</v>
      </c>
      <c r="H153">
        <f t="shared" si="6"/>
        <v>1</v>
      </c>
    </row>
    <row r="154" spans="1:8" x14ac:dyDescent="0.15">
      <c r="A154" s="1">
        <v>43535</v>
      </c>
      <c r="B154">
        <v>375</v>
      </c>
      <c r="C154" s="79">
        <v>170</v>
      </c>
      <c r="D154" s="80">
        <v>0</v>
      </c>
      <c r="E154" s="81">
        <v>1</v>
      </c>
      <c r="F154" s="82">
        <f t="shared" si="7"/>
        <v>-147.47928994082844</v>
      </c>
      <c r="G154" s="217">
        <f t="shared" si="5"/>
        <v>170</v>
      </c>
      <c r="H154" t="str">
        <f t="shared" si="6"/>
        <v/>
      </c>
    </row>
    <row r="155" spans="1:8" x14ac:dyDescent="0.15">
      <c r="A155" s="1">
        <v>43535</v>
      </c>
      <c r="B155">
        <v>376</v>
      </c>
      <c r="C155" s="83">
        <v>648</v>
      </c>
      <c r="D155" s="84">
        <v>2</v>
      </c>
      <c r="E155" s="85">
        <v>1</v>
      </c>
      <c r="F155" s="82">
        <f t="shared" si="7"/>
        <v>-230.5798816568049</v>
      </c>
      <c r="G155" s="217">
        <f t="shared" si="5"/>
        <v>216</v>
      </c>
      <c r="H155" t="str">
        <f t="shared" si="6"/>
        <v/>
      </c>
    </row>
    <row r="156" spans="1:8" x14ac:dyDescent="0.15">
      <c r="A156" s="1">
        <v>43536</v>
      </c>
      <c r="B156">
        <v>360</v>
      </c>
      <c r="C156" s="93">
        <v>113</v>
      </c>
      <c r="D156" s="88">
        <v>0</v>
      </c>
      <c r="E156" s="89">
        <v>0</v>
      </c>
      <c r="F156" s="92">
        <v>-167.15976331360949</v>
      </c>
      <c r="G156" s="217">
        <f t="shared" si="5"/>
        <v>0</v>
      </c>
      <c r="H156" t="str">
        <f t="shared" si="6"/>
        <v/>
      </c>
    </row>
    <row r="157" spans="1:8" x14ac:dyDescent="0.15">
      <c r="A157" s="1">
        <v>43536</v>
      </c>
      <c r="B157">
        <v>361</v>
      </c>
      <c r="C157" s="93">
        <v>1395</v>
      </c>
      <c r="D157" s="88">
        <v>8</v>
      </c>
      <c r="E157" s="89">
        <v>5</v>
      </c>
      <c r="F157" s="92">
        <v>952.3905325443784</v>
      </c>
      <c r="G157" s="217">
        <f t="shared" si="5"/>
        <v>107.30769230769231</v>
      </c>
      <c r="H157" t="str">
        <f t="shared" si="6"/>
        <v/>
      </c>
    </row>
    <row r="158" spans="1:8" x14ac:dyDescent="0.15">
      <c r="A158" s="1">
        <v>43536</v>
      </c>
      <c r="B158">
        <v>362</v>
      </c>
      <c r="C158" s="93">
        <v>395</v>
      </c>
      <c r="D158" s="88">
        <v>1</v>
      </c>
      <c r="E158" s="89">
        <v>1</v>
      </c>
      <c r="F158" s="92">
        <v>-168.31952662721903</v>
      </c>
      <c r="G158" s="217">
        <f t="shared" si="5"/>
        <v>197.5</v>
      </c>
      <c r="H158" t="str">
        <f t="shared" si="6"/>
        <v/>
      </c>
    </row>
    <row r="159" spans="1:8" x14ac:dyDescent="0.15">
      <c r="A159" s="1">
        <v>43536</v>
      </c>
      <c r="B159">
        <v>363</v>
      </c>
      <c r="C159" s="93">
        <v>120</v>
      </c>
      <c r="D159" s="88">
        <v>0</v>
      </c>
      <c r="E159" s="89">
        <v>0</v>
      </c>
      <c r="F159" s="92">
        <v>-177.51479289940832</v>
      </c>
      <c r="G159" s="217">
        <f t="shared" si="5"/>
        <v>0</v>
      </c>
      <c r="H159" t="str">
        <f t="shared" si="6"/>
        <v/>
      </c>
    </row>
    <row r="160" spans="1:8" x14ac:dyDescent="0.15">
      <c r="A160" s="1">
        <v>43536</v>
      </c>
      <c r="B160">
        <v>365</v>
      </c>
      <c r="C160" s="93">
        <v>3809</v>
      </c>
      <c r="D160" s="88">
        <v>17</v>
      </c>
      <c r="E160" s="89">
        <v>15</v>
      </c>
      <c r="F160" s="92">
        <v>1290</v>
      </c>
      <c r="G160" s="217">
        <f t="shared" si="5"/>
        <v>119.03125</v>
      </c>
      <c r="H160">
        <f t="shared" si="6"/>
        <v>1</v>
      </c>
    </row>
    <row r="161" spans="1:8" x14ac:dyDescent="0.15">
      <c r="A161" s="1">
        <v>43536</v>
      </c>
      <c r="B161">
        <v>366</v>
      </c>
      <c r="C161" s="93">
        <v>191</v>
      </c>
      <c r="D161" s="88">
        <v>0</v>
      </c>
      <c r="E161" s="89">
        <v>0</v>
      </c>
      <c r="F161" s="92">
        <v>-282.54437869822488</v>
      </c>
      <c r="G161" s="217">
        <f t="shared" si="5"/>
        <v>0</v>
      </c>
      <c r="H161" t="str">
        <f t="shared" si="6"/>
        <v/>
      </c>
    </row>
    <row r="162" spans="1:8" x14ac:dyDescent="0.15">
      <c r="A162" s="1">
        <v>43536</v>
      </c>
      <c r="B162">
        <v>367</v>
      </c>
      <c r="C162" s="93">
        <v>186</v>
      </c>
      <c r="D162" s="88">
        <v>0</v>
      </c>
      <c r="E162" s="89">
        <v>0</v>
      </c>
      <c r="F162" s="92">
        <v>-275.14792899408286</v>
      </c>
      <c r="G162" s="217">
        <f t="shared" si="5"/>
        <v>0</v>
      </c>
      <c r="H162" t="str">
        <f t="shared" si="6"/>
        <v/>
      </c>
    </row>
    <row r="163" spans="1:8" x14ac:dyDescent="0.15">
      <c r="A163" s="1">
        <v>43536</v>
      </c>
      <c r="B163">
        <v>368</v>
      </c>
      <c r="C163" s="93">
        <v>2151</v>
      </c>
      <c r="D163" s="88">
        <v>16</v>
      </c>
      <c r="E163" s="89">
        <v>2</v>
      </c>
      <c r="F163" s="92">
        <v>2100</v>
      </c>
      <c r="G163" s="217">
        <f t="shared" si="5"/>
        <v>119.5</v>
      </c>
      <c r="H163" t="str">
        <f t="shared" si="6"/>
        <v/>
      </c>
    </row>
    <row r="164" spans="1:8" x14ac:dyDescent="0.15">
      <c r="A164" s="1">
        <v>43536</v>
      </c>
      <c r="B164">
        <v>370</v>
      </c>
      <c r="C164" s="93">
        <v>605</v>
      </c>
      <c r="D164" s="88">
        <v>1</v>
      </c>
      <c r="E164" s="89">
        <v>3</v>
      </c>
      <c r="F164" s="92">
        <v>-170</v>
      </c>
      <c r="G164" s="217">
        <f t="shared" si="5"/>
        <v>151.25</v>
      </c>
      <c r="H164" t="str">
        <f t="shared" si="6"/>
        <v/>
      </c>
    </row>
    <row r="165" spans="1:8" x14ac:dyDescent="0.15">
      <c r="A165" s="1">
        <v>43536</v>
      </c>
      <c r="B165">
        <v>371</v>
      </c>
      <c r="C165" s="93">
        <v>991</v>
      </c>
      <c r="D165" s="88">
        <v>5</v>
      </c>
      <c r="E165" s="89">
        <v>3</v>
      </c>
      <c r="F165" s="92">
        <v>406.02366863905308</v>
      </c>
      <c r="G165" s="217">
        <f t="shared" si="5"/>
        <v>123.875</v>
      </c>
      <c r="H165" t="str">
        <f t="shared" si="6"/>
        <v/>
      </c>
    </row>
    <row r="166" spans="1:8" x14ac:dyDescent="0.15">
      <c r="A166" s="1">
        <v>43536</v>
      </c>
      <c r="B166">
        <v>372</v>
      </c>
      <c r="C166" s="93">
        <v>241</v>
      </c>
      <c r="D166" s="88">
        <v>1</v>
      </c>
      <c r="E166" s="89">
        <v>0</v>
      </c>
      <c r="F166" s="92">
        <v>-44.508875739645021</v>
      </c>
      <c r="G166" s="217">
        <f t="shared" si="5"/>
        <v>241</v>
      </c>
      <c r="H166" t="str">
        <f t="shared" si="6"/>
        <v/>
      </c>
    </row>
    <row r="167" spans="1:8" x14ac:dyDescent="0.15">
      <c r="A167" s="1">
        <v>43536</v>
      </c>
      <c r="B167">
        <v>373</v>
      </c>
      <c r="C167" s="93">
        <v>1826</v>
      </c>
      <c r="D167" s="88">
        <v>8</v>
      </c>
      <c r="E167" s="89">
        <v>8</v>
      </c>
      <c r="F167" s="92">
        <v>626.81656804733666</v>
      </c>
      <c r="G167" s="217">
        <f t="shared" si="5"/>
        <v>114.125</v>
      </c>
      <c r="H167" t="str">
        <f t="shared" si="6"/>
        <v/>
      </c>
    </row>
    <row r="168" spans="1:8" x14ac:dyDescent="0.15">
      <c r="A168" s="1">
        <v>43536</v>
      </c>
      <c r="B168">
        <v>375</v>
      </c>
      <c r="C168" s="93">
        <v>164</v>
      </c>
      <c r="D168" s="88">
        <v>1</v>
      </c>
      <c r="E168" s="89">
        <v>0</v>
      </c>
      <c r="F168" s="92">
        <v>69.396449704141986</v>
      </c>
      <c r="G168" s="217">
        <f t="shared" si="5"/>
        <v>164</v>
      </c>
      <c r="H168" t="str">
        <f t="shared" si="6"/>
        <v/>
      </c>
    </row>
    <row r="169" spans="1:8" x14ac:dyDescent="0.15">
      <c r="A169" s="1">
        <v>43536</v>
      </c>
      <c r="B169">
        <v>376</v>
      </c>
      <c r="C169" s="94">
        <v>1485</v>
      </c>
      <c r="D169" s="90">
        <v>8</v>
      </c>
      <c r="E169" s="91">
        <v>2</v>
      </c>
      <c r="F169" s="92">
        <v>480</v>
      </c>
      <c r="G169" s="217">
        <f t="shared" si="5"/>
        <v>148.5</v>
      </c>
      <c r="H169" t="str">
        <f t="shared" si="6"/>
        <v/>
      </c>
    </row>
    <row r="170" spans="1:8" x14ac:dyDescent="0.15">
      <c r="A170" s="1">
        <v>43537</v>
      </c>
      <c r="B170">
        <v>360</v>
      </c>
      <c r="C170" s="79">
        <v>1066</v>
      </c>
      <c r="D170" s="80">
        <v>1</v>
      </c>
      <c r="E170" s="81">
        <v>2</v>
      </c>
      <c r="F170" s="82">
        <f t="shared" ref="F170:F181" si="8">D170*312+E170*104-C170*(50/33.8)</f>
        <v>-1056.9230769230771</v>
      </c>
      <c r="G170" s="217">
        <f t="shared" si="5"/>
        <v>355.33333333333331</v>
      </c>
      <c r="H170" t="str">
        <f t="shared" si="6"/>
        <v/>
      </c>
    </row>
    <row r="171" spans="1:8" x14ac:dyDescent="0.15">
      <c r="A171" s="1">
        <v>43537</v>
      </c>
      <c r="B171">
        <v>361</v>
      </c>
      <c r="C171" s="79">
        <v>373</v>
      </c>
      <c r="D171" s="80">
        <v>0</v>
      </c>
      <c r="E171" s="81">
        <v>1</v>
      </c>
      <c r="F171" s="82">
        <f t="shared" si="8"/>
        <v>-447.77514792899422</v>
      </c>
      <c r="G171" s="217">
        <f t="shared" si="5"/>
        <v>373</v>
      </c>
      <c r="H171" t="str">
        <f t="shared" si="6"/>
        <v/>
      </c>
    </row>
    <row r="172" spans="1:8" x14ac:dyDescent="0.15">
      <c r="A172" s="1">
        <v>43537</v>
      </c>
      <c r="B172">
        <v>362</v>
      </c>
      <c r="C172" s="79">
        <v>524</v>
      </c>
      <c r="D172" s="80">
        <v>2</v>
      </c>
      <c r="E172" s="81">
        <v>1</v>
      </c>
      <c r="F172" s="82">
        <f t="shared" si="8"/>
        <v>-47.147928994082918</v>
      </c>
      <c r="G172" s="217">
        <f t="shared" si="5"/>
        <v>174.66666666666666</v>
      </c>
      <c r="H172" t="str">
        <f t="shared" si="6"/>
        <v/>
      </c>
    </row>
    <row r="173" spans="1:8" x14ac:dyDescent="0.15">
      <c r="A173" s="1">
        <v>43537</v>
      </c>
      <c r="B173">
        <v>363</v>
      </c>
      <c r="C173" s="79">
        <v>1552</v>
      </c>
      <c r="D173" s="80">
        <v>3</v>
      </c>
      <c r="E173" s="81">
        <v>5</v>
      </c>
      <c r="F173" s="82">
        <f t="shared" si="8"/>
        <v>-839.85798816568104</v>
      </c>
      <c r="G173" s="217">
        <f t="shared" si="5"/>
        <v>194</v>
      </c>
      <c r="H173" t="str">
        <f t="shared" si="6"/>
        <v/>
      </c>
    </row>
    <row r="174" spans="1:8" x14ac:dyDescent="0.15">
      <c r="A174" s="1">
        <v>43537</v>
      </c>
      <c r="B174">
        <v>365</v>
      </c>
      <c r="C174" s="79">
        <v>1384</v>
      </c>
      <c r="D174" s="80">
        <v>8</v>
      </c>
      <c r="E174" s="81">
        <v>5</v>
      </c>
      <c r="F174" s="82">
        <v>1015</v>
      </c>
      <c r="G174" s="217">
        <f t="shared" si="5"/>
        <v>106.46153846153847</v>
      </c>
      <c r="H174" t="str">
        <f t="shared" si="6"/>
        <v/>
      </c>
    </row>
    <row r="175" spans="1:8" x14ac:dyDescent="0.15">
      <c r="A175" s="1">
        <v>43537</v>
      </c>
      <c r="B175">
        <v>366</v>
      </c>
      <c r="C175" s="79">
        <v>815</v>
      </c>
      <c r="D175" s="80">
        <v>1</v>
      </c>
      <c r="E175" s="81">
        <v>3</v>
      </c>
      <c r="F175" s="82">
        <f t="shared" si="8"/>
        <v>-581.62130177514814</v>
      </c>
      <c r="G175" s="217">
        <f t="shared" si="5"/>
        <v>203.75</v>
      </c>
      <c r="H175" t="str">
        <f t="shared" si="6"/>
        <v/>
      </c>
    </row>
    <row r="176" spans="1:8" x14ac:dyDescent="0.15">
      <c r="A176" s="1">
        <v>43537</v>
      </c>
      <c r="B176">
        <v>367</v>
      </c>
      <c r="C176" s="79">
        <v>2018</v>
      </c>
      <c r="D176" s="80">
        <v>7</v>
      </c>
      <c r="E176" s="81">
        <v>5</v>
      </c>
      <c r="F176" s="82">
        <f t="shared" si="8"/>
        <v>-281.20710059171643</v>
      </c>
      <c r="G176" s="217">
        <f t="shared" si="5"/>
        <v>168.16666666666666</v>
      </c>
      <c r="H176" t="str">
        <f t="shared" si="6"/>
        <v/>
      </c>
    </row>
    <row r="177" spans="1:8" x14ac:dyDescent="0.15">
      <c r="A177" s="1">
        <v>43537</v>
      </c>
      <c r="B177">
        <v>368</v>
      </c>
      <c r="C177" s="79">
        <v>1188</v>
      </c>
      <c r="D177" s="80">
        <v>2</v>
      </c>
      <c r="E177" s="81">
        <v>4</v>
      </c>
      <c r="F177" s="82">
        <f t="shared" si="8"/>
        <v>-717.39644970414224</v>
      </c>
      <c r="G177" s="217">
        <f t="shared" si="5"/>
        <v>198</v>
      </c>
      <c r="H177" t="str">
        <f t="shared" si="6"/>
        <v/>
      </c>
    </row>
    <row r="178" spans="1:8" x14ac:dyDescent="0.15">
      <c r="A178" s="1">
        <v>43537</v>
      </c>
      <c r="B178">
        <v>370</v>
      </c>
      <c r="C178" s="79">
        <v>374</v>
      </c>
      <c r="D178" s="80">
        <v>0</v>
      </c>
      <c r="E178" s="81">
        <v>1</v>
      </c>
      <c r="F178" s="82">
        <f t="shared" si="8"/>
        <v>-449.2544378698226</v>
      </c>
      <c r="G178" s="217">
        <f t="shared" si="5"/>
        <v>374</v>
      </c>
      <c r="H178" t="str">
        <f t="shared" si="6"/>
        <v/>
      </c>
    </row>
    <row r="179" spans="1:8" x14ac:dyDescent="0.15">
      <c r="A179" s="1">
        <v>43537</v>
      </c>
      <c r="B179">
        <v>371</v>
      </c>
      <c r="C179" s="79">
        <v>429</v>
      </c>
      <c r="D179" s="80">
        <v>1</v>
      </c>
      <c r="E179" s="81">
        <v>0</v>
      </c>
      <c r="F179" s="82">
        <f t="shared" si="8"/>
        <v>-322.61538461538476</v>
      </c>
      <c r="G179" s="217">
        <f t="shared" si="5"/>
        <v>429</v>
      </c>
      <c r="H179" t="str">
        <f t="shared" si="6"/>
        <v/>
      </c>
    </row>
    <row r="180" spans="1:8" x14ac:dyDescent="0.15">
      <c r="A180" s="1">
        <v>43537</v>
      </c>
      <c r="B180">
        <v>372</v>
      </c>
      <c r="C180" s="79">
        <v>211</v>
      </c>
      <c r="D180" s="80">
        <v>0</v>
      </c>
      <c r="E180" s="81">
        <v>0</v>
      </c>
      <c r="F180" s="82">
        <f t="shared" si="8"/>
        <v>-312.13017751479293</v>
      </c>
      <c r="G180" s="217">
        <f t="shared" si="5"/>
        <v>0</v>
      </c>
      <c r="H180" t="str">
        <f t="shared" si="6"/>
        <v/>
      </c>
    </row>
    <row r="181" spans="1:8" x14ac:dyDescent="0.15">
      <c r="A181" s="1">
        <v>43537</v>
      </c>
      <c r="B181">
        <v>373</v>
      </c>
      <c r="C181" s="79">
        <v>1142</v>
      </c>
      <c r="D181" s="80">
        <v>2</v>
      </c>
      <c r="E181" s="81">
        <v>5</v>
      </c>
      <c r="F181" s="82">
        <f t="shared" si="8"/>
        <v>-545.34911242603584</v>
      </c>
      <c r="G181" s="217">
        <f t="shared" si="5"/>
        <v>163.14285714285714</v>
      </c>
      <c r="H181" t="str">
        <f t="shared" si="6"/>
        <v/>
      </c>
    </row>
    <row r="182" spans="1:8" x14ac:dyDescent="0.15">
      <c r="A182" s="1">
        <v>43537</v>
      </c>
      <c r="B182">
        <v>375</v>
      </c>
      <c r="C182" s="79">
        <v>842</v>
      </c>
      <c r="D182" s="80">
        <v>4</v>
      </c>
      <c r="E182" s="81">
        <v>1</v>
      </c>
      <c r="F182" s="82">
        <v>253</v>
      </c>
      <c r="G182" s="217">
        <f t="shared" si="5"/>
        <v>168.4</v>
      </c>
      <c r="H182" t="str">
        <f t="shared" si="6"/>
        <v/>
      </c>
    </row>
    <row r="183" spans="1:8" x14ac:dyDescent="0.15">
      <c r="A183" s="1">
        <v>43537</v>
      </c>
      <c r="B183">
        <v>376</v>
      </c>
      <c r="C183" s="83">
        <v>5791</v>
      </c>
      <c r="D183" s="84">
        <v>23</v>
      </c>
      <c r="E183" s="85">
        <v>18</v>
      </c>
      <c r="F183" s="82">
        <v>613</v>
      </c>
      <c r="G183" s="217">
        <f t="shared" si="5"/>
        <v>141.2439024390244</v>
      </c>
      <c r="H183">
        <f t="shared" si="6"/>
        <v>1</v>
      </c>
    </row>
    <row r="184" spans="1:8" x14ac:dyDescent="0.15">
      <c r="A184" s="1">
        <v>43538</v>
      </c>
      <c r="B184">
        <v>360</v>
      </c>
      <c r="C184" s="86">
        <v>1677</v>
      </c>
      <c r="D184" s="80">
        <v>8</v>
      </c>
      <c r="E184" s="81">
        <v>4</v>
      </c>
      <c r="F184" s="82">
        <v>317</v>
      </c>
      <c r="G184" s="217">
        <f t="shared" si="5"/>
        <v>139.75</v>
      </c>
      <c r="H184" t="str">
        <f t="shared" si="6"/>
        <v/>
      </c>
    </row>
    <row r="185" spans="1:8" x14ac:dyDescent="0.15">
      <c r="A185" s="1">
        <v>43538</v>
      </c>
      <c r="B185">
        <v>361</v>
      </c>
      <c r="C185" s="86">
        <v>1367</v>
      </c>
      <c r="D185" s="80">
        <v>2</v>
      </c>
      <c r="E185" s="81">
        <v>3</v>
      </c>
      <c r="F185" s="82">
        <f t="shared" ref="F185:F197" si="9">D185*312+E185*104-C185*(50/33.8)</f>
        <v>-1086.1893491124263</v>
      </c>
      <c r="G185" s="217">
        <f t="shared" si="5"/>
        <v>273.39999999999998</v>
      </c>
      <c r="H185" t="str">
        <f t="shared" si="6"/>
        <v/>
      </c>
    </row>
    <row r="186" spans="1:8" x14ac:dyDescent="0.15">
      <c r="A186" s="1">
        <v>43538</v>
      </c>
      <c r="B186">
        <v>362</v>
      </c>
      <c r="C186" s="86">
        <v>2199</v>
      </c>
      <c r="D186" s="80">
        <v>10</v>
      </c>
      <c r="E186" s="81">
        <v>10</v>
      </c>
      <c r="F186" s="82">
        <v>1002</v>
      </c>
      <c r="G186" s="217">
        <f t="shared" si="5"/>
        <v>109.95</v>
      </c>
      <c r="H186" t="str">
        <f t="shared" si="6"/>
        <v/>
      </c>
    </row>
    <row r="187" spans="1:8" x14ac:dyDescent="0.15">
      <c r="A187" s="1">
        <v>43538</v>
      </c>
      <c r="B187">
        <v>363</v>
      </c>
      <c r="C187" s="86">
        <v>745</v>
      </c>
      <c r="D187" s="80">
        <v>4</v>
      </c>
      <c r="E187" s="81">
        <v>1</v>
      </c>
      <c r="F187" s="82">
        <f t="shared" si="9"/>
        <v>249.92899408284006</v>
      </c>
      <c r="G187" s="217">
        <f t="shared" si="5"/>
        <v>149</v>
      </c>
      <c r="H187" t="str">
        <f t="shared" si="6"/>
        <v/>
      </c>
    </row>
    <row r="188" spans="1:8" x14ac:dyDescent="0.15">
      <c r="A188" s="1">
        <v>43538</v>
      </c>
      <c r="B188">
        <v>365</v>
      </c>
      <c r="C188" s="86">
        <v>510</v>
      </c>
      <c r="D188" s="80">
        <v>1</v>
      </c>
      <c r="E188" s="81">
        <v>2</v>
      </c>
      <c r="F188" s="82">
        <v>-200</v>
      </c>
      <c r="G188" s="217">
        <f t="shared" si="5"/>
        <v>170</v>
      </c>
      <c r="H188" t="str">
        <f t="shared" si="6"/>
        <v/>
      </c>
    </row>
    <row r="189" spans="1:8" x14ac:dyDescent="0.15">
      <c r="A189" s="1">
        <v>43538</v>
      </c>
      <c r="B189">
        <v>366</v>
      </c>
      <c r="C189" s="86">
        <v>3264</v>
      </c>
      <c r="D189" s="80">
        <v>13</v>
      </c>
      <c r="E189" s="81">
        <v>14</v>
      </c>
      <c r="F189" s="82">
        <v>702</v>
      </c>
      <c r="G189" s="217">
        <f t="shared" si="5"/>
        <v>120.88888888888889</v>
      </c>
      <c r="H189">
        <f t="shared" si="6"/>
        <v>1</v>
      </c>
    </row>
    <row r="190" spans="1:8" x14ac:dyDescent="0.15">
      <c r="A190" s="1">
        <v>43538</v>
      </c>
      <c r="B190">
        <v>367</v>
      </c>
      <c r="C190" s="86">
        <v>529</v>
      </c>
      <c r="D190" s="80">
        <v>1</v>
      </c>
      <c r="E190" s="81">
        <v>1</v>
      </c>
      <c r="F190" s="82">
        <f t="shared" si="9"/>
        <v>-366.54437869822493</v>
      </c>
      <c r="G190" s="217">
        <f t="shared" si="5"/>
        <v>264.5</v>
      </c>
      <c r="H190" t="str">
        <f t="shared" si="6"/>
        <v/>
      </c>
    </row>
    <row r="191" spans="1:8" x14ac:dyDescent="0.15">
      <c r="A191" s="1">
        <v>43538</v>
      </c>
      <c r="B191">
        <v>368</v>
      </c>
      <c r="C191" s="86">
        <v>480</v>
      </c>
      <c r="D191" s="80">
        <v>1</v>
      </c>
      <c r="E191" s="81">
        <v>2</v>
      </c>
      <c r="F191" s="82">
        <f t="shared" si="9"/>
        <v>-190.05917159763328</v>
      </c>
      <c r="G191" s="217">
        <f t="shared" si="5"/>
        <v>160</v>
      </c>
      <c r="H191" t="str">
        <f t="shared" si="6"/>
        <v/>
      </c>
    </row>
    <row r="192" spans="1:8" x14ac:dyDescent="0.15">
      <c r="A192" s="1">
        <v>43538</v>
      </c>
      <c r="B192">
        <v>370</v>
      </c>
      <c r="C192" s="86">
        <v>360</v>
      </c>
      <c r="D192" s="80">
        <v>1</v>
      </c>
      <c r="E192" s="81">
        <v>2</v>
      </c>
      <c r="F192" s="82">
        <f t="shared" si="9"/>
        <v>-12.544378698224932</v>
      </c>
      <c r="G192" s="217">
        <f t="shared" si="5"/>
        <v>120</v>
      </c>
      <c r="H192" t="str">
        <f t="shared" si="6"/>
        <v/>
      </c>
    </row>
    <row r="193" spans="1:8" x14ac:dyDescent="0.15">
      <c r="A193" s="1">
        <v>43538</v>
      </c>
      <c r="B193">
        <v>371</v>
      </c>
      <c r="C193" s="86">
        <v>1432</v>
      </c>
      <c r="D193" s="80">
        <v>5</v>
      </c>
      <c r="E193" s="81">
        <v>2</v>
      </c>
      <c r="F193" s="82">
        <f t="shared" si="9"/>
        <v>-350.34319526627269</v>
      </c>
      <c r="G193" s="217">
        <f t="shared" si="5"/>
        <v>204.57142857142858</v>
      </c>
      <c r="H193" t="str">
        <f t="shared" si="6"/>
        <v/>
      </c>
    </row>
    <row r="194" spans="1:8" x14ac:dyDescent="0.15">
      <c r="A194" s="1">
        <v>43538</v>
      </c>
      <c r="B194">
        <v>372</v>
      </c>
      <c r="C194" s="86">
        <v>1005</v>
      </c>
      <c r="D194" s="80">
        <v>4</v>
      </c>
      <c r="E194" s="81">
        <v>4</v>
      </c>
      <c r="F194" s="82">
        <v>-11</v>
      </c>
      <c r="G194" s="217">
        <f t="shared" si="5"/>
        <v>125.625</v>
      </c>
      <c r="H194" t="str">
        <f t="shared" si="6"/>
        <v/>
      </c>
    </row>
    <row r="195" spans="1:8" x14ac:dyDescent="0.15">
      <c r="A195" s="1">
        <v>43538</v>
      </c>
      <c r="B195">
        <v>373</v>
      </c>
      <c r="C195" s="86">
        <v>3185</v>
      </c>
      <c r="D195" s="80">
        <v>9</v>
      </c>
      <c r="E195" s="81">
        <v>13</v>
      </c>
      <c r="F195" s="82">
        <f t="shared" si="9"/>
        <v>-551.53846153846189</v>
      </c>
      <c r="G195" s="217">
        <f t="shared" ref="G195:G258" si="10">IF((D195+E195) &lt;&gt; 0,C195/( E195+D195),0)</f>
        <v>144.77272727272728</v>
      </c>
      <c r="H195">
        <f t="shared" ref="H195:H258" si="11">IF(C195&gt;3000,1,"")</f>
        <v>1</v>
      </c>
    </row>
    <row r="196" spans="1:8" x14ac:dyDescent="0.15">
      <c r="A196" s="1">
        <v>43538</v>
      </c>
      <c r="B196">
        <v>375</v>
      </c>
      <c r="C196" s="86">
        <v>561</v>
      </c>
      <c r="D196" s="80">
        <v>2</v>
      </c>
      <c r="E196" s="81">
        <v>1</v>
      </c>
      <c r="F196" s="82">
        <f t="shared" si="9"/>
        <v>-101.88165680473389</v>
      </c>
      <c r="G196" s="217">
        <f t="shared" si="10"/>
        <v>187</v>
      </c>
      <c r="H196" t="str">
        <f t="shared" si="11"/>
        <v/>
      </c>
    </row>
    <row r="197" spans="1:8" x14ac:dyDescent="0.15">
      <c r="A197" s="1">
        <v>43538</v>
      </c>
      <c r="B197">
        <v>376</v>
      </c>
      <c r="C197" s="87">
        <v>617</v>
      </c>
      <c r="D197" s="84">
        <v>1</v>
      </c>
      <c r="E197" s="85">
        <v>0</v>
      </c>
      <c r="F197" s="82">
        <f t="shared" si="9"/>
        <v>-600.72189349112443</v>
      </c>
      <c r="G197" s="217">
        <f t="shared" si="10"/>
        <v>617</v>
      </c>
      <c r="H197" t="str">
        <f t="shared" si="11"/>
        <v/>
      </c>
    </row>
    <row r="198" spans="1:8" x14ac:dyDescent="0.15">
      <c r="A198" s="1">
        <v>43539</v>
      </c>
      <c r="B198">
        <v>360</v>
      </c>
      <c r="C198" s="79">
        <v>4634</v>
      </c>
      <c r="D198" s="80">
        <v>18</v>
      </c>
      <c r="E198" s="81">
        <v>17</v>
      </c>
      <c r="F198" s="95">
        <v>1042</v>
      </c>
      <c r="G198" s="217">
        <f t="shared" si="10"/>
        <v>132.4</v>
      </c>
      <c r="H198">
        <f t="shared" si="11"/>
        <v>1</v>
      </c>
    </row>
    <row r="199" spans="1:8" x14ac:dyDescent="0.15">
      <c r="A199" s="1">
        <v>43539</v>
      </c>
      <c r="B199">
        <v>361</v>
      </c>
      <c r="C199" s="79">
        <v>7631</v>
      </c>
      <c r="D199" s="80">
        <v>29</v>
      </c>
      <c r="E199" s="81">
        <v>21</v>
      </c>
      <c r="F199" s="95">
        <v>560</v>
      </c>
      <c r="G199" s="217">
        <f t="shared" si="10"/>
        <v>152.62</v>
      </c>
      <c r="H199">
        <f t="shared" si="11"/>
        <v>1</v>
      </c>
    </row>
    <row r="200" spans="1:8" x14ac:dyDescent="0.15">
      <c r="A200" s="1">
        <v>43539</v>
      </c>
      <c r="B200">
        <v>362</v>
      </c>
      <c r="C200" s="79">
        <v>4144</v>
      </c>
      <c r="D200" s="80">
        <v>13</v>
      </c>
      <c r="E200" s="81">
        <v>16</v>
      </c>
      <c r="F200" s="95">
        <v>-200</v>
      </c>
      <c r="G200" s="217">
        <f t="shared" si="10"/>
        <v>142.89655172413794</v>
      </c>
      <c r="H200">
        <f t="shared" si="11"/>
        <v>1</v>
      </c>
    </row>
    <row r="201" spans="1:8" x14ac:dyDescent="0.15">
      <c r="A201" s="1">
        <v>43539</v>
      </c>
      <c r="B201">
        <v>363</v>
      </c>
      <c r="C201" s="79">
        <v>7030</v>
      </c>
      <c r="D201" s="80">
        <v>23</v>
      </c>
      <c r="E201" s="81">
        <v>29</v>
      </c>
      <c r="F201" s="95">
        <v>-150</v>
      </c>
      <c r="G201" s="217">
        <f t="shared" si="10"/>
        <v>135.19230769230768</v>
      </c>
      <c r="H201">
        <f t="shared" si="11"/>
        <v>1</v>
      </c>
    </row>
    <row r="202" spans="1:8" x14ac:dyDescent="0.15">
      <c r="A202" s="1">
        <v>43539</v>
      </c>
      <c r="B202">
        <v>365</v>
      </c>
      <c r="C202" s="79">
        <v>1519</v>
      </c>
      <c r="D202" s="80">
        <v>4</v>
      </c>
      <c r="E202" s="81">
        <v>4</v>
      </c>
      <c r="F202" s="95">
        <v>-600</v>
      </c>
      <c r="G202" s="217">
        <f t="shared" si="10"/>
        <v>189.875</v>
      </c>
      <c r="H202" t="str">
        <f t="shared" si="11"/>
        <v/>
      </c>
    </row>
    <row r="203" spans="1:8" x14ac:dyDescent="0.15">
      <c r="A203" s="1">
        <v>43539</v>
      </c>
      <c r="B203">
        <v>366</v>
      </c>
      <c r="C203" s="79">
        <v>5715</v>
      </c>
      <c r="D203" s="80">
        <v>22</v>
      </c>
      <c r="E203" s="81">
        <v>17</v>
      </c>
      <c r="F203" s="95">
        <v>780</v>
      </c>
      <c r="G203" s="217">
        <f t="shared" si="10"/>
        <v>146.53846153846155</v>
      </c>
      <c r="H203">
        <f t="shared" si="11"/>
        <v>1</v>
      </c>
    </row>
    <row r="204" spans="1:8" x14ac:dyDescent="0.15">
      <c r="A204" s="1">
        <v>43539</v>
      </c>
      <c r="B204">
        <v>367</v>
      </c>
      <c r="C204" s="79">
        <v>7138</v>
      </c>
      <c r="D204" s="80">
        <v>26</v>
      </c>
      <c r="E204" s="81">
        <v>21</v>
      </c>
      <c r="F204" s="95">
        <v>368</v>
      </c>
      <c r="G204" s="217">
        <f t="shared" si="10"/>
        <v>151.87234042553192</v>
      </c>
      <c r="H204">
        <f t="shared" si="11"/>
        <v>1</v>
      </c>
    </row>
    <row r="205" spans="1:8" x14ac:dyDescent="0.15">
      <c r="A205" s="1">
        <v>43539</v>
      </c>
      <c r="B205">
        <v>368</v>
      </c>
      <c r="C205" s="79">
        <v>1188</v>
      </c>
      <c r="D205" s="80">
        <v>3</v>
      </c>
      <c r="E205" s="81">
        <v>3</v>
      </c>
      <c r="F205" s="95">
        <v>-550</v>
      </c>
      <c r="G205" s="217">
        <f t="shared" si="10"/>
        <v>198</v>
      </c>
      <c r="H205" t="str">
        <f t="shared" si="11"/>
        <v/>
      </c>
    </row>
    <row r="206" spans="1:8" x14ac:dyDescent="0.15">
      <c r="A206" s="1">
        <v>43539</v>
      </c>
      <c r="B206">
        <v>370</v>
      </c>
      <c r="C206" s="79">
        <v>1211</v>
      </c>
      <c r="D206" s="80">
        <v>1</v>
      </c>
      <c r="E206" s="81">
        <v>3</v>
      </c>
      <c r="F206" s="95">
        <v>-1150</v>
      </c>
      <c r="G206" s="217">
        <f t="shared" si="10"/>
        <v>302.75</v>
      </c>
      <c r="H206" t="str">
        <f t="shared" si="11"/>
        <v/>
      </c>
    </row>
    <row r="207" spans="1:8" x14ac:dyDescent="0.15">
      <c r="A207" s="1">
        <v>43539</v>
      </c>
      <c r="B207">
        <v>371</v>
      </c>
      <c r="C207" s="79">
        <v>5671</v>
      </c>
      <c r="D207" s="80">
        <v>18</v>
      </c>
      <c r="E207" s="81">
        <v>26</v>
      </c>
      <c r="F207" s="95">
        <v>500</v>
      </c>
      <c r="G207" s="217">
        <f t="shared" si="10"/>
        <v>128.88636363636363</v>
      </c>
      <c r="H207">
        <f t="shared" si="11"/>
        <v>1</v>
      </c>
    </row>
    <row r="208" spans="1:8" x14ac:dyDescent="0.15">
      <c r="A208" s="1">
        <v>43539</v>
      </c>
      <c r="B208">
        <v>372</v>
      </c>
      <c r="C208" s="79">
        <v>2774</v>
      </c>
      <c r="D208" s="80">
        <v>7</v>
      </c>
      <c r="E208" s="81">
        <v>8</v>
      </c>
      <c r="F208" s="95">
        <v>-800</v>
      </c>
      <c r="G208" s="217">
        <f t="shared" si="10"/>
        <v>184.93333333333334</v>
      </c>
      <c r="H208" t="str">
        <f t="shared" si="11"/>
        <v/>
      </c>
    </row>
    <row r="209" spans="1:8" x14ac:dyDescent="0.15">
      <c r="A209" s="1">
        <v>43539</v>
      </c>
      <c r="B209">
        <v>373</v>
      </c>
      <c r="C209" s="79">
        <v>4173</v>
      </c>
      <c r="D209" s="80">
        <v>12</v>
      </c>
      <c r="E209" s="81">
        <v>17</v>
      </c>
      <c r="F209" s="95">
        <f t="shared" ref="F209" si="12">D209*312+E209*104-C209*(50/33.8)</f>
        <v>-661.07692307692378</v>
      </c>
      <c r="G209" s="217">
        <f t="shared" si="10"/>
        <v>143.89655172413794</v>
      </c>
      <c r="H209">
        <f t="shared" si="11"/>
        <v>1</v>
      </c>
    </row>
    <row r="210" spans="1:8" x14ac:dyDescent="0.15">
      <c r="A210" s="1">
        <v>43539</v>
      </c>
      <c r="B210">
        <v>375</v>
      </c>
      <c r="C210" s="79">
        <v>2542</v>
      </c>
      <c r="D210" s="80">
        <v>8</v>
      </c>
      <c r="E210" s="81">
        <v>9</v>
      </c>
      <c r="F210" s="95">
        <v>-400</v>
      </c>
      <c r="G210" s="217">
        <f t="shared" si="10"/>
        <v>149.52941176470588</v>
      </c>
      <c r="H210" t="str">
        <f t="shared" si="11"/>
        <v/>
      </c>
    </row>
    <row r="211" spans="1:8" x14ac:dyDescent="0.15">
      <c r="A211" s="1">
        <v>43539</v>
      </c>
      <c r="B211">
        <v>376</v>
      </c>
      <c r="C211" s="83">
        <v>4889</v>
      </c>
      <c r="D211" s="84">
        <v>17</v>
      </c>
      <c r="E211" s="85">
        <v>13</v>
      </c>
      <c r="F211" s="95">
        <v>-400</v>
      </c>
      <c r="G211" s="217">
        <f t="shared" si="10"/>
        <v>162.96666666666667</v>
      </c>
      <c r="H211">
        <f t="shared" si="11"/>
        <v>1</v>
      </c>
    </row>
    <row r="212" spans="1:8" x14ac:dyDescent="0.15">
      <c r="A212" s="1">
        <v>43540</v>
      </c>
      <c r="B212">
        <v>360</v>
      </c>
      <c r="C212" s="100">
        <v>941</v>
      </c>
      <c r="D212" s="96">
        <v>1</v>
      </c>
      <c r="E212" s="97">
        <v>2</v>
      </c>
      <c r="F212" s="102">
        <v>-864.82352941176487</v>
      </c>
      <c r="G212" s="217">
        <f t="shared" si="10"/>
        <v>313.66666666666669</v>
      </c>
      <c r="H212" t="str">
        <f t="shared" si="11"/>
        <v/>
      </c>
    </row>
    <row r="213" spans="1:8" x14ac:dyDescent="0.15">
      <c r="A213" s="1">
        <v>43540</v>
      </c>
      <c r="B213">
        <v>361</v>
      </c>
      <c r="C213" s="100">
        <v>704</v>
      </c>
      <c r="D213" s="96">
        <v>0</v>
      </c>
      <c r="E213" s="97">
        <v>3</v>
      </c>
      <c r="F213" s="102">
        <v>-723.29411764705901</v>
      </c>
      <c r="G213" s="217">
        <f t="shared" si="10"/>
        <v>234.66666666666666</v>
      </c>
      <c r="H213" t="str">
        <f t="shared" si="11"/>
        <v/>
      </c>
    </row>
    <row r="214" spans="1:8" x14ac:dyDescent="0.15">
      <c r="A214" s="1">
        <v>43540</v>
      </c>
      <c r="B214">
        <v>362</v>
      </c>
      <c r="C214" s="100">
        <v>4285</v>
      </c>
      <c r="D214" s="96">
        <v>10</v>
      </c>
      <c r="E214" s="97">
        <v>26</v>
      </c>
      <c r="F214" s="102">
        <v>-50</v>
      </c>
      <c r="G214" s="217">
        <f t="shared" si="10"/>
        <v>119.02777777777777</v>
      </c>
      <c r="H214">
        <f t="shared" si="11"/>
        <v>1</v>
      </c>
    </row>
    <row r="215" spans="1:8" x14ac:dyDescent="0.15">
      <c r="A215" s="1">
        <v>43540</v>
      </c>
      <c r="B215">
        <v>363</v>
      </c>
      <c r="C215" s="100">
        <v>715</v>
      </c>
      <c r="D215" s="96">
        <v>3</v>
      </c>
      <c r="E215" s="97">
        <v>1</v>
      </c>
      <c r="F215" s="102">
        <v>-14.470588235294144</v>
      </c>
      <c r="G215" s="217">
        <f t="shared" si="10"/>
        <v>178.75</v>
      </c>
      <c r="H215" t="str">
        <f t="shared" si="11"/>
        <v/>
      </c>
    </row>
    <row r="216" spans="1:8" x14ac:dyDescent="0.15">
      <c r="A216" s="1">
        <v>43540</v>
      </c>
      <c r="B216">
        <v>365</v>
      </c>
      <c r="C216" s="100">
        <v>1354</v>
      </c>
      <c r="D216" s="96">
        <v>1</v>
      </c>
      <c r="E216" s="97">
        <v>4</v>
      </c>
      <c r="F216" s="102">
        <v>-1050</v>
      </c>
      <c r="G216" s="217">
        <f t="shared" si="10"/>
        <v>270.8</v>
      </c>
      <c r="H216" t="str">
        <f t="shared" si="11"/>
        <v/>
      </c>
    </row>
    <row r="217" spans="1:8" x14ac:dyDescent="0.15">
      <c r="A217" s="1">
        <v>43540</v>
      </c>
      <c r="B217">
        <v>366</v>
      </c>
      <c r="C217" s="100">
        <v>2698</v>
      </c>
      <c r="D217" s="96">
        <v>10</v>
      </c>
      <c r="E217" s="97">
        <v>8</v>
      </c>
      <c r="F217" s="102">
        <v>-50</v>
      </c>
      <c r="G217" s="217">
        <f t="shared" si="10"/>
        <v>149.88888888888889</v>
      </c>
      <c r="H217" t="str">
        <f t="shared" si="11"/>
        <v/>
      </c>
    </row>
    <row r="218" spans="1:8" x14ac:dyDescent="0.15">
      <c r="A218" s="1">
        <v>43540</v>
      </c>
      <c r="B218">
        <v>367</v>
      </c>
      <c r="C218" s="100">
        <v>1144</v>
      </c>
      <c r="D218" s="96">
        <v>3</v>
      </c>
      <c r="E218" s="97">
        <v>2</v>
      </c>
      <c r="F218" s="102">
        <v>-377</v>
      </c>
      <c r="G218" s="217">
        <f t="shared" si="10"/>
        <v>228.8</v>
      </c>
      <c r="H218" t="str">
        <f t="shared" si="11"/>
        <v/>
      </c>
    </row>
    <row r="219" spans="1:8" x14ac:dyDescent="0.15">
      <c r="A219" s="1">
        <v>43540</v>
      </c>
      <c r="B219">
        <v>368</v>
      </c>
      <c r="C219" s="100">
        <v>1397</v>
      </c>
      <c r="D219" s="96">
        <v>5</v>
      </c>
      <c r="E219" s="97">
        <v>4</v>
      </c>
      <c r="F219" s="102">
        <v>-83.411764705882433</v>
      </c>
      <c r="G219" s="217">
        <f t="shared" si="10"/>
        <v>155.22222222222223</v>
      </c>
      <c r="H219" t="str">
        <f t="shared" si="11"/>
        <v/>
      </c>
    </row>
    <row r="220" spans="1:8" x14ac:dyDescent="0.15">
      <c r="A220" s="1">
        <v>43540</v>
      </c>
      <c r="B220">
        <v>370</v>
      </c>
      <c r="C220" s="100">
        <v>4592</v>
      </c>
      <c r="D220" s="96">
        <v>20</v>
      </c>
      <c r="E220" s="97">
        <v>14</v>
      </c>
      <c r="F220" s="102">
        <v>1139</v>
      </c>
      <c r="G220" s="217">
        <f t="shared" si="10"/>
        <v>135.05882352941177</v>
      </c>
      <c r="H220">
        <f t="shared" si="11"/>
        <v>1</v>
      </c>
    </row>
    <row r="221" spans="1:8" x14ac:dyDescent="0.15">
      <c r="A221" s="1">
        <v>43540</v>
      </c>
      <c r="B221">
        <v>371</v>
      </c>
      <c r="C221" s="100">
        <v>258</v>
      </c>
      <c r="D221" s="96">
        <v>1</v>
      </c>
      <c r="E221" s="97">
        <v>1</v>
      </c>
      <c r="F221" s="102">
        <v>35.588235294117624</v>
      </c>
      <c r="G221" s="217">
        <f t="shared" si="10"/>
        <v>129</v>
      </c>
      <c r="H221" t="str">
        <f t="shared" si="11"/>
        <v/>
      </c>
    </row>
    <row r="222" spans="1:8" x14ac:dyDescent="0.15">
      <c r="A222" s="1">
        <v>43540</v>
      </c>
      <c r="B222">
        <v>372</v>
      </c>
      <c r="C222" s="100">
        <v>7865</v>
      </c>
      <c r="D222" s="96">
        <v>34</v>
      </c>
      <c r="E222" s="97">
        <v>33</v>
      </c>
      <c r="F222" s="102">
        <v>2632</v>
      </c>
      <c r="G222" s="217">
        <f t="shared" si="10"/>
        <v>117.38805970149254</v>
      </c>
      <c r="H222">
        <f t="shared" si="11"/>
        <v>1</v>
      </c>
    </row>
    <row r="223" spans="1:8" x14ac:dyDescent="0.15">
      <c r="A223" s="1">
        <v>43540</v>
      </c>
      <c r="B223">
        <v>373</v>
      </c>
      <c r="C223" s="103">
        <v>2654</v>
      </c>
      <c r="D223" s="104">
        <v>21</v>
      </c>
      <c r="E223" s="105">
        <v>10</v>
      </c>
      <c r="F223" s="106">
        <v>3548</v>
      </c>
      <c r="G223" s="217">
        <f t="shared" si="10"/>
        <v>85.612903225806448</v>
      </c>
      <c r="H223" t="str">
        <f t="shared" si="11"/>
        <v/>
      </c>
    </row>
    <row r="224" spans="1:8" x14ac:dyDescent="0.15">
      <c r="A224" s="1">
        <v>43540</v>
      </c>
      <c r="B224">
        <v>375</v>
      </c>
      <c r="C224" s="100">
        <v>4124</v>
      </c>
      <c r="D224" s="96">
        <v>17</v>
      </c>
      <c r="E224" s="97">
        <v>13</v>
      </c>
      <c r="F224" s="102">
        <v>514</v>
      </c>
      <c r="G224" s="217">
        <f t="shared" si="10"/>
        <v>137.46666666666667</v>
      </c>
      <c r="H224">
        <f t="shared" si="11"/>
        <v>1</v>
      </c>
    </row>
    <row r="225" spans="1:8" x14ac:dyDescent="0.15">
      <c r="A225" s="1">
        <v>43540</v>
      </c>
      <c r="B225">
        <v>376</v>
      </c>
      <c r="C225" s="101">
        <v>5387</v>
      </c>
      <c r="D225" s="98">
        <v>22</v>
      </c>
      <c r="E225" s="99">
        <v>23</v>
      </c>
      <c r="F225" s="102">
        <v>1527</v>
      </c>
      <c r="G225" s="217">
        <f t="shared" si="10"/>
        <v>119.71111111111111</v>
      </c>
      <c r="H225">
        <f t="shared" si="11"/>
        <v>1</v>
      </c>
    </row>
    <row r="226" spans="1:8" x14ac:dyDescent="0.15">
      <c r="A226" s="1">
        <v>43541</v>
      </c>
      <c r="B226">
        <v>360</v>
      </c>
      <c r="C226" s="111">
        <v>5720</v>
      </c>
      <c r="D226" s="107">
        <v>18</v>
      </c>
      <c r="E226" s="108">
        <v>27</v>
      </c>
      <c r="F226" s="113">
        <v>-5.7647058823531552</v>
      </c>
      <c r="G226" s="217">
        <f t="shared" si="10"/>
        <v>127.11111111111111</v>
      </c>
      <c r="H226">
        <f t="shared" si="11"/>
        <v>1</v>
      </c>
    </row>
    <row r="227" spans="1:8" x14ac:dyDescent="0.15">
      <c r="A227" s="1">
        <v>43541</v>
      </c>
      <c r="B227">
        <v>361</v>
      </c>
      <c r="C227" s="111">
        <v>201</v>
      </c>
      <c r="D227" s="107">
        <v>0</v>
      </c>
      <c r="E227" s="108">
        <v>0</v>
      </c>
      <c r="F227" s="113">
        <v>-295.58823529411768</v>
      </c>
      <c r="G227" s="217">
        <f t="shared" si="10"/>
        <v>0</v>
      </c>
      <c r="H227" t="str">
        <f t="shared" si="11"/>
        <v/>
      </c>
    </row>
    <row r="228" spans="1:8" x14ac:dyDescent="0.15">
      <c r="A228" s="1">
        <v>43541</v>
      </c>
      <c r="B228">
        <v>362</v>
      </c>
      <c r="C228" s="111">
        <v>5209</v>
      </c>
      <c r="D228" s="107">
        <v>21</v>
      </c>
      <c r="E228" s="108">
        <v>15</v>
      </c>
      <c r="F228" s="113">
        <v>514</v>
      </c>
      <c r="G228" s="217">
        <f t="shared" si="10"/>
        <v>144.69444444444446</v>
      </c>
      <c r="H228">
        <f t="shared" si="11"/>
        <v>1</v>
      </c>
    </row>
    <row r="229" spans="1:8" x14ac:dyDescent="0.15">
      <c r="A229" s="1">
        <v>43541</v>
      </c>
      <c r="B229">
        <v>363</v>
      </c>
      <c r="C229" s="111">
        <v>414</v>
      </c>
      <c r="D229" s="107">
        <v>2</v>
      </c>
      <c r="E229" s="108">
        <v>0</v>
      </c>
      <c r="F229" s="113">
        <v>51</v>
      </c>
      <c r="G229" s="217">
        <f t="shared" si="10"/>
        <v>207</v>
      </c>
      <c r="H229" t="str">
        <f t="shared" si="11"/>
        <v/>
      </c>
    </row>
    <row r="230" spans="1:8" x14ac:dyDescent="0.15">
      <c r="A230" s="1">
        <v>43541</v>
      </c>
      <c r="B230">
        <v>365</v>
      </c>
      <c r="C230" s="111">
        <v>2615</v>
      </c>
      <c r="D230" s="107">
        <v>9</v>
      </c>
      <c r="E230" s="108">
        <v>4</v>
      </c>
      <c r="F230" s="113">
        <v>-630.58823529411802</v>
      </c>
      <c r="G230" s="217">
        <f t="shared" si="10"/>
        <v>201.15384615384616</v>
      </c>
      <c r="H230" t="str">
        <f t="shared" si="11"/>
        <v/>
      </c>
    </row>
    <row r="231" spans="1:8" x14ac:dyDescent="0.15">
      <c r="A231" s="1">
        <v>43541</v>
      </c>
      <c r="B231">
        <v>366</v>
      </c>
      <c r="C231" s="111">
        <v>684</v>
      </c>
      <c r="D231" s="107">
        <v>1</v>
      </c>
      <c r="E231" s="108">
        <v>0</v>
      </c>
      <c r="F231" s="113">
        <v>-694.88235294117658</v>
      </c>
      <c r="G231" s="217">
        <f t="shared" si="10"/>
        <v>684</v>
      </c>
      <c r="H231" t="str">
        <f t="shared" si="11"/>
        <v/>
      </c>
    </row>
    <row r="232" spans="1:8" x14ac:dyDescent="0.15">
      <c r="A232" s="1">
        <v>43541</v>
      </c>
      <c r="B232">
        <v>367</v>
      </c>
      <c r="C232" s="111">
        <v>778</v>
      </c>
      <c r="D232" s="107">
        <v>3</v>
      </c>
      <c r="E232" s="108">
        <v>2</v>
      </c>
      <c r="F232" s="113">
        <v>36</v>
      </c>
      <c r="G232" s="217">
        <f t="shared" si="10"/>
        <v>155.6</v>
      </c>
      <c r="H232" t="str">
        <f t="shared" si="11"/>
        <v/>
      </c>
    </row>
    <row r="233" spans="1:8" x14ac:dyDescent="0.15">
      <c r="A233" s="1">
        <v>43541</v>
      </c>
      <c r="B233">
        <v>368</v>
      </c>
      <c r="C233" s="111">
        <v>2523</v>
      </c>
      <c r="D233" s="107">
        <v>6</v>
      </c>
      <c r="E233" s="108">
        <v>8</v>
      </c>
      <c r="F233" s="113">
        <v>-1012.294117647059</v>
      </c>
      <c r="G233" s="217">
        <f t="shared" si="10"/>
        <v>180.21428571428572</v>
      </c>
      <c r="H233" t="str">
        <f t="shared" si="11"/>
        <v/>
      </c>
    </row>
    <row r="234" spans="1:8" x14ac:dyDescent="0.15">
      <c r="A234" s="1">
        <v>43541</v>
      </c>
      <c r="B234">
        <v>370</v>
      </c>
      <c r="C234" s="111">
        <v>1800</v>
      </c>
      <c r="D234" s="107">
        <v>7</v>
      </c>
      <c r="E234" s="108">
        <v>6</v>
      </c>
      <c r="F234" s="113">
        <v>153.94117647058783</v>
      </c>
      <c r="G234" s="217">
        <f t="shared" si="10"/>
        <v>138.46153846153845</v>
      </c>
      <c r="H234" t="str">
        <f t="shared" si="11"/>
        <v/>
      </c>
    </row>
    <row r="235" spans="1:8" x14ac:dyDescent="0.15">
      <c r="A235" s="1">
        <v>43541</v>
      </c>
      <c r="B235">
        <v>371</v>
      </c>
      <c r="C235" s="111">
        <v>867</v>
      </c>
      <c r="D235" s="107">
        <v>2</v>
      </c>
      <c r="E235" s="108">
        <v>2</v>
      </c>
      <c r="F235" s="113">
        <v>-445</v>
      </c>
      <c r="G235" s="217">
        <f t="shared" si="10"/>
        <v>216.75</v>
      </c>
      <c r="H235" t="str">
        <f t="shared" si="11"/>
        <v/>
      </c>
    </row>
    <row r="236" spans="1:8" x14ac:dyDescent="0.15">
      <c r="A236" s="1">
        <v>43541</v>
      </c>
      <c r="B236">
        <v>372</v>
      </c>
      <c r="C236" s="111">
        <v>2582</v>
      </c>
      <c r="D236" s="107">
        <v>5</v>
      </c>
      <c r="E236" s="108">
        <v>12</v>
      </c>
      <c r="F236" s="113">
        <v>-500</v>
      </c>
      <c r="G236" s="217">
        <f t="shared" si="10"/>
        <v>151.88235294117646</v>
      </c>
      <c r="H236" t="str">
        <f t="shared" si="11"/>
        <v/>
      </c>
    </row>
    <row r="237" spans="1:8" x14ac:dyDescent="0.15">
      <c r="A237" s="1">
        <v>43541</v>
      </c>
      <c r="B237">
        <v>373</v>
      </c>
      <c r="C237" s="111">
        <v>362</v>
      </c>
      <c r="D237" s="107">
        <v>0</v>
      </c>
      <c r="E237" s="108">
        <v>1</v>
      </c>
      <c r="F237" s="113">
        <v>-428.35294117647061</v>
      </c>
      <c r="G237" s="217">
        <f t="shared" si="10"/>
        <v>362</v>
      </c>
      <c r="H237" t="str">
        <f t="shared" si="11"/>
        <v/>
      </c>
    </row>
    <row r="238" spans="1:8" x14ac:dyDescent="0.15">
      <c r="A238" s="1">
        <v>43541</v>
      </c>
      <c r="B238">
        <v>375</v>
      </c>
      <c r="C238" s="111">
        <v>595</v>
      </c>
      <c r="D238" s="107">
        <v>1</v>
      </c>
      <c r="E238" s="108">
        <v>0</v>
      </c>
      <c r="F238" s="113">
        <v>-564.00000000000011</v>
      </c>
      <c r="G238" s="217">
        <f t="shared" si="10"/>
        <v>595</v>
      </c>
      <c r="H238" t="str">
        <f t="shared" si="11"/>
        <v/>
      </c>
    </row>
    <row r="239" spans="1:8" x14ac:dyDescent="0.15">
      <c r="A239" s="1">
        <v>43541</v>
      </c>
      <c r="B239">
        <v>376</v>
      </c>
      <c r="C239" s="112">
        <v>2166</v>
      </c>
      <c r="D239" s="109">
        <v>6</v>
      </c>
      <c r="E239" s="110">
        <v>6</v>
      </c>
      <c r="F239" s="113">
        <v>-695.29411764705901</v>
      </c>
      <c r="G239" s="217">
        <f t="shared" si="10"/>
        <v>180.5</v>
      </c>
      <c r="H239" t="str">
        <f t="shared" si="11"/>
        <v/>
      </c>
    </row>
    <row r="240" spans="1:8" x14ac:dyDescent="0.15">
      <c r="A240" s="1">
        <v>43542</v>
      </c>
      <c r="B240">
        <v>360</v>
      </c>
      <c r="C240" s="114">
        <v>520</v>
      </c>
      <c r="D240" s="115">
        <v>1</v>
      </c>
      <c r="E240" s="116">
        <v>0</v>
      </c>
      <c r="F240" s="121">
        <v>-453.70588235294122</v>
      </c>
      <c r="G240" s="217">
        <f t="shared" si="10"/>
        <v>520</v>
      </c>
      <c r="H240" t="str">
        <f t="shared" si="11"/>
        <v/>
      </c>
    </row>
    <row r="241" spans="1:8" x14ac:dyDescent="0.15">
      <c r="A241" s="1">
        <v>43542</v>
      </c>
      <c r="B241">
        <v>361</v>
      </c>
      <c r="C241" s="119">
        <v>6797</v>
      </c>
      <c r="D241" s="115">
        <v>25</v>
      </c>
      <c r="E241" s="116">
        <v>32</v>
      </c>
      <c r="F241" s="121">
        <v>1300</v>
      </c>
      <c r="G241" s="217">
        <f t="shared" si="10"/>
        <v>119.24561403508773</v>
      </c>
      <c r="H241">
        <f t="shared" si="11"/>
        <v>1</v>
      </c>
    </row>
    <row r="242" spans="1:8" x14ac:dyDescent="0.15">
      <c r="A242" s="1">
        <v>43542</v>
      </c>
      <c r="B242">
        <v>362</v>
      </c>
      <c r="C242" s="119">
        <v>127</v>
      </c>
      <c r="D242" s="115">
        <v>0</v>
      </c>
      <c r="E242" s="116">
        <v>0</v>
      </c>
      <c r="F242" s="121">
        <v>-186.76470588235296</v>
      </c>
      <c r="G242" s="217">
        <f t="shared" si="10"/>
        <v>0</v>
      </c>
      <c r="H242" t="str">
        <f t="shared" si="11"/>
        <v/>
      </c>
    </row>
    <row r="243" spans="1:8" x14ac:dyDescent="0.15">
      <c r="A243" s="1">
        <v>43542</v>
      </c>
      <c r="B243">
        <v>363</v>
      </c>
      <c r="C243" s="119">
        <v>773</v>
      </c>
      <c r="D243" s="115">
        <v>0</v>
      </c>
      <c r="E243" s="116">
        <v>1</v>
      </c>
      <c r="F243" s="121">
        <v>-1032.7647058823529</v>
      </c>
      <c r="G243" s="217">
        <f t="shared" si="10"/>
        <v>773</v>
      </c>
      <c r="H243" t="str">
        <f t="shared" si="11"/>
        <v/>
      </c>
    </row>
    <row r="244" spans="1:8" x14ac:dyDescent="0.15">
      <c r="A244" s="1">
        <v>43542</v>
      </c>
      <c r="B244">
        <v>365</v>
      </c>
      <c r="C244" s="119">
        <v>368</v>
      </c>
      <c r="D244" s="115">
        <v>0</v>
      </c>
      <c r="E244" s="116">
        <v>1</v>
      </c>
      <c r="F244" s="121">
        <v>-437.17647058823536</v>
      </c>
      <c r="G244" s="217">
        <f t="shared" si="10"/>
        <v>368</v>
      </c>
      <c r="H244" t="str">
        <f t="shared" si="11"/>
        <v/>
      </c>
    </row>
    <row r="245" spans="1:8" x14ac:dyDescent="0.15">
      <c r="A245" s="1">
        <v>43542</v>
      </c>
      <c r="B245">
        <v>366</v>
      </c>
      <c r="C245" s="119">
        <v>189</v>
      </c>
      <c r="D245" s="115">
        <v>0</v>
      </c>
      <c r="E245" s="116">
        <v>0</v>
      </c>
      <c r="F245" s="121">
        <v>-277.94117647058823</v>
      </c>
      <c r="G245" s="217">
        <f t="shared" si="10"/>
        <v>0</v>
      </c>
      <c r="H245" t="str">
        <f t="shared" si="11"/>
        <v/>
      </c>
    </row>
    <row r="246" spans="1:8" x14ac:dyDescent="0.15">
      <c r="A246" s="1">
        <v>43542</v>
      </c>
      <c r="B246">
        <v>367</v>
      </c>
      <c r="C246" s="119">
        <v>1209</v>
      </c>
      <c r="D246" s="115">
        <v>3</v>
      </c>
      <c r="E246" s="116">
        <v>2</v>
      </c>
      <c r="F246" s="121">
        <v>-636.94117647058829</v>
      </c>
      <c r="G246" s="217">
        <f t="shared" si="10"/>
        <v>241.8</v>
      </c>
      <c r="H246" t="str">
        <f t="shared" si="11"/>
        <v/>
      </c>
    </row>
    <row r="247" spans="1:8" x14ac:dyDescent="0.15">
      <c r="A247" s="1">
        <v>43542</v>
      </c>
      <c r="B247">
        <v>368</v>
      </c>
      <c r="C247" s="119">
        <v>2845</v>
      </c>
      <c r="D247" s="115">
        <v>8</v>
      </c>
      <c r="E247" s="116">
        <v>12</v>
      </c>
      <c r="F247" s="121">
        <v>-300</v>
      </c>
      <c r="G247" s="217">
        <f t="shared" si="10"/>
        <v>142.25</v>
      </c>
      <c r="H247" t="str">
        <f t="shared" si="11"/>
        <v/>
      </c>
    </row>
    <row r="248" spans="1:8" x14ac:dyDescent="0.15">
      <c r="A248" s="1">
        <v>43542</v>
      </c>
      <c r="B248">
        <v>370</v>
      </c>
      <c r="C248" s="119">
        <v>935</v>
      </c>
      <c r="D248" s="115">
        <v>3</v>
      </c>
      <c r="E248" s="116">
        <v>3</v>
      </c>
      <c r="F248" s="121">
        <v>-130</v>
      </c>
      <c r="G248" s="217">
        <f t="shared" si="10"/>
        <v>155.83333333333334</v>
      </c>
      <c r="H248" t="str">
        <f t="shared" si="11"/>
        <v/>
      </c>
    </row>
    <row r="249" spans="1:8" x14ac:dyDescent="0.15">
      <c r="A249" s="1">
        <v>43542</v>
      </c>
      <c r="B249">
        <v>371</v>
      </c>
      <c r="C249" s="119">
        <v>90</v>
      </c>
      <c r="D249" s="115">
        <v>0</v>
      </c>
      <c r="E249" s="116">
        <v>0</v>
      </c>
      <c r="F249" s="121">
        <v>-132.35294117647061</v>
      </c>
      <c r="G249" s="217">
        <f t="shared" si="10"/>
        <v>0</v>
      </c>
      <c r="H249" t="str">
        <f t="shared" si="11"/>
        <v/>
      </c>
    </row>
    <row r="250" spans="1:8" x14ac:dyDescent="0.15">
      <c r="A250" s="1">
        <v>43542</v>
      </c>
      <c r="B250">
        <v>372</v>
      </c>
      <c r="C250" s="119">
        <v>3191</v>
      </c>
      <c r="D250" s="115">
        <v>10</v>
      </c>
      <c r="E250" s="116">
        <v>15</v>
      </c>
      <c r="F250" s="121">
        <v>237</v>
      </c>
      <c r="G250" s="217">
        <f t="shared" si="10"/>
        <v>127.64</v>
      </c>
      <c r="H250">
        <f t="shared" si="11"/>
        <v>1</v>
      </c>
    </row>
    <row r="251" spans="1:8" x14ac:dyDescent="0.15">
      <c r="A251" s="1">
        <v>43542</v>
      </c>
      <c r="B251">
        <v>373</v>
      </c>
      <c r="C251" s="119">
        <v>5</v>
      </c>
      <c r="D251" s="115">
        <v>0</v>
      </c>
      <c r="E251" s="116">
        <v>0</v>
      </c>
      <c r="F251" s="121">
        <v>-7.3529411764705888</v>
      </c>
      <c r="G251" s="217">
        <f t="shared" si="10"/>
        <v>0</v>
      </c>
      <c r="H251" t="str">
        <f t="shared" si="11"/>
        <v/>
      </c>
    </row>
    <row r="252" spans="1:8" x14ac:dyDescent="0.15">
      <c r="A252" s="1">
        <v>43542</v>
      </c>
      <c r="B252">
        <v>375</v>
      </c>
      <c r="C252" s="119">
        <v>2909</v>
      </c>
      <c r="D252" s="115">
        <v>17</v>
      </c>
      <c r="E252" s="116">
        <v>13</v>
      </c>
      <c r="F252" s="121">
        <v>2500</v>
      </c>
      <c r="G252" s="217">
        <f t="shared" si="10"/>
        <v>96.966666666666669</v>
      </c>
      <c r="H252" t="str">
        <f t="shared" si="11"/>
        <v/>
      </c>
    </row>
    <row r="253" spans="1:8" x14ac:dyDescent="0.15">
      <c r="A253" s="1">
        <v>43542</v>
      </c>
      <c r="B253">
        <v>376</v>
      </c>
      <c r="C253" s="120">
        <v>330</v>
      </c>
      <c r="D253" s="117">
        <v>0</v>
      </c>
      <c r="E253" s="118">
        <v>2</v>
      </c>
      <c r="F253" s="121">
        <v>-277.29411764705884</v>
      </c>
      <c r="G253" s="217">
        <f t="shared" si="10"/>
        <v>165</v>
      </c>
      <c r="H253" t="str">
        <f t="shared" si="11"/>
        <v/>
      </c>
    </row>
    <row r="254" spans="1:8" x14ac:dyDescent="0.15">
      <c r="A254" s="1">
        <v>43543</v>
      </c>
      <c r="B254">
        <v>360</v>
      </c>
      <c r="C254" s="122">
        <v>207</v>
      </c>
      <c r="D254" s="123">
        <v>0</v>
      </c>
      <c r="E254" s="124">
        <v>0</v>
      </c>
      <c r="F254" s="131">
        <v>-300</v>
      </c>
      <c r="G254" s="217">
        <f t="shared" si="10"/>
        <v>0</v>
      </c>
      <c r="H254" t="str">
        <f t="shared" si="11"/>
        <v/>
      </c>
    </row>
    <row r="255" spans="1:8" x14ac:dyDescent="0.15">
      <c r="A255" s="1">
        <v>43543</v>
      </c>
      <c r="B255">
        <v>361</v>
      </c>
      <c r="C255" s="122">
        <v>176</v>
      </c>
      <c r="D255" s="123">
        <v>0</v>
      </c>
      <c r="E255" s="124">
        <v>0</v>
      </c>
      <c r="F255" s="131">
        <v>-258.82352941176475</v>
      </c>
      <c r="G255" s="217">
        <f t="shared" si="10"/>
        <v>0</v>
      </c>
      <c r="H255" t="str">
        <f t="shared" si="11"/>
        <v/>
      </c>
    </row>
    <row r="256" spans="1:8" x14ac:dyDescent="0.15">
      <c r="A256" s="1">
        <v>43543</v>
      </c>
      <c r="B256">
        <v>362</v>
      </c>
      <c r="C256" s="122">
        <v>351</v>
      </c>
      <c r="D256" s="123">
        <v>1</v>
      </c>
      <c r="E256" s="124">
        <v>0</v>
      </c>
      <c r="F256" s="131">
        <v>-205.17647058823536</v>
      </c>
      <c r="G256" s="217">
        <f t="shared" si="10"/>
        <v>351</v>
      </c>
      <c r="H256" t="str">
        <f t="shared" si="11"/>
        <v/>
      </c>
    </row>
    <row r="257" spans="1:8" x14ac:dyDescent="0.15">
      <c r="A257" s="1">
        <v>43543</v>
      </c>
      <c r="B257">
        <v>363</v>
      </c>
      <c r="C257" s="122">
        <v>445</v>
      </c>
      <c r="D257" s="123">
        <v>1</v>
      </c>
      <c r="E257" s="124">
        <v>1</v>
      </c>
      <c r="F257" s="131">
        <v>-239.41176470588243</v>
      </c>
      <c r="G257" s="217">
        <f t="shared" si="10"/>
        <v>222.5</v>
      </c>
      <c r="H257" t="str">
        <f t="shared" si="11"/>
        <v/>
      </c>
    </row>
    <row r="258" spans="1:8" x14ac:dyDescent="0.15">
      <c r="A258" s="1">
        <v>43543</v>
      </c>
      <c r="B258">
        <v>365</v>
      </c>
      <c r="C258" s="122">
        <v>1535</v>
      </c>
      <c r="D258" s="123">
        <v>3</v>
      </c>
      <c r="E258" s="124">
        <v>5</v>
      </c>
      <c r="F258" s="131">
        <v>-804.35294117647072</v>
      </c>
      <c r="G258" s="217">
        <f t="shared" si="10"/>
        <v>191.875</v>
      </c>
      <c r="H258" t="str">
        <f t="shared" si="11"/>
        <v/>
      </c>
    </row>
    <row r="259" spans="1:8" x14ac:dyDescent="0.15">
      <c r="A259" s="1">
        <v>43543</v>
      </c>
      <c r="B259">
        <v>366</v>
      </c>
      <c r="C259" s="122">
        <v>418</v>
      </c>
      <c r="D259" s="123">
        <v>1</v>
      </c>
      <c r="E259" s="124">
        <v>2</v>
      </c>
      <c r="F259" s="131">
        <v>-95.705882352941217</v>
      </c>
      <c r="G259" s="217">
        <f t="shared" ref="G259:G322" si="13">IF((D259+E259) &lt;&gt; 0,C259/( E259+D259),0)</f>
        <v>139.33333333333334</v>
      </c>
      <c r="H259" t="str">
        <f t="shared" ref="H259:H322" si="14">IF(C259&gt;3000,1,"")</f>
        <v/>
      </c>
    </row>
    <row r="260" spans="1:8" x14ac:dyDescent="0.15">
      <c r="A260" s="1">
        <v>43543</v>
      </c>
      <c r="B260">
        <v>367</v>
      </c>
      <c r="C260" s="122">
        <v>2813</v>
      </c>
      <c r="D260" s="123">
        <v>8</v>
      </c>
      <c r="E260" s="124">
        <v>11</v>
      </c>
      <c r="F260" s="131">
        <v>-205</v>
      </c>
      <c r="G260" s="217">
        <f t="shared" si="13"/>
        <v>148.05263157894737</v>
      </c>
      <c r="H260" t="str">
        <f t="shared" si="14"/>
        <v/>
      </c>
    </row>
    <row r="261" spans="1:8" x14ac:dyDescent="0.15">
      <c r="A261" s="1">
        <v>43543</v>
      </c>
      <c r="B261">
        <v>368</v>
      </c>
      <c r="C261" s="122">
        <v>2258</v>
      </c>
      <c r="D261" s="123">
        <v>11</v>
      </c>
      <c r="E261" s="124">
        <v>11</v>
      </c>
      <c r="F261" s="131">
        <v>1429</v>
      </c>
      <c r="G261" s="217">
        <f t="shared" si="13"/>
        <v>102.63636363636364</v>
      </c>
      <c r="H261" t="str">
        <f t="shared" si="14"/>
        <v/>
      </c>
    </row>
    <row r="262" spans="1:8" x14ac:dyDescent="0.15">
      <c r="A262" s="1">
        <v>43543</v>
      </c>
      <c r="B262">
        <v>370</v>
      </c>
      <c r="C262" s="122">
        <v>183</v>
      </c>
      <c r="D262" s="123">
        <v>0</v>
      </c>
      <c r="E262" s="124">
        <v>0</v>
      </c>
      <c r="F262" s="131">
        <v>-269.11764705882354</v>
      </c>
      <c r="G262" s="217">
        <f t="shared" si="13"/>
        <v>0</v>
      </c>
      <c r="H262" t="str">
        <f t="shared" si="14"/>
        <v/>
      </c>
    </row>
    <row r="263" spans="1:8" x14ac:dyDescent="0.15">
      <c r="A263" s="1">
        <v>43543</v>
      </c>
      <c r="B263">
        <v>371</v>
      </c>
      <c r="C263" s="122">
        <v>169</v>
      </c>
      <c r="D263" s="123">
        <v>0</v>
      </c>
      <c r="E263" s="124">
        <v>0</v>
      </c>
      <c r="F263" s="131">
        <v>-248.52941176470591</v>
      </c>
      <c r="G263" s="217">
        <f t="shared" si="13"/>
        <v>0</v>
      </c>
      <c r="H263" t="str">
        <f t="shared" si="14"/>
        <v/>
      </c>
    </row>
    <row r="264" spans="1:8" x14ac:dyDescent="0.15">
      <c r="A264" s="1">
        <v>43543</v>
      </c>
      <c r="B264">
        <v>372</v>
      </c>
      <c r="C264" s="128">
        <v>5418</v>
      </c>
      <c r="D264" s="129">
        <v>25</v>
      </c>
      <c r="E264" s="130">
        <v>29</v>
      </c>
      <c r="F264" s="132">
        <v>3186</v>
      </c>
      <c r="G264" s="217">
        <f t="shared" si="13"/>
        <v>100.33333333333333</v>
      </c>
      <c r="H264">
        <f t="shared" si="14"/>
        <v>1</v>
      </c>
    </row>
    <row r="265" spans="1:8" x14ac:dyDescent="0.15">
      <c r="A265" s="1">
        <v>43543</v>
      </c>
      <c r="B265">
        <v>373</v>
      </c>
      <c r="C265" s="122">
        <v>2605</v>
      </c>
      <c r="D265" s="123">
        <v>9</v>
      </c>
      <c r="E265" s="124">
        <v>9</v>
      </c>
      <c r="F265" s="131">
        <v>0</v>
      </c>
      <c r="G265" s="217">
        <f t="shared" si="13"/>
        <v>144.72222222222223</v>
      </c>
      <c r="H265" t="str">
        <f t="shared" si="14"/>
        <v/>
      </c>
    </row>
    <row r="266" spans="1:8" x14ac:dyDescent="0.15">
      <c r="A266" s="1">
        <v>43543</v>
      </c>
      <c r="B266">
        <v>375</v>
      </c>
      <c r="C266" s="122">
        <v>398</v>
      </c>
      <c r="D266" s="123">
        <v>1</v>
      </c>
      <c r="E266" s="124">
        <v>0</v>
      </c>
      <c r="F266" s="131">
        <v>-300</v>
      </c>
      <c r="G266" s="217">
        <f t="shared" si="13"/>
        <v>398</v>
      </c>
      <c r="H266" t="str">
        <f t="shared" si="14"/>
        <v/>
      </c>
    </row>
    <row r="267" spans="1:8" x14ac:dyDescent="0.15">
      <c r="A267" s="1">
        <v>43543</v>
      </c>
      <c r="B267">
        <v>376</v>
      </c>
      <c r="C267" s="125">
        <v>859</v>
      </c>
      <c r="D267" s="126">
        <v>1</v>
      </c>
      <c r="E267" s="127">
        <v>2</v>
      </c>
      <c r="F267" s="131">
        <v>-744.23529411764707</v>
      </c>
      <c r="G267" s="217">
        <f t="shared" si="13"/>
        <v>286.33333333333331</v>
      </c>
      <c r="H267" t="str">
        <f t="shared" si="14"/>
        <v/>
      </c>
    </row>
    <row r="268" spans="1:8" x14ac:dyDescent="0.15">
      <c r="A268" s="1">
        <v>43544</v>
      </c>
      <c r="B268">
        <v>360</v>
      </c>
      <c r="C268" s="137">
        <v>2093</v>
      </c>
      <c r="D268" s="133">
        <v>8</v>
      </c>
      <c r="E268" s="134">
        <v>5</v>
      </c>
      <c r="F268" s="139">
        <v>0</v>
      </c>
      <c r="G268" s="217">
        <f t="shared" si="13"/>
        <v>161</v>
      </c>
      <c r="H268" t="str">
        <f t="shared" si="14"/>
        <v/>
      </c>
    </row>
    <row r="269" spans="1:8" x14ac:dyDescent="0.15">
      <c r="A269" s="1">
        <v>43544</v>
      </c>
      <c r="B269">
        <v>361</v>
      </c>
      <c r="C269" s="137">
        <v>504</v>
      </c>
      <c r="D269" s="133">
        <v>0</v>
      </c>
      <c r="E269" s="134">
        <v>0</v>
      </c>
      <c r="F269" s="139">
        <v>-741.17647058823536</v>
      </c>
      <c r="G269" s="217">
        <f t="shared" si="13"/>
        <v>0</v>
      </c>
      <c r="H269" t="str">
        <f t="shared" si="14"/>
        <v/>
      </c>
    </row>
    <row r="270" spans="1:8" x14ac:dyDescent="0.15">
      <c r="A270" s="1">
        <v>43544</v>
      </c>
      <c r="B270">
        <v>362</v>
      </c>
      <c r="C270" s="137">
        <v>698</v>
      </c>
      <c r="D270" s="133">
        <v>2</v>
      </c>
      <c r="E270" s="134">
        <v>4</v>
      </c>
      <c r="F270" s="139">
        <v>-36</v>
      </c>
      <c r="G270" s="217">
        <f t="shared" si="13"/>
        <v>116.33333333333333</v>
      </c>
      <c r="H270" t="str">
        <f t="shared" si="14"/>
        <v/>
      </c>
    </row>
    <row r="271" spans="1:8" x14ac:dyDescent="0.15">
      <c r="A271" s="1">
        <v>43544</v>
      </c>
      <c r="B271">
        <v>363</v>
      </c>
      <c r="C271" s="137">
        <v>858</v>
      </c>
      <c r="D271" s="133">
        <v>4</v>
      </c>
      <c r="E271" s="134">
        <v>2</v>
      </c>
      <c r="F271" s="139">
        <v>190.23529411764707</v>
      </c>
      <c r="G271" s="217">
        <f t="shared" si="13"/>
        <v>143</v>
      </c>
      <c r="H271" t="str">
        <f t="shared" si="14"/>
        <v/>
      </c>
    </row>
    <row r="272" spans="1:8" x14ac:dyDescent="0.15">
      <c r="A272" s="1">
        <v>43544</v>
      </c>
      <c r="B272">
        <v>365</v>
      </c>
      <c r="C272" s="137">
        <v>1591</v>
      </c>
      <c r="D272" s="133">
        <v>12</v>
      </c>
      <c r="E272" s="134">
        <v>6</v>
      </c>
      <c r="F272" s="139">
        <v>2194</v>
      </c>
      <c r="G272" s="217">
        <f t="shared" si="13"/>
        <v>88.388888888888886</v>
      </c>
      <c r="H272" t="str">
        <f t="shared" si="14"/>
        <v/>
      </c>
    </row>
    <row r="273" spans="1:8" x14ac:dyDescent="0.15">
      <c r="A273" s="1">
        <v>43544</v>
      </c>
      <c r="B273">
        <v>366</v>
      </c>
      <c r="C273" s="137">
        <v>154</v>
      </c>
      <c r="D273" s="133">
        <v>0</v>
      </c>
      <c r="E273" s="134">
        <v>0</v>
      </c>
      <c r="F273" s="139">
        <v>-226.47058823529414</v>
      </c>
      <c r="G273" s="217">
        <f t="shared" si="13"/>
        <v>0</v>
      </c>
      <c r="H273" t="str">
        <f t="shared" si="14"/>
        <v/>
      </c>
    </row>
    <row r="274" spans="1:8" x14ac:dyDescent="0.15">
      <c r="A274" s="1">
        <v>43544</v>
      </c>
      <c r="B274">
        <v>367</v>
      </c>
      <c r="C274" s="137">
        <v>1153</v>
      </c>
      <c r="D274" s="133">
        <v>3</v>
      </c>
      <c r="E274" s="134">
        <v>2</v>
      </c>
      <c r="F274" s="139">
        <v>-500</v>
      </c>
      <c r="G274" s="217">
        <f t="shared" si="13"/>
        <v>230.6</v>
      </c>
      <c r="H274" t="str">
        <f t="shared" si="14"/>
        <v/>
      </c>
    </row>
    <row r="275" spans="1:8" x14ac:dyDescent="0.15">
      <c r="A275" s="1">
        <v>43544</v>
      </c>
      <c r="B275">
        <v>368</v>
      </c>
      <c r="C275" s="137">
        <v>2068</v>
      </c>
      <c r="D275" s="133">
        <v>8</v>
      </c>
      <c r="E275" s="134">
        <v>3</v>
      </c>
      <c r="F275" s="139">
        <v>0</v>
      </c>
      <c r="G275" s="217">
        <f t="shared" si="13"/>
        <v>188</v>
      </c>
      <c r="H275" t="str">
        <f t="shared" si="14"/>
        <v/>
      </c>
    </row>
    <row r="276" spans="1:8" x14ac:dyDescent="0.15">
      <c r="A276" s="1">
        <v>43544</v>
      </c>
      <c r="B276">
        <v>370</v>
      </c>
      <c r="C276" s="137">
        <v>304</v>
      </c>
      <c r="D276" s="133">
        <v>2</v>
      </c>
      <c r="E276" s="134">
        <v>0</v>
      </c>
      <c r="F276" s="139">
        <v>174.94117647058818</v>
      </c>
      <c r="G276" s="217">
        <f t="shared" si="13"/>
        <v>152</v>
      </c>
      <c r="H276" t="str">
        <f t="shared" si="14"/>
        <v/>
      </c>
    </row>
    <row r="277" spans="1:8" x14ac:dyDescent="0.15">
      <c r="A277" s="1">
        <v>43544</v>
      </c>
      <c r="B277">
        <v>371</v>
      </c>
      <c r="C277" s="137">
        <v>1552</v>
      </c>
      <c r="D277" s="133">
        <v>7</v>
      </c>
      <c r="E277" s="134">
        <v>3</v>
      </c>
      <c r="F277" s="139">
        <v>206.64705882352928</v>
      </c>
      <c r="G277" s="217">
        <f t="shared" si="13"/>
        <v>155.19999999999999</v>
      </c>
      <c r="H277" t="str">
        <f t="shared" si="14"/>
        <v/>
      </c>
    </row>
    <row r="278" spans="1:8" x14ac:dyDescent="0.15">
      <c r="A278" s="1">
        <v>43544</v>
      </c>
      <c r="B278">
        <v>372</v>
      </c>
      <c r="C278" s="137">
        <v>4531</v>
      </c>
      <c r="D278" s="133">
        <v>29</v>
      </c>
      <c r="E278" s="134">
        <v>18</v>
      </c>
      <c r="F278" s="139">
        <v>4846</v>
      </c>
      <c r="G278" s="217">
        <f t="shared" si="13"/>
        <v>96.40425531914893</v>
      </c>
      <c r="H278">
        <f t="shared" si="14"/>
        <v>1</v>
      </c>
    </row>
    <row r="279" spans="1:8" x14ac:dyDescent="0.15">
      <c r="A279" s="1">
        <v>43544</v>
      </c>
      <c r="B279">
        <v>373</v>
      </c>
      <c r="C279" s="137">
        <v>155</v>
      </c>
      <c r="D279" s="133">
        <v>0</v>
      </c>
      <c r="E279" s="134">
        <v>0</v>
      </c>
      <c r="F279" s="139">
        <v>-227.94117647058826</v>
      </c>
      <c r="G279" s="217">
        <f t="shared" si="13"/>
        <v>0</v>
      </c>
      <c r="H279" t="str">
        <f t="shared" si="14"/>
        <v/>
      </c>
    </row>
    <row r="280" spans="1:8" x14ac:dyDescent="0.15">
      <c r="A280" s="1">
        <v>43544</v>
      </c>
      <c r="B280">
        <v>375</v>
      </c>
      <c r="C280" s="137">
        <v>2555</v>
      </c>
      <c r="D280" s="133">
        <v>7</v>
      </c>
      <c r="E280" s="134">
        <v>11</v>
      </c>
      <c r="F280" s="139">
        <v>-436.35294117647072</v>
      </c>
      <c r="G280" s="217">
        <f t="shared" si="13"/>
        <v>141.94444444444446</v>
      </c>
      <c r="H280" t="str">
        <f t="shared" si="14"/>
        <v/>
      </c>
    </row>
    <row r="281" spans="1:8" x14ac:dyDescent="0.15">
      <c r="A281" s="1">
        <v>43544</v>
      </c>
      <c r="B281">
        <v>376</v>
      </c>
      <c r="C281" s="138">
        <v>1895</v>
      </c>
      <c r="D281" s="135">
        <v>7</v>
      </c>
      <c r="E281" s="136">
        <v>5</v>
      </c>
      <c r="F281" s="139">
        <v>-35</v>
      </c>
      <c r="G281" s="217">
        <f t="shared" si="13"/>
        <v>157.91666666666666</v>
      </c>
      <c r="H281" t="str">
        <f t="shared" si="14"/>
        <v/>
      </c>
    </row>
    <row r="282" spans="1:8" x14ac:dyDescent="0.15">
      <c r="A282" s="1">
        <v>43545</v>
      </c>
      <c r="B282">
        <v>360</v>
      </c>
      <c r="C282" s="79">
        <v>1372</v>
      </c>
      <c r="D282" s="80">
        <v>3</v>
      </c>
      <c r="E282" s="81">
        <v>6</v>
      </c>
      <c r="F282" s="95">
        <f>D282*311+E282*104-C282*(50/34)</f>
        <v>-460.64705882352951</v>
      </c>
      <c r="G282" s="217">
        <f t="shared" si="13"/>
        <v>152.44444444444446</v>
      </c>
      <c r="H282" t="str">
        <f t="shared" si="14"/>
        <v/>
      </c>
    </row>
    <row r="283" spans="1:8" x14ac:dyDescent="0.15">
      <c r="A283" s="1">
        <v>43545</v>
      </c>
      <c r="B283">
        <v>361</v>
      </c>
      <c r="C283" s="79">
        <v>5204</v>
      </c>
      <c r="D283" s="80">
        <v>20</v>
      </c>
      <c r="E283" s="81">
        <v>21</v>
      </c>
      <c r="F283" s="95">
        <v>1000</v>
      </c>
      <c r="G283" s="217">
        <f t="shared" si="13"/>
        <v>126.92682926829268</v>
      </c>
      <c r="H283">
        <f t="shared" si="14"/>
        <v>1</v>
      </c>
    </row>
    <row r="284" spans="1:8" x14ac:dyDescent="0.15">
      <c r="A284" s="1">
        <v>43545</v>
      </c>
      <c r="B284">
        <v>362</v>
      </c>
      <c r="C284" s="79">
        <v>558</v>
      </c>
      <c r="D284" s="80">
        <v>0</v>
      </c>
      <c r="E284" s="81">
        <v>1</v>
      </c>
      <c r="F284" s="95">
        <f t="shared" ref="F284:F293" si="15">D284*311+E284*104-C284*(50/34)</f>
        <v>-716.58823529411768</v>
      </c>
      <c r="G284" s="217">
        <f t="shared" si="13"/>
        <v>558</v>
      </c>
      <c r="H284" t="str">
        <f t="shared" si="14"/>
        <v/>
      </c>
    </row>
    <row r="285" spans="1:8" x14ac:dyDescent="0.15">
      <c r="A285" s="1">
        <v>43545</v>
      </c>
      <c r="B285">
        <v>363</v>
      </c>
      <c r="C285" s="79">
        <v>2500</v>
      </c>
      <c r="D285" s="80">
        <v>7</v>
      </c>
      <c r="E285" s="81">
        <v>9</v>
      </c>
      <c r="F285" s="95">
        <f t="shared" si="15"/>
        <v>-563.4705882352946</v>
      </c>
      <c r="G285" s="217">
        <f t="shared" si="13"/>
        <v>156.25</v>
      </c>
      <c r="H285" t="str">
        <f t="shared" si="14"/>
        <v/>
      </c>
    </row>
    <row r="286" spans="1:8" x14ac:dyDescent="0.15">
      <c r="A286" s="1">
        <v>43545</v>
      </c>
      <c r="B286">
        <v>365</v>
      </c>
      <c r="C286" s="79">
        <v>645</v>
      </c>
      <c r="D286" s="80">
        <v>1</v>
      </c>
      <c r="E286" s="81">
        <v>2</v>
      </c>
      <c r="F286" s="95">
        <f t="shared" si="15"/>
        <v>-429.52941176470597</v>
      </c>
      <c r="G286" s="217">
        <f t="shared" si="13"/>
        <v>215</v>
      </c>
      <c r="H286" t="str">
        <f t="shared" si="14"/>
        <v/>
      </c>
    </row>
    <row r="287" spans="1:8" x14ac:dyDescent="0.15">
      <c r="A287" s="1">
        <v>43545</v>
      </c>
      <c r="B287">
        <v>366</v>
      </c>
      <c r="C287" s="79">
        <v>542</v>
      </c>
      <c r="D287" s="80">
        <v>1</v>
      </c>
      <c r="E287" s="81">
        <v>1</v>
      </c>
      <c r="F287" s="95">
        <f t="shared" si="15"/>
        <v>-382.05882352941182</v>
      </c>
      <c r="G287" s="217">
        <f t="shared" si="13"/>
        <v>271</v>
      </c>
      <c r="H287" t="str">
        <f t="shared" si="14"/>
        <v/>
      </c>
    </row>
    <row r="288" spans="1:8" x14ac:dyDescent="0.15">
      <c r="A288" s="1">
        <v>43545</v>
      </c>
      <c r="B288">
        <v>367</v>
      </c>
      <c r="C288" s="79">
        <v>4798</v>
      </c>
      <c r="D288" s="80">
        <v>16</v>
      </c>
      <c r="E288" s="81">
        <v>19</v>
      </c>
      <c r="F288" s="95">
        <v>200</v>
      </c>
      <c r="G288" s="217">
        <f t="shared" si="13"/>
        <v>137.08571428571429</v>
      </c>
      <c r="H288">
        <f t="shared" si="14"/>
        <v>1</v>
      </c>
    </row>
    <row r="289" spans="1:8" x14ac:dyDescent="0.15">
      <c r="A289" s="1">
        <v>43545</v>
      </c>
      <c r="B289">
        <v>368</v>
      </c>
      <c r="C289" s="79">
        <v>154</v>
      </c>
      <c r="D289" s="80">
        <v>0</v>
      </c>
      <c r="E289" s="81">
        <v>0</v>
      </c>
      <c r="F289" s="95">
        <f t="shared" si="15"/>
        <v>-226.47058823529414</v>
      </c>
      <c r="G289" s="217">
        <f t="shared" si="13"/>
        <v>0</v>
      </c>
      <c r="H289" t="str">
        <f t="shared" si="14"/>
        <v/>
      </c>
    </row>
    <row r="290" spans="1:8" x14ac:dyDescent="0.15">
      <c r="A290" s="1">
        <v>43545</v>
      </c>
      <c r="B290">
        <v>370</v>
      </c>
      <c r="C290" s="79">
        <v>170</v>
      </c>
      <c r="D290" s="80">
        <v>0</v>
      </c>
      <c r="E290" s="81">
        <v>0</v>
      </c>
      <c r="F290" s="95">
        <f t="shared" si="15"/>
        <v>-250.00000000000003</v>
      </c>
      <c r="G290" s="217">
        <f t="shared" si="13"/>
        <v>0</v>
      </c>
      <c r="H290" t="str">
        <f t="shared" si="14"/>
        <v/>
      </c>
    </row>
    <row r="291" spans="1:8" x14ac:dyDescent="0.15">
      <c r="A291" s="1">
        <v>43545</v>
      </c>
      <c r="B291">
        <v>371</v>
      </c>
      <c r="C291" s="79">
        <v>3362</v>
      </c>
      <c r="D291" s="80">
        <v>15</v>
      </c>
      <c r="E291" s="81">
        <v>10</v>
      </c>
      <c r="F291" s="95">
        <v>1000</v>
      </c>
      <c r="G291" s="217">
        <f t="shared" si="13"/>
        <v>134.47999999999999</v>
      </c>
      <c r="H291">
        <f t="shared" si="14"/>
        <v>1</v>
      </c>
    </row>
    <row r="292" spans="1:8" x14ac:dyDescent="0.15">
      <c r="A292" s="1">
        <v>43545</v>
      </c>
      <c r="B292">
        <v>372</v>
      </c>
      <c r="C292" s="79">
        <v>5086</v>
      </c>
      <c r="D292" s="80">
        <v>30</v>
      </c>
      <c r="E292" s="81">
        <v>18</v>
      </c>
      <c r="F292" s="95">
        <v>4000</v>
      </c>
      <c r="G292" s="217">
        <f t="shared" si="13"/>
        <v>105.95833333333333</v>
      </c>
      <c r="H292">
        <f t="shared" si="14"/>
        <v>1</v>
      </c>
    </row>
    <row r="293" spans="1:8" x14ac:dyDescent="0.15">
      <c r="A293" s="1">
        <v>43545</v>
      </c>
      <c r="B293">
        <v>373</v>
      </c>
      <c r="C293" s="79">
        <v>462</v>
      </c>
      <c r="D293" s="80">
        <v>1</v>
      </c>
      <c r="E293" s="81">
        <v>2</v>
      </c>
      <c r="F293" s="95">
        <f t="shared" si="15"/>
        <v>-160.41176470588243</v>
      </c>
      <c r="G293" s="217">
        <f t="shared" si="13"/>
        <v>154</v>
      </c>
      <c r="H293" t="str">
        <f t="shared" si="14"/>
        <v/>
      </c>
    </row>
    <row r="294" spans="1:8" x14ac:dyDescent="0.15">
      <c r="A294" s="1">
        <v>43545</v>
      </c>
      <c r="B294">
        <v>375</v>
      </c>
      <c r="C294" s="79">
        <v>5313</v>
      </c>
      <c r="D294" s="80">
        <v>22</v>
      </c>
      <c r="E294" s="81">
        <v>22</v>
      </c>
      <c r="F294" s="95">
        <v>1600</v>
      </c>
      <c r="G294" s="217">
        <f t="shared" si="13"/>
        <v>120.75</v>
      </c>
      <c r="H294">
        <f t="shared" si="14"/>
        <v>1</v>
      </c>
    </row>
    <row r="295" spans="1:8" x14ac:dyDescent="0.15">
      <c r="A295" s="1">
        <v>43545</v>
      </c>
      <c r="B295">
        <v>376</v>
      </c>
      <c r="C295" s="83">
        <v>1821</v>
      </c>
      <c r="D295" s="84">
        <v>9</v>
      </c>
      <c r="E295" s="85">
        <v>7</v>
      </c>
      <c r="F295" s="95">
        <v>1000</v>
      </c>
      <c r="G295" s="217">
        <f t="shared" si="13"/>
        <v>113.8125</v>
      </c>
      <c r="H295" t="str">
        <f t="shared" si="14"/>
        <v/>
      </c>
    </row>
    <row r="296" spans="1:8" x14ac:dyDescent="0.15">
      <c r="A296" s="1">
        <v>43546</v>
      </c>
      <c r="B296">
        <v>360</v>
      </c>
      <c r="C296" s="79">
        <v>2727</v>
      </c>
      <c r="D296" s="80">
        <v>9</v>
      </c>
      <c r="E296" s="81">
        <v>6</v>
      </c>
      <c r="F296" s="95">
        <f>D296*311+E296*104-C296*(50/34)</f>
        <v>-587.29411764705901</v>
      </c>
      <c r="G296" s="217">
        <f t="shared" si="13"/>
        <v>181.8</v>
      </c>
      <c r="H296" t="str">
        <f t="shared" si="14"/>
        <v/>
      </c>
    </row>
    <row r="297" spans="1:8" x14ac:dyDescent="0.15">
      <c r="A297" s="1">
        <v>43546</v>
      </c>
      <c r="B297">
        <v>361</v>
      </c>
      <c r="C297" s="79">
        <v>3001</v>
      </c>
      <c r="D297" s="80">
        <v>6</v>
      </c>
      <c r="E297" s="81">
        <v>11</v>
      </c>
      <c r="F297" s="95">
        <f t="shared" ref="F297:F307" si="16">D297*311+E297*104-C297*(50/34)</f>
        <v>-1403.2352941176478</v>
      </c>
      <c r="G297" s="217">
        <f t="shared" si="13"/>
        <v>176.52941176470588</v>
      </c>
      <c r="H297">
        <f t="shared" si="14"/>
        <v>1</v>
      </c>
    </row>
    <row r="298" spans="1:8" x14ac:dyDescent="0.15">
      <c r="A298" s="1">
        <v>43546</v>
      </c>
      <c r="B298">
        <v>362</v>
      </c>
      <c r="C298" s="79">
        <v>3570</v>
      </c>
      <c r="D298" s="80">
        <v>16</v>
      </c>
      <c r="E298" s="81">
        <v>9</v>
      </c>
      <c r="F298" s="95">
        <v>720</v>
      </c>
      <c r="G298" s="217">
        <f t="shared" si="13"/>
        <v>142.80000000000001</v>
      </c>
      <c r="H298">
        <f t="shared" si="14"/>
        <v>1</v>
      </c>
    </row>
    <row r="299" spans="1:8" x14ac:dyDescent="0.15">
      <c r="A299" s="1">
        <v>43546</v>
      </c>
      <c r="B299">
        <v>363</v>
      </c>
      <c r="C299" s="79">
        <v>3445</v>
      </c>
      <c r="D299" s="80">
        <v>12</v>
      </c>
      <c r="E299" s="81">
        <v>12</v>
      </c>
      <c r="F299" s="95">
        <v>150</v>
      </c>
      <c r="G299" s="217">
        <f t="shared" si="13"/>
        <v>143.54166666666666</v>
      </c>
      <c r="H299">
        <f t="shared" si="14"/>
        <v>1</v>
      </c>
    </row>
    <row r="300" spans="1:8" x14ac:dyDescent="0.15">
      <c r="A300" s="1">
        <v>43546</v>
      </c>
      <c r="B300">
        <v>365</v>
      </c>
      <c r="C300" s="79">
        <v>424</v>
      </c>
      <c r="D300" s="80">
        <v>1</v>
      </c>
      <c r="E300" s="81">
        <v>1</v>
      </c>
      <c r="F300" s="95">
        <f t="shared" si="16"/>
        <v>-208.52941176470597</v>
      </c>
      <c r="G300" s="217">
        <f t="shared" si="13"/>
        <v>212</v>
      </c>
      <c r="H300" t="str">
        <f t="shared" si="14"/>
        <v/>
      </c>
    </row>
    <row r="301" spans="1:8" x14ac:dyDescent="0.15">
      <c r="A301" s="1">
        <v>43546</v>
      </c>
      <c r="B301">
        <v>366</v>
      </c>
      <c r="C301" s="79">
        <v>665</v>
      </c>
      <c r="D301" s="80">
        <v>1</v>
      </c>
      <c r="E301" s="81">
        <v>2</v>
      </c>
      <c r="F301" s="95">
        <f t="shared" si="16"/>
        <v>-458.94117647058829</v>
      </c>
      <c r="G301" s="217">
        <f t="shared" si="13"/>
        <v>221.66666666666666</v>
      </c>
      <c r="H301" t="str">
        <f t="shared" si="14"/>
        <v/>
      </c>
    </row>
    <row r="302" spans="1:8" x14ac:dyDescent="0.15">
      <c r="A302" s="1">
        <v>43546</v>
      </c>
      <c r="B302">
        <v>367</v>
      </c>
      <c r="C302" s="79">
        <v>2127</v>
      </c>
      <c r="D302" s="80">
        <v>9</v>
      </c>
      <c r="E302" s="81">
        <v>3</v>
      </c>
      <c r="F302" s="95">
        <f t="shared" si="16"/>
        <v>-16.941176470588289</v>
      </c>
      <c r="G302" s="217">
        <f t="shared" si="13"/>
        <v>177.25</v>
      </c>
      <c r="H302" t="str">
        <f t="shared" si="14"/>
        <v/>
      </c>
    </row>
    <row r="303" spans="1:8" x14ac:dyDescent="0.15">
      <c r="A303" s="1">
        <v>43546</v>
      </c>
      <c r="B303">
        <v>368</v>
      </c>
      <c r="C303" s="79">
        <v>1435</v>
      </c>
      <c r="D303" s="80">
        <v>6</v>
      </c>
      <c r="E303" s="81">
        <v>1</v>
      </c>
      <c r="F303" s="95">
        <v>-200</v>
      </c>
      <c r="G303" s="217">
        <f t="shared" si="13"/>
        <v>205</v>
      </c>
      <c r="H303" t="str">
        <f t="shared" si="14"/>
        <v/>
      </c>
    </row>
    <row r="304" spans="1:8" x14ac:dyDescent="0.15">
      <c r="A304" s="1">
        <v>43546</v>
      </c>
      <c r="B304">
        <v>370</v>
      </c>
      <c r="C304" s="79">
        <v>990</v>
      </c>
      <c r="D304" s="80">
        <v>4</v>
      </c>
      <c r="E304" s="81">
        <v>3</v>
      </c>
      <c r="F304" s="95">
        <v>-200</v>
      </c>
      <c r="G304" s="217">
        <f t="shared" si="13"/>
        <v>141.42857142857142</v>
      </c>
      <c r="H304" t="str">
        <f t="shared" si="14"/>
        <v/>
      </c>
    </row>
    <row r="305" spans="1:8" x14ac:dyDescent="0.15">
      <c r="A305" s="1">
        <v>43546</v>
      </c>
      <c r="B305">
        <v>371</v>
      </c>
      <c r="C305" s="79">
        <v>1534</v>
      </c>
      <c r="D305" s="80">
        <v>9</v>
      </c>
      <c r="E305" s="81">
        <v>2</v>
      </c>
      <c r="F305" s="95">
        <v>763</v>
      </c>
      <c r="G305" s="217">
        <f t="shared" si="13"/>
        <v>139.45454545454547</v>
      </c>
      <c r="H305" t="str">
        <f t="shared" si="14"/>
        <v/>
      </c>
    </row>
    <row r="306" spans="1:8" x14ac:dyDescent="0.15">
      <c r="A306" s="1">
        <v>43546</v>
      </c>
      <c r="B306">
        <v>372</v>
      </c>
      <c r="C306" s="79">
        <v>8330</v>
      </c>
      <c r="D306" s="80">
        <v>45</v>
      </c>
      <c r="E306" s="81">
        <v>31</v>
      </c>
      <c r="F306" s="95">
        <v>5734</v>
      </c>
      <c r="G306" s="217">
        <f t="shared" si="13"/>
        <v>109.60526315789474</v>
      </c>
      <c r="H306">
        <f t="shared" si="14"/>
        <v>1</v>
      </c>
    </row>
    <row r="307" spans="1:8" x14ac:dyDescent="0.15">
      <c r="A307" s="1">
        <v>43546</v>
      </c>
      <c r="B307">
        <v>373</v>
      </c>
      <c r="C307" s="79">
        <v>110</v>
      </c>
      <c r="D307" s="80">
        <v>0</v>
      </c>
      <c r="E307" s="81">
        <v>0</v>
      </c>
      <c r="F307" s="95">
        <f t="shared" si="16"/>
        <v>-161.76470588235296</v>
      </c>
      <c r="G307" s="217">
        <f t="shared" si="13"/>
        <v>0</v>
      </c>
      <c r="H307" t="str">
        <f t="shared" si="14"/>
        <v/>
      </c>
    </row>
    <row r="308" spans="1:8" x14ac:dyDescent="0.15">
      <c r="A308" s="1">
        <v>43546</v>
      </c>
      <c r="B308">
        <v>375</v>
      </c>
      <c r="C308" s="79">
        <v>2119</v>
      </c>
      <c r="D308" s="80">
        <v>5</v>
      </c>
      <c r="E308" s="81">
        <v>8</v>
      </c>
      <c r="F308" s="95">
        <v>-500</v>
      </c>
      <c r="G308" s="217">
        <f t="shared" si="13"/>
        <v>163</v>
      </c>
      <c r="H308" t="str">
        <f t="shared" si="14"/>
        <v/>
      </c>
    </row>
    <row r="309" spans="1:8" x14ac:dyDescent="0.15">
      <c r="A309" s="1">
        <v>43546</v>
      </c>
      <c r="B309">
        <v>376</v>
      </c>
      <c r="C309" s="83">
        <v>1509</v>
      </c>
      <c r="D309" s="84">
        <v>9</v>
      </c>
      <c r="E309" s="85">
        <v>6</v>
      </c>
      <c r="F309" s="95">
        <v>1183</v>
      </c>
      <c r="G309" s="217">
        <f t="shared" si="13"/>
        <v>100.6</v>
      </c>
      <c r="H309" t="str">
        <f t="shared" si="14"/>
        <v/>
      </c>
    </row>
    <row r="310" spans="1:8" x14ac:dyDescent="0.15">
      <c r="A310" s="1">
        <v>43547</v>
      </c>
      <c r="B310">
        <v>360</v>
      </c>
      <c r="C310" s="147">
        <v>2462</v>
      </c>
      <c r="D310" s="148">
        <v>12</v>
      </c>
      <c r="E310" s="149">
        <v>3</v>
      </c>
      <c r="F310" s="157">
        <v>423.41176470588198</v>
      </c>
      <c r="G310" s="217">
        <f t="shared" si="13"/>
        <v>164.13333333333333</v>
      </c>
      <c r="H310" t="str">
        <f t="shared" si="14"/>
        <v/>
      </c>
    </row>
    <row r="311" spans="1:8" x14ac:dyDescent="0.15">
      <c r="A311" s="1">
        <v>43547</v>
      </c>
      <c r="B311">
        <v>361</v>
      </c>
      <c r="C311" s="152">
        <v>2415</v>
      </c>
      <c r="D311" s="148">
        <v>10</v>
      </c>
      <c r="E311" s="149">
        <v>4</v>
      </c>
      <c r="F311" s="157">
        <v>200</v>
      </c>
      <c r="G311" s="217">
        <f t="shared" si="13"/>
        <v>172.5</v>
      </c>
      <c r="H311" t="str">
        <f t="shared" si="14"/>
        <v/>
      </c>
    </row>
    <row r="312" spans="1:8" x14ac:dyDescent="0.15">
      <c r="A312" s="1">
        <v>43547</v>
      </c>
      <c r="B312">
        <v>362</v>
      </c>
      <c r="C312" s="152">
        <v>582</v>
      </c>
      <c r="D312" s="148">
        <v>3</v>
      </c>
      <c r="E312" s="149">
        <v>0</v>
      </c>
      <c r="F312" s="157">
        <v>100</v>
      </c>
      <c r="G312" s="217">
        <f t="shared" si="13"/>
        <v>194</v>
      </c>
      <c r="H312" t="str">
        <f t="shared" si="14"/>
        <v/>
      </c>
    </row>
    <row r="313" spans="1:8" x14ac:dyDescent="0.15">
      <c r="A313" s="1">
        <v>43547</v>
      </c>
      <c r="B313">
        <v>363</v>
      </c>
      <c r="C313" s="152">
        <v>1979</v>
      </c>
      <c r="D313" s="148">
        <v>6</v>
      </c>
      <c r="E313" s="149">
        <v>9</v>
      </c>
      <c r="F313" s="157">
        <v>-108.29411764705901</v>
      </c>
      <c r="G313" s="217">
        <f t="shared" si="13"/>
        <v>131.93333333333334</v>
      </c>
      <c r="H313" t="str">
        <f t="shared" si="14"/>
        <v/>
      </c>
    </row>
    <row r="314" spans="1:8" x14ac:dyDescent="0.15">
      <c r="A314" s="1">
        <v>43547</v>
      </c>
      <c r="B314">
        <v>365</v>
      </c>
      <c r="C314" s="152">
        <v>1506</v>
      </c>
      <c r="D314" s="148">
        <v>4</v>
      </c>
      <c r="E314" s="149">
        <v>4</v>
      </c>
      <c r="F314" s="157">
        <v>-554.70588235294144</v>
      </c>
      <c r="G314" s="217">
        <f t="shared" si="13"/>
        <v>188.25</v>
      </c>
      <c r="H314" t="str">
        <f t="shared" si="14"/>
        <v/>
      </c>
    </row>
    <row r="315" spans="1:8" x14ac:dyDescent="0.15">
      <c r="A315" s="1">
        <v>43547</v>
      </c>
      <c r="B315">
        <v>366</v>
      </c>
      <c r="C315" s="152">
        <v>947</v>
      </c>
      <c r="D315" s="148">
        <v>3</v>
      </c>
      <c r="E315" s="149">
        <v>1</v>
      </c>
      <c r="F315" s="157">
        <v>-355.64705882352951</v>
      </c>
      <c r="G315" s="217">
        <f t="shared" si="13"/>
        <v>236.75</v>
      </c>
      <c r="H315" t="str">
        <f t="shared" si="14"/>
        <v/>
      </c>
    </row>
    <row r="316" spans="1:8" x14ac:dyDescent="0.15">
      <c r="A316" s="1">
        <v>43547</v>
      </c>
      <c r="B316">
        <v>367</v>
      </c>
      <c r="C316" s="152">
        <v>950</v>
      </c>
      <c r="D316" s="148">
        <v>1</v>
      </c>
      <c r="E316" s="149">
        <v>4</v>
      </c>
      <c r="F316" s="157">
        <v>-670.05882352941194</v>
      </c>
      <c r="G316" s="217">
        <f t="shared" si="13"/>
        <v>190</v>
      </c>
      <c r="H316" t="str">
        <f t="shared" si="14"/>
        <v/>
      </c>
    </row>
    <row r="317" spans="1:8" x14ac:dyDescent="0.15">
      <c r="A317" s="1">
        <v>43547</v>
      </c>
      <c r="B317">
        <v>368</v>
      </c>
      <c r="C317" s="152">
        <v>377</v>
      </c>
      <c r="D317" s="148">
        <v>0</v>
      </c>
      <c r="E317" s="149">
        <v>0</v>
      </c>
      <c r="F317" s="157">
        <v>-554.41176470588243</v>
      </c>
      <c r="G317" s="217">
        <f t="shared" si="13"/>
        <v>0</v>
      </c>
      <c r="H317" t="str">
        <f t="shared" si="14"/>
        <v/>
      </c>
    </row>
    <row r="318" spans="1:8" x14ac:dyDescent="0.15">
      <c r="A318" s="1">
        <v>43547</v>
      </c>
      <c r="B318">
        <v>370</v>
      </c>
      <c r="C318" s="152">
        <v>1474</v>
      </c>
      <c r="D318" s="148">
        <v>6</v>
      </c>
      <c r="E318" s="149">
        <v>2</v>
      </c>
      <c r="F318" s="157">
        <v>100</v>
      </c>
      <c r="G318" s="217">
        <f t="shared" si="13"/>
        <v>184.25</v>
      </c>
      <c r="H318" t="str">
        <f t="shared" si="14"/>
        <v/>
      </c>
    </row>
    <row r="319" spans="1:8" x14ac:dyDescent="0.15">
      <c r="A319" s="1">
        <v>43547</v>
      </c>
      <c r="B319">
        <v>371</v>
      </c>
      <c r="C319" s="152">
        <v>325</v>
      </c>
      <c r="D319" s="148">
        <v>0</v>
      </c>
      <c r="E319" s="149">
        <v>2</v>
      </c>
      <c r="F319" s="157">
        <v>-269.94117647058829</v>
      </c>
      <c r="G319" s="217">
        <f t="shared" si="13"/>
        <v>162.5</v>
      </c>
      <c r="H319" t="str">
        <f t="shared" si="14"/>
        <v/>
      </c>
    </row>
    <row r="320" spans="1:8" x14ac:dyDescent="0.15">
      <c r="A320" s="1">
        <v>43547</v>
      </c>
      <c r="B320">
        <v>372</v>
      </c>
      <c r="C320" s="156">
        <v>8892</v>
      </c>
      <c r="D320" s="154">
        <v>36</v>
      </c>
      <c r="E320" s="155">
        <v>38</v>
      </c>
      <c r="F320" s="158">
        <v>2309</v>
      </c>
      <c r="G320" s="217">
        <f t="shared" si="13"/>
        <v>120.16216216216216</v>
      </c>
      <c r="H320">
        <f t="shared" si="14"/>
        <v>1</v>
      </c>
    </row>
    <row r="321" spans="1:8" x14ac:dyDescent="0.15">
      <c r="A321" s="1">
        <v>43547</v>
      </c>
      <c r="B321">
        <v>373</v>
      </c>
      <c r="C321" s="152">
        <v>2307</v>
      </c>
      <c r="D321" s="148">
        <v>16</v>
      </c>
      <c r="E321" s="149">
        <v>10</v>
      </c>
      <c r="F321" s="157">
        <v>2754</v>
      </c>
      <c r="G321" s="217">
        <f t="shared" si="13"/>
        <v>88.730769230769226</v>
      </c>
      <c r="H321" t="str">
        <f t="shared" si="14"/>
        <v/>
      </c>
    </row>
    <row r="322" spans="1:8" x14ac:dyDescent="0.15">
      <c r="A322" s="1">
        <v>43547</v>
      </c>
      <c r="B322">
        <v>375</v>
      </c>
      <c r="C322" s="152">
        <v>481</v>
      </c>
      <c r="D322" s="148">
        <v>1</v>
      </c>
      <c r="E322" s="149">
        <v>1</v>
      </c>
      <c r="F322" s="157">
        <v>-292.35294117647061</v>
      </c>
      <c r="G322" s="217">
        <f t="shared" si="13"/>
        <v>240.5</v>
      </c>
      <c r="H322" t="str">
        <f t="shared" si="14"/>
        <v/>
      </c>
    </row>
    <row r="323" spans="1:8" x14ac:dyDescent="0.15">
      <c r="A323" s="1">
        <v>43547</v>
      </c>
      <c r="B323">
        <v>376</v>
      </c>
      <c r="C323" s="153">
        <v>2335</v>
      </c>
      <c r="D323" s="150">
        <v>8</v>
      </c>
      <c r="E323" s="151">
        <v>2</v>
      </c>
      <c r="F323" s="157">
        <v>-737.82352941176487</v>
      </c>
      <c r="G323" s="217">
        <f t="shared" ref="G323:G386" si="17">IF((D323+E323) &lt;&gt; 0,C323/( E323+D323),0)</f>
        <v>233.5</v>
      </c>
      <c r="H323" t="str">
        <f>IF(C323&gt;3000,1,"")</f>
        <v/>
      </c>
    </row>
    <row r="324" spans="1:8" x14ac:dyDescent="0.15">
      <c r="A324" s="1">
        <v>43548</v>
      </c>
      <c r="B324">
        <v>360</v>
      </c>
      <c r="C324" s="140">
        <v>3991</v>
      </c>
      <c r="D324" s="141">
        <v>18</v>
      </c>
      <c r="E324" s="142">
        <v>9</v>
      </c>
      <c r="F324" s="146">
        <v>1300</v>
      </c>
      <c r="G324" s="217">
        <f t="shared" si="17"/>
        <v>147.81481481481481</v>
      </c>
      <c r="H324">
        <f>IF(C324&gt;3000,1,"")</f>
        <v>1</v>
      </c>
    </row>
    <row r="325" spans="1:8" x14ac:dyDescent="0.15">
      <c r="A325" s="1">
        <v>43548</v>
      </c>
      <c r="B325">
        <v>361</v>
      </c>
      <c r="C325" s="140">
        <v>1241</v>
      </c>
      <c r="D325" s="141">
        <v>9</v>
      </c>
      <c r="E325" s="142">
        <v>4</v>
      </c>
      <c r="F325" s="146">
        <v>1400</v>
      </c>
      <c r="G325" s="217">
        <f t="shared" si="17"/>
        <v>95.461538461538467</v>
      </c>
      <c r="H325" t="str">
        <f>IF(C325&gt;3000,1,"")</f>
        <v/>
      </c>
    </row>
    <row r="326" spans="1:8" x14ac:dyDescent="0.15">
      <c r="A326" s="1">
        <v>43548</v>
      </c>
      <c r="B326">
        <v>362</v>
      </c>
      <c r="C326" s="140">
        <v>3629</v>
      </c>
      <c r="D326" s="141">
        <v>13</v>
      </c>
      <c r="E326" s="142">
        <v>9</v>
      </c>
      <c r="F326" s="146">
        <v>-100</v>
      </c>
      <c r="G326" s="217">
        <f t="shared" si="17"/>
        <v>164.95454545454547</v>
      </c>
      <c r="H326">
        <f>IF(C326&gt;3000,1,"")</f>
        <v>1</v>
      </c>
    </row>
    <row r="327" spans="1:8" x14ac:dyDescent="0.15">
      <c r="A327" s="1">
        <v>43548</v>
      </c>
      <c r="B327">
        <v>363</v>
      </c>
      <c r="C327" s="140">
        <v>3335</v>
      </c>
      <c r="D327" s="141">
        <v>12</v>
      </c>
      <c r="E327" s="142">
        <v>11</v>
      </c>
      <c r="F327" s="146">
        <v>150</v>
      </c>
      <c r="G327" s="217">
        <f t="shared" si="17"/>
        <v>145</v>
      </c>
      <c r="H327">
        <f>IF(C327&gt;3000,1,"")</f>
        <v>1</v>
      </c>
    </row>
    <row r="328" spans="1:8" x14ac:dyDescent="0.15">
      <c r="A328" s="1">
        <v>43548</v>
      </c>
      <c r="B328">
        <v>365</v>
      </c>
      <c r="C328" s="140">
        <v>1632</v>
      </c>
      <c r="D328" s="141">
        <v>6</v>
      </c>
      <c r="E328" s="142">
        <v>1</v>
      </c>
      <c r="F328" s="146">
        <v>-400</v>
      </c>
      <c r="G328" s="217">
        <f t="shared" si="17"/>
        <v>233.14285714285714</v>
      </c>
      <c r="H328" t="str">
        <f>IF(C328&gt;3000,1,"")</f>
        <v/>
      </c>
    </row>
    <row r="329" spans="1:8" x14ac:dyDescent="0.15">
      <c r="A329" s="1">
        <v>43548</v>
      </c>
      <c r="B329">
        <v>366</v>
      </c>
      <c r="C329" s="140">
        <v>2392</v>
      </c>
      <c r="D329" s="141">
        <v>5</v>
      </c>
      <c r="E329" s="142">
        <v>8</v>
      </c>
      <c r="F329" s="146">
        <v>-1500</v>
      </c>
      <c r="G329" s="217">
        <f t="shared" si="17"/>
        <v>184</v>
      </c>
      <c r="H329" t="str">
        <f>IF(C329&gt;3000,1,"")</f>
        <v/>
      </c>
    </row>
    <row r="330" spans="1:8" x14ac:dyDescent="0.15">
      <c r="A330" s="1">
        <v>43548</v>
      </c>
      <c r="B330">
        <v>367</v>
      </c>
      <c r="C330" s="140">
        <v>3788</v>
      </c>
      <c r="D330" s="141">
        <v>12</v>
      </c>
      <c r="E330" s="142">
        <v>19</v>
      </c>
      <c r="F330" s="146">
        <v>250</v>
      </c>
      <c r="G330" s="217">
        <f t="shared" si="17"/>
        <v>122.19354838709677</v>
      </c>
      <c r="H330">
        <f>IF(C330&gt;3000,1,"")</f>
        <v>1</v>
      </c>
    </row>
    <row r="331" spans="1:8" x14ac:dyDescent="0.15">
      <c r="A331" s="1">
        <v>43548</v>
      </c>
      <c r="B331">
        <v>368</v>
      </c>
      <c r="C331" s="140">
        <v>1352</v>
      </c>
      <c r="D331" s="141">
        <v>2</v>
      </c>
      <c r="E331" s="142">
        <v>7</v>
      </c>
      <c r="F331" s="146">
        <v>-638.2352941176473</v>
      </c>
      <c r="G331" s="217">
        <f t="shared" si="17"/>
        <v>150.22222222222223</v>
      </c>
      <c r="H331" t="str">
        <f>IF(C331&gt;3000,1,"")</f>
        <v/>
      </c>
    </row>
    <row r="332" spans="1:8" x14ac:dyDescent="0.15">
      <c r="A332" s="1">
        <v>43548</v>
      </c>
      <c r="B332">
        <v>370</v>
      </c>
      <c r="C332" s="140">
        <v>2251</v>
      </c>
      <c r="D332" s="141">
        <v>7</v>
      </c>
      <c r="E332" s="142">
        <v>8</v>
      </c>
      <c r="F332" s="146">
        <v>-200</v>
      </c>
      <c r="G332" s="217">
        <f t="shared" si="17"/>
        <v>150.06666666666666</v>
      </c>
      <c r="H332" t="str">
        <f>IF(C332&gt;3000,1,"")</f>
        <v/>
      </c>
    </row>
    <row r="333" spans="1:8" x14ac:dyDescent="0.15">
      <c r="A333" s="1">
        <v>43548</v>
      </c>
      <c r="B333">
        <v>371</v>
      </c>
      <c r="C333" s="140">
        <v>2325</v>
      </c>
      <c r="D333" s="141">
        <v>5</v>
      </c>
      <c r="E333" s="142">
        <v>5</v>
      </c>
      <c r="F333" s="146">
        <v>-1400</v>
      </c>
      <c r="G333" s="217">
        <f t="shared" si="17"/>
        <v>232.5</v>
      </c>
      <c r="H333" t="str">
        <f>IF(C333&gt;3000,1,"")</f>
        <v/>
      </c>
    </row>
    <row r="334" spans="1:8" x14ac:dyDescent="0.15">
      <c r="A334" s="1">
        <v>43548</v>
      </c>
      <c r="B334">
        <v>372</v>
      </c>
      <c r="C334" s="140">
        <v>6276</v>
      </c>
      <c r="D334" s="141">
        <v>19</v>
      </c>
      <c r="E334" s="142">
        <v>16</v>
      </c>
      <c r="F334" s="146">
        <v>-1500</v>
      </c>
      <c r="G334" s="217">
        <f t="shared" si="17"/>
        <v>179.31428571428572</v>
      </c>
      <c r="H334">
        <f>IF(C334&gt;3000,1,"")</f>
        <v>1</v>
      </c>
    </row>
    <row r="335" spans="1:8" x14ac:dyDescent="0.15">
      <c r="A335" s="1">
        <v>43548</v>
      </c>
      <c r="B335">
        <v>373</v>
      </c>
      <c r="C335" s="140">
        <v>532</v>
      </c>
      <c r="D335" s="141">
        <v>1</v>
      </c>
      <c r="E335" s="142">
        <v>0</v>
      </c>
      <c r="F335" s="146">
        <v>-471.35294117647061</v>
      </c>
      <c r="G335" s="217">
        <f t="shared" si="17"/>
        <v>532</v>
      </c>
      <c r="H335" t="str">
        <f>IF(C335&gt;3000,1,"")</f>
        <v/>
      </c>
    </row>
    <row r="336" spans="1:8" x14ac:dyDescent="0.15">
      <c r="A336" s="1">
        <v>43548</v>
      </c>
      <c r="B336">
        <v>375</v>
      </c>
      <c r="C336" s="140">
        <v>2710</v>
      </c>
      <c r="D336" s="141">
        <v>14</v>
      </c>
      <c r="E336" s="142">
        <v>6</v>
      </c>
      <c r="F336" s="146">
        <v>1200</v>
      </c>
      <c r="G336" s="217">
        <f t="shared" si="17"/>
        <v>135.5</v>
      </c>
      <c r="H336" t="str">
        <f>IF(C336&gt;3000,1,"")</f>
        <v/>
      </c>
    </row>
    <row r="337" spans="1:8" x14ac:dyDescent="0.15">
      <c r="A337" s="1">
        <v>43548</v>
      </c>
      <c r="B337">
        <v>376</v>
      </c>
      <c r="C337" s="143">
        <v>1651</v>
      </c>
      <c r="D337" s="144">
        <v>6</v>
      </c>
      <c r="E337" s="145">
        <v>2</v>
      </c>
      <c r="F337" s="146">
        <v>-353.94117647058829</v>
      </c>
      <c r="G337" s="217">
        <f t="shared" si="17"/>
        <v>206.375</v>
      </c>
      <c r="H337" t="str">
        <f>IF(C337&gt;3000,1,"")</f>
        <v/>
      </c>
    </row>
    <row r="338" spans="1:8" x14ac:dyDescent="0.15">
      <c r="A338" s="1">
        <v>43549</v>
      </c>
      <c r="B338">
        <v>360</v>
      </c>
      <c r="C338" s="170">
        <v>1767</v>
      </c>
      <c r="D338" s="169">
        <v>5</v>
      </c>
      <c r="E338" s="168">
        <v>7</v>
      </c>
      <c r="F338" s="172">
        <v>-450</v>
      </c>
      <c r="G338" s="217">
        <f t="shared" si="17"/>
        <v>147.25</v>
      </c>
      <c r="H338" s="171"/>
    </row>
    <row r="339" spans="1:8" x14ac:dyDescent="0.15">
      <c r="A339" s="1">
        <v>43549</v>
      </c>
      <c r="B339">
        <v>361</v>
      </c>
      <c r="C339" s="170">
        <v>8173</v>
      </c>
      <c r="D339" s="169">
        <v>32</v>
      </c>
      <c r="E339" s="168">
        <v>36</v>
      </c>
      <c r="F339" s="172">
        <v>2200</v>
      </c>
      <c r="G339" s="217">
        <f t="shared" si="17"/>
        <v>120.19117647058823</v>
      </c>
      <c r="H339" s="171"/>
    </row>
    <row r="340" spans="1:8" x14ac:dyDescent="0.15">
      <c r="A340" s="1">
        <v>43549</v>
      </c>
      <c r="B340">
        <v>362</v>
      </c>
      <c r="C340" s="170">
        <v>1837</v>
      </c>
      <c r="D340" s="169">
        <v>4</v>
      </c>
      <c r="E340" s="168">
        <v>8</v>
      </c>
      <c r="F340" s="172">
        <v>-625.47058823529414</v>
      </c>
      <c r="G340" s="217">
        <f t="shared" si="17"/>
        <v>153.08333333333334</v>
      </c>
      <c r="H340" s="171"/>
    </row>
    <row r="341" spans="1:8" x14ac:dyDescent="0.15">
      <c r="A341" s="1">
        <v>43549</v>
      </c>
      <c r="B341">
        <v>363</v>
      </c>
      <c r="C341" s="170">
        <v>1875</v>
      </c>
      <c r="D341" s="169">
        <v>3</v>
      </c>
      <c r="E341" s="168">
        <v>8</v>
      </c>
      <c r="F341" s="172">
        <v>-992.35294117647072</v>
      </c>
      <c r="G341" s="217">
        <f t="shared" si="17"/>
        <v>170.45454545454547</v>
      </c>
      <c r="H341" s="171"/>
    </row>
    <row r="342" spans="1:8" x14ac:dyDescent="0.15">
      <c r="A342" s="1">
        <v>43549</v>
      </c>
      <c r="B342">
        <v>365</v>
      </c>
      <c r="C342" s="170">
        <v>3115</v>
      </c>
      <c r="D342" s="169">
        <v>13</v>
      </c>
      <c r="E342" s="168">
        <v>12</v>
      </c>
      <c r="F342" s="172">
        <v>600</v>
      </c>
      <c r="G342" s="217">
        <f t="shared" si="17"/>
        <v>124.6</v>
      </c>
      <c r="H342" s="171"/>
    </row>
    <row r="343" spans="1:8" x14ac:dyDescent="0.15">
      <c r="A343" s="1">
        <v>43549</v>
      </c>
      <c r="B343">
        <v>366</v>
      </c>
      <c r="C343" s="170">
        <v>7587</v>
      </c>
      <c r="D343" s="169">
        <v>34</v>
      </c>
      <c r="E343" s="168">
        <v>29</v>
      </c>
      <c r="F343" s="172">
        <v>2950</v>
      </c>
      <c r="G343" s="217">
        <f t="shared" si="17"/>
        <v>120.42857142857143</v>
      </c>
      <c r="H343" s="171"/>
    </row>
    <row r="344" spans="1:8" x14ac:dyDescent="0.15">
      <c r="A344" s="1">
        <v>43549</v>
      </c>
      <c r="B344">
        <v>367</v>
      </c>
      <c r="C344" s="170">
        <v>391</v>
      </c>
      <c r="D344" s="169">
        <v>1</v>
      </c>
      <c r="E344" s="168">
        <v>0</v>
      </c>
      <c r="F344" s="172">
        <v>-264</v>
      </c>
      <c r="G344" s="217">
        <f t="shared" si="17"/>
        <v>391</v>
      </c>
      <c r="H344" s="171"/>
    </row>
    <row r="345" spans="1:8" x14ac:dyDescent="0.15">
      <c r="A345" s="1">
        <v>43549</v>
      </c>
      <c r="B345">
        <v>368</v>
      </c>
      <c r="C345" s="170">
        <v>3023</v>
      </c>
      <c r="D345" s="169">
        <v>11</v>
      </c>
      <c r="E345" s="168">
        <v>8</v>
      </c>
      <c r="F345" s="172">
        <v>-100</v>
      </c>
      <c r="G345" s="217">
        <f t="shared" si="17"/>
        <v>159.10526315789474</v>
      </c>
      <c r="H345" s="171"/>
    </row>
    <row r="346" spans="1:8" x14ac:dyDescent="0.15">
      <c r="A346" s="1">
        <v>43549</v>
      </c>
      <c r="B346">
        <v>370</v>
      </c>
      <c r="C346" s="170">
        <v>1836</v>
      </c>
      <c r="D346" s="169">
        <v>4</v>
      </c>
      <c r="E346" s="168">
        <v>7</v>
      </c>
      <c r="F346" s="172">
        <v>-728</v>
      </c>
      <c r="G346" s="217">
        <f t="shared" si="17"/>
        <v>166.90909090909091</v>
      </c>
      <c r="H346" s="171"/>
    </row>
    <row r="347" spans="1:8" x14ac:dyDescent="0.15">
      <c r="A347" s="1">
        <v>43549</v>
      </c>
      <c r="B347">
        <v>371</v>
      </c>
      <c r="C347" s="170">
        <v>6606</v>
      </c>
      <c r="D347" s="169">
        <v>39</v>
      </c>
      <c r="E347" s="168">
        <v>22</v>
      </c>
      <c r="F347" s="172">
        <v>5300</v>
      </c>
      <c r="G347" s="217">
        <f t="shared" si="17"/>
        <v>108.29508196721312</v>
      </c>
      <c r="H347" s="171"/>
    </row>
    <row r="348" spans="1:8" x14ac:dyDescent="0.15">
      <c r="A348" s="1">
        <v>43549</v>
      </c>
      <c r="B348">
        <v>372</v>
      </c>
      <c r="C348" s="170">
        <v>4408</v>
      </c>
      <c r="D348" s="169">
        <v>20</v>
      </c>
      <c r="E348" s="168">
        <v>14</v>
      </c>
      <c r="F348" s="172">
        <v>1600</v>
      </c>
      <c r="G348" s="217">
        <f t="shared" si="17"/>
        <v>129.64705882352942</v>
      </c>
      <c r="H348" s="171"/>
    </row>
    <row r="349" spans="1:8" x14ac:dyDescent="0.15">
      <c r="A349" s="1">
        <v>43549</v>
      </c>
      <c r="B349">
        <v>373</v>
      </c>
      <c r="C349" s="170">
        <v>2064</v>
      </c>
      <c r="D349" s="169">
        <v>2</v>
      </c>
      <c r="E349" s="168">
        <v>10</v>
      </c>
      <c r="F349" s="172">
        <v>-1500</v>
      </c>
      <c r="G349" s="217">
        <f t="shared" si="17"/>
        <v>172</v>
      </c>
      <c r="H349" s="171"/>
    </row>
    <row r="350" spans="1:8" x14ac:dyDescent="0.15">
      <c r="A350" s="1">
        <v>43549</v>
      </c>
      <c r="B350">
        <v>375</v>
      </c>
      <c r="C350" s="170">
        <v>6357</v>
      </c>
      <c r="D350" s="169">
        <v>23</v>
      </c>
      <c r="E350" s="168">
        <v>22</v>
      </c>
      <c r="F350" s="172">
        <v>400</v>
      </c>
      <c r="G350" s="217">
        <f t="shared" si="17"/>
        <v>141.26666666666668</v>
      </c>
      <c r="H350" s="171"/>
    </row>
    <row r="351" spans="1:8" x14ac:dyDescent="0.15">
      <c r="A351" s="1">
        <v>43549</v>
      </c>
      <c r="B351">
        <v>376</v>
      </c>
      <c r="C351" s="167">
        <v>5557</v>
      </c>
      <c r="D351" s="166">
        <v>25</v>
      </c>
      <c r="E351" s="165">
        <v>17</v>
      </c>
      <c r="F351" s="172">
        <v>1800</v>
      </c>
      <c r="G351" s="217">
        <f t="shared" si="17"/>
        <v>132.3095238095238</v>
      </c>
      <c r="H351" s="171"/>
    </row>
    <row r="352" spans="1:8" x14ac:dyDescent="0.15">
      <c r="A352" s="1">
        <v>43550</v>
      </c>
      <c r="B352">
        <v>360</v>
      </c>
      <c r="C352" s="178">
        <v>1365</v>
      </c>
      <c r="D352" s="177">
        <v>4</v>
      </c>
      <c r="E352" s="176">
        <v>4</v>
      </c>
      <c r="F352" s="179">
        <v>-347.35294117647072</v>
      </c>
      <c r="G352" s="217">
        <f t="shared" si="17"/>
        <v>170.625</v>
      </c>
      <c r="H352" t="str">
        <f>IF(C352&gt;3000,1,"")</f>
        <v/>
      </c>
    </row>
    <row r="353" spans="1:8" x14ac:dyDescent="0.15">
      <c r="A353" s="1">
        <v>43550</v>
      </c>
      <c r="B353">
        <v>361</v>
      </c>
      <c r="C353" s="178">
        <v>725</v>
      </c>
      <c r="D353" s="177">
        <v>3</v>
      </c>
      <c r="E353" s="176">
        <v>0</v>
      </c>
      <c r="F353" s="179">
        <v>-200</v>
      </c>
      <c r="G353" s="217">
        <f t="shared" si="17"/>
        <v>241.66666666666666</v>
      </c>
      <c r="H353" t="str">
        <f>IF(C353&gt;3000,1,"")</f>
        <v/>
      </c>
    </row>
    <row r="354" spans="1:8" x14ac:dyDescent="0.15">
      <c r="A354" s="1">
        <v>43550</v>
      </c>
      <c r="B354">
        <v>362</v>
      </c>
      <c r="C354" s="178">
        <v>5029</v>
      </c>
      <c r="D354" s="177">
        <v>28</v>
      </c>
      <c r="E354" s="176">
        <v>17</v>
      </c>
      <c r="F354" s="179">
        <v>3037</v>
      </c>
      <c r="G354" s="217">
        <f t="shared" si="17"/>
        <v>111.75555555555556</v>
      </c>
      <c r="H354">
        <f>IF(C354&gt;3000,1,"")</f>
        <v>1</v>
      </c>
    </row>
    <row r="355" spans="1:8" x14ac:dyDescent="0.15">
      <c r="A355" s="1">
        <v>43550</v>
      </c>
      <c r="B355">
        <v>363</v>
      </c>
      <c r="C355" s="178">
        <v>421</v>
      </c>
      <c r="D355" s="177">
        <v>0</v>
      </c>
      <c r="E355" s="176">
        <v>0</v>
      </c>
      <c r="F355" s="179">
        <v>-619.11764705882354</v>
      </c>
      <c r="G355" s="217">
        <f t="shared" si="17"/>
        <v>0</v>
      </c>
      <c r="H355" t="str">
        <f>IF(C355&gt;3000,1,"")</f>
        <v/>
      </c>
    </row>
    <row r="356" spans="1:8" x14ac:dyDescent="0.15">
      <c r="A356" s="1">
        <v>43550</v>
      </c>
      <c r="B356">
        <v>365</v>
      </c>
      <c r="C356" s="178">
        <v>1714</v>
      </c>
      <c r="D356" s="177">
        <v>4</v>
      </c>
      <c r="E356" s="176">
        <v>5</v>
      </c>
      <c r="F356" s="179">
        <v>-710</v>
      </c>
      <c r="G356" s="217">
        <f t="shared" si="17"/>
        <v>190.44444444444446</v>
      </c>
      <c r="H356" t="str">
        <f>IF(C356&gt;3000,1,"")</f>
        <v/>
      </c>
    </row>
    <row r="357" spans="1:8" x14ac:dyDescent="0.15">
      <c r="A357" s="1">
        <v>43550</v>
      </c>
      <c r="B357">
        <v>366</v>
      </c>
      <c r="C357" s="178">
        <v>321</v>
      </c>
      <c r="D357" s="177">
        <v>2</v>
      </c>
      <c r="E357" s="176">
        <v>0</v>
      </c>
      <c r="F357" s="179">
        <v>149.94117647058818</v>
      </c>
      <c r="G357" s="217">
        <f t="shared" si="17"/>
        <v>160.5</v>
      </c>
      <c r="H357" t="str">
        <f>IF(C357&gt;3000,1,"")</f>
        <v/>
      </c>
    </row>
    <row r="358" spans="1:8" x14ac:dyDescent="0.15">
      <c r="A358" s="1">
        <v>43550</v>
      </c>
      <c r="B358">
        <v>367</v>
      </c>
      <c r="C358" s="178">
        <v>1513</v>
      </c>
      <c r="D358" s="177">
        <v>3</v>
      </c>
      <c r="E358" s="176">
        <v>5</v>
      </c>
      <c r="F358" s="179">
        <v>-800</v>
      </c>
      <c r="G358" s="217">
        <f t="shared" si="17"/>
        <v>189.125</v>
      </c>
      <c r="H358" t="str">
        <f>IF(C358&gt;3000,1,"")</f>
        <v/>
      </c>
    </row>
    <row r="359" spans="1:8" x14ac:dyDescent="0.15">
      <c r="A359" s="1">
        <v>43550</v>
      </c>
      <c r="B359">
        <v>368</v>
      </c>
      <c r="C359" s="178">
        <v>1920</v>
      </c>
      <c r="D359" s="177">
        <v>6</v>
      </c>
      <c r="E359" s="176">
        <v>4</v>
      </c>
      <c r="F359" s="179">
        <v>-541.52941176470631</v>
      </c>
      <c r="G359" s="217">
        <f t="shared" si="17"/>
        <v>192</v>
      </c>
      <c r="H359" t="str">
        <f>IF(C359&gt;3000,1,"")</f>
        <v/>
      </c>
    </row>
    <row r="360" spans="1:8" x14ac:dyDescent="0.15">
      <c r="A360" s="1">
        <v>43550</v>
      </c>
      <c r="B360">
        <v>370</v>
      </c>
      <c r="C360" s="178">
        <v>926</v>
      </c>
      <c r="D360" s="177">
        <v>2</v>
      </c>
      <c r="E360" s="176">
        <v>2</v>
      </c>
      <c r="F360" s="179">
        <v>-531.76470588235293</v>
      </c>
      <c r="G360" s="217">
        <f t="shared" si="17"/>
        <v>231.5</v>
      </c>
      <c r="H360" t="str">
        <f>IF(C360&gt;3000,1,"")</f>
        <v/>
      </c>
    </row>
    <row r="361" spans="1:8" x14ac:dyDescent="0.15">
      <c r="A361" s="1">
        <v>43550</v>
      </c>
      <c r="B361">
        <v>371</v>
      </c>
      <c r="C361" s="178">
        <v>5504</v>
      </c>
      <c r="D361" s="177">
        <v>27</v>
      </c>
      <c r="E361" s="176">
        <v>19</v>
      </c>
      <c r="F361" s="179">
        <v>2720</v>
      </c>
      <c r="G361" s="217">
        <f t="shared" si="17"/>
        <v>119.65217391304348</v>
      </c>
      <c r="H361">
        <f>IF(C361&gt;3000,1,"")</f>
        <v>1</v>
      </c>
    </row>
    <row r="362" spans="1:8" x14ac:dyDescent="0.15">
      <c r="A362" s="1">
        <v>43550</v>
      </c>
      <c r="B362">
        <v>372</v>
      </c>
      <c r="C362" s="178">
        <v>120</v>
      </c>
      <c r="D362" s="177">
        <v>0</v>
      </c>
      <c r="E362" s="176">
        <v>0</v>
      </c>
      <c r="F362" s="179">
        <v>-176.47058823529414</v>
      </c>
      <c r="G362" s="217">
        <f t="shared" si="17"/>
        <v>0</v>
      </c>
      <c r="H362" t="str">
        <f>IF(C362&gt;3000,1,"")</f>
        <v/>
      </c>
    </row>
    <row r="363" spans="1:8" x14ac:dyDescent="0.15">
      <c r="A363" s="1">
        <v>43550</v>
      </c>
      <c r="B363">
        <v>373</v>
      </c>
      <c r="C363" s="178">
        <v>1990</v>
      </c>
      <c r="D363" s="177">
        <v>7</v>
      </c>
      <c r="E363" s="176">
        <v>6</v>
      </c>
      <c r="F363" s="179">
        <v>0</v>
      </c>
      <c r="G363" s="217">
        <f t="shared" si="17"/>
        <v>153.07692307692307</v>
      </c>
      <c r="H363" t="str">
        <f>IF(C363&gt;3000,1,"")</f>
        <v/>
      </c>
    </row>
    <row r="364" spans="1:8" x14ac:dyDescent="0.15">
      <c r="A364" s="1">
        <v>43550</v>
      </c>
      <c r="B364">
        <v>375</v>
      </c>
      <c r="C364" s="178">
        <v>3489</v>
      </c>
      <c r="D364" s="177">
        <v>18</v>
      </c>
      <c r="E364" s="176">
        <v>14</v>
      </c>
      <c r="F364" s="179">
        <v>1841</v>
      </c>
      <c r="G364" s="217">
        <f t="shared" si="17"/>
        <v>109.03125</v>
      </c>
      <c r="H364">
        <f>IF(C364&gt;3000,1,"")</f>
        <v>1</v>
      </c>
    </row>
    <row r="365" spans="1:8" x14ac:dyDescent="0.15">
      <c r="A365" s="1">
        <v>43550</v>
      </c>
      <c r="B365">
        <v>376</v>
      </c>
      <c r="C365" s="175">
        <v>262</v>
      </c>
      <c r="D365" s="174">
        <v>0</v>
      </c>
      <c r="E365" s="173">
        <v>0</v>
      </c>
      <c r="F365" s="179">
        <v>-385.29411764705884</v>
      </c>
      <c r="G365" s="217">
        <f t="shared" si="17"/>
        <v>0</v>
      </c>
      <c r="H365" t="str">
        <f>IF(C365&gt;3000,1,"")</f>
        <v/>
      </c>
    </row>
    <row r="366" spans="1:8" x14ac:dyDescent="0.15">
      <c r="A366" s="1">
        <v>43551</v>
      </c>
      <c r="B366">
        <v>360</v>
      </c>
      <c r="C366" s="185">
        <v>3262</v>
      </c>
      <c r="D366" s="184">
        <v>13</v>
      </c>
      <c r="E366" s="183">
        <v>6</v>
      </c>
      <c r="F366" s="186">
        <v>50</v>
      </c>
      <c r="G366" s="217">
        <f t="shared" si="17"/>
        <v>171.68421052631578</v>
      </c>
      <c r="H366">
        <f>IF(C366&gt;3000,1,"")</f>
        <v>1</v>
      </c>
    </row>
    <row r="367" spans="1:8" x14ac:dyDescent="0.15">
      <c r="A367" s="1">
        <v>43551</v>
      </c>
      <c r="B367">
        <v>361</v>
      </c>
      <c r="C367" s="185">
        <v>441</v>
      </c>
      <c r="D367" s="184">
        <v>1</v>
      </c>
      <c r="E367" s="183">
        <v>0</v>
      </c>
      <c r="F367" s="186">
        <v>-450</v>
      </c>
      <c r="G367" s="217">
        <f t="shared" si="17"/>
        <v>441</v>
      </c>
      <c r="H367" t="str">
        <f>IF(C367&gt;3000,1,"")</f>
        <v/>
      </c>
    </row>
    <row r="368" spans="1:8" x14ac:dyDescent="0.15">
      <c r="A368" s="1">
        <v>43551</v>
      </c>
      <c r="B368">
        <v>362</v>
      </c>
      <c r="C368" s="185">
        <v>4326</v>
      </c>
      <c r="D368" s="184">
        <v>18</v>
      </c>
      <c r="E368" s="183">
        <v>14</v>
      </c>
      <c r="F368" s="186">
        <v>994</v>
      </c>
      <c r="G368" s="217">
        <f t="shared" si="17"/>
        <v>135.1875</v>
      </c>
      <c r="H368">
        <f>IF(C368&gt;3000,1,"")</f>
        <v>1</v>
      </c>
    </row>
    <row r="369" spans="1:8" x14ac:dyDescent="0.15">
      <c r="A369" s="1">
        <v>43551</v>
      </c>
      <c r="B369">
        <v>363</v>
      </c>
      <c r="C369" s="185">
        <v>551</v>
      </c>
      <c r="D369" s="184">
        <v>2</v>
      </c>
      <c r="E369" s="183">
        <v>0</v>
      </c>
      <c r="F369" s="186">
        <v>-188.2941176470589</v>
      </c>
      <c r="G369" s="217">
        <f t="shared" si="17"/>
        <v>275.5</v>
      </c>
      <c r="H369" t="str">
        <f>IF(C369&gt;3000,1,"")</f>
        <v/>
      </c>
    </row>
    <row r="370" spans="1:8" x14ac:dyDescent="0.15">
      <c r="A370" s="1">
        <v>43551</v>
      </c>
      <c r="B370">
        <v>365</v>
      </c>
      <c r="C370" s="185">
        <v>1781</v>
      </c>
      <c r="D370" s="184">
        <v>7</v>
      </c>
      <c r="E370" s="183">
        <v>3</v>
      </c>
      <c r="F370" s="186">
        <v>-90</v>
      </c>
      <c r="G370" s="217">
        <f t="shared" si="17"/>
        <v>178.1</v>
      </c>
      <c r="H370" t="str">
        <f>IF(C370&gt;3000,1,"")</f>
        <v/>
      </c>
    </row>
    <row r="371" spans="1:8" x14ac:dyDescent="0.15">
      <c r="A371" s="1">
        <v>43551</v>
      </c>
      <c r="B371">
        <v>366</v>
      </c>
      <c r="C371" s="185">
        <v>4959</v>
      </c>
      <c r="D371" s="184">
        <v>17</v>
      </c>
      <c r="E371" s="183">
        <v>19</v>
      </c>
      <c r="F371" s="186">
        <v>200</v>
      </c>
      <c r="G371" s="217">
        <f t="shared" si="17"/>
        <v>137.75</v>
      </c>
      <c r="H371">
        <f>IF(C371&gt;3000,1,"")</f>
        <v>1</v>
      </c>
    </row>
    <row r="372" spans="1:8" x14ac:dyDescent="0.15">
      <c r="A372" s="1">
        <v>43551</v>
      </c>
      <c r="B372">
        <v>367</v>
      </c>
      <c r="C372" s="185">
        <v>677</v>
      </c>
      <c r="D372" s="184">
        <v>2</v>
      </c>
      <c r="E372" s="183">
        <v>1</v>
      </c>
      <c r="F372" s="186">
        <v>-269.58823529411768</v>
      </c>
      <c r="G372" s="217">
        <f t="shared" si="17"/>
        <v>225.66666666666666</v>
      </c>
      <c r="H372" t="str">
        <f>IF(C372&gt;3000,1,"")</f>
        <v/>
      </c>
    </row>
    <row r="373" spans="1:8" x14ac:dyDescent="0.15">
      <c r="A373" s="1">
        <v>43551</v>
      </c>
      <c r="B373">
        <v>368</v>
      </c>
      <c r="C373" s="185">
        <v>1243</v>
      </c>
      <c r="D373" s="184">
        <v>2</v>
      </c>
      <c r="E373" s="183">
        <v>3</v>
      </c>
      <c r="F373" s="186">
        <v>-893.94117647058829</v>
      </c>
      <c r="G373" s="217">
        <f t="shared" si="17"/>
        <v>248.6</v>
      </c>
      <c r="H373" t="str">
        <f>IF(C373&gt;3000,1,"")</f>
        <v/>
      </c>
    </row>
    <row r="374" spans="1:8" x14ac:dyDescent="0.15">
      <c r="A374" s="1">
        <v>43551</v>
      </c>
      <c r="B374">
        <v>370</v>
      </c>
      <c r="C374" s="185">
        <v>896</v>
      </c>
      <c r="D374" s="184">
        <v>2</v>
      </c>
      <c r="E374" s="183">
        <v>1</v>
      </c>
      <c r="F374" s="186">
        <v>-591.64705882352951</v>
      </c>
      <c r="G374" s="217">
        <f t="shared" si="17"/>
        <v>298.66666666666669</v>
      </c>
      <c r="H374" t="str">
        <f>IF(C374&gt;3000,1,"")</f>
        <v/>
      </c>
    </row>
    <row r="375" spans="1:8" x14ac:dyDescent="0.15">
      <c r="A375" s="1">
        <v>43551</v>
      </c>
      <c r="B375">
        <v>371</v>
      </c>
      <c r="C375" s="185">
        <v>2380</v>
      </c>
      <c r="D375" s="184">
        <v>5</v>
      </c>
      <c r="E375" s="183">
        <v>9</v>
      </c>
      <c r="F375" s="186">
        <v>-850</v>
      </c>
      <c r="G375" s="217">
        <f t="shared" si="17"/>
        <v>170</v>
      </c>
      <c r="H375" t="str">
        <f>IF(C375&gt;3000,1,"")</f>
        <v/>
      </c>
    </row>
    <row r="376" spans="1:8" x14ac:dyDescent="0.15">
      <c r="A376" s="1">
        <v>43551</v>
      </c>
      <c r="B376">
        <v>372</v>
      </c>
      <c r="C376" s="185">
        <v>1834</v>
      </c>
      <c r="D376" s="184">
        <v>6</v>
      </c>
      <c r="E376" s="183">
        <v>3</v>
      </c>
      <c r="F376" s="186">
        <v>-600</v>
      </c>
      <c r="G376" s="217">
        <f t="shared" si="17"/>
        <v>203.77777777777777</v>
      </c>
      <c r="H376" t="str">
        <f>IF(C376&gt;3000,1,"")</f>
        <v/>
      </c>
    </row>
    <row r="377" spans="1:8" x14ac:dyDescent="0.15">
      <c r="A377" s="1">
        <v>43551</v>
      </c>
      <c r="B377">
        <v>373</v>
      </c>
      <c r="C377" s="185">
        <v>2077</v>
      </c>
      <c r="D377" s="184">
        <v>8</v>
      </c>
      <c r="E377" s="183">
        <v>2</v>
      </c>
      <c r="F377" s="186">
        <v>-400</v>
      </c>
      <c r="G377" s="217">
        <f t="shared" si="17"/>
        <v>207.7</v>
      </c>
      <c r="H377" t="str">
        <f>IF(C377&gt;3000,1,"")</f>
        <v/>
      </c>
    </row>
    <row r="378" spans="1:8" x14ac:dyDescent="0.15">
      <c r="A378" s="1">
        <v>43551</v>
      </c>
      <c r="B378">
        <v>375</v>
      </c>
      <c r="C378" s="185">
        <v>301</v>
      </c>
      <c r="D378" s="184">
        <v>1</v>
      </c>
      <c r="E378" s="183">
        <v>0</v>
      </c>
      <c r="F378" s="186">
        <v>-131.64705882352945</v>
      </c>
      <c r="G378" s="217">
        <f t="shared" si="17"/>
        <v>301</v>
      </c>
      <c r="H378" t="str">
        <f>IF(C378&gt;3000,1,"")</f>
        <v/>
      </c>
    </row>
    <row r="379" spans="1:8" x14ac:dyDescent="0.15">
      <c r="A379" s="1">
        <v>43551</v>
      </c>
      <c r="B379">
        <v>376</v>
      </c>
      <c r="C379" s="182">
        <v>3999</v>
      </c>
      <c r="D379" s="181">
        <v>13</v>
      </c>
      <c r="E379" s="180">
        <v>16</v>
      </c>
      <c r="F379" s="186">
        <v>-300</v>
      </c>
      <c r="G379" s="217">
        <f t="shared" si="17"/>
        <v>137.89655172413794</v>
      </c>
      <c r="H379">
        <f>IF(C379&gt;3000,1,"")</f>
        <v>1</v>
      </c>
    </row>
    <row r="380" spans="1:8" x14ac:dyDescent="0.15">
      <c r="A380" s="1">
        <v>43552</v>
      </c>
      <c r="B380">
        <v>360</v>
      </c>
      <c r="C380" s="192">
        <v>1582</v>
      </c>
      <c r="D380" s="191">
        <v>8</v>
      </c>
      <c r="E380" s="190">
        <v>2</v>
      </c>
      <c r="F380" s="194">
        <v>409</v>
      </c>
      <c r="G380" s="217">
        <f t="shared" si="17"/>
        <v>158.19999999999999</v>
      </c>
      <c r="H380" t="str">
        <f>IF(C380&gt;3000,1,"")</f>
        <v/>
      </c>
    </row>
    <row r="381" spans="1:8" x14ac:dyDescent="0.15">
      <c r="A381" s="1">
        <v>43552</v>
      </c>
      <c r="B381">
        <v>361</v>
      </c>
      <c r="C381" s="193">
        <v>3290</v>
      </c>
      <c r="D381" s="191">
        <v>16</v>
      </c>
      <c r="E381" s="190">
        <v>11</v>
      </c>
      <c r="F381" s="194">
        <v>1415</v>
      </c>
      <c r="G381" s="217">
        <f t="shared" si="17"/>
        <v>121.85185185185185</v>
      </c>
      <c r="H381">
        <f>IF(C381&gt;3000,1,"")</f>
        <v>1</v>
      </c>
    </row>
    <row r="382" spans="1:8" x14ac:dyDescent="0.15">
      <c r="A382" s="1">
        <v>43552</v>
      </c>
      <c r="B382">
        <v>362</v>
      </c>
      <c r="C382" s="193">
        <v>182</v>
      </c>
      <c r="D382" s="191">
        <v>0</v>
      </c>
      <c r="E382" s="190">
        <v>0</v>
      </c>
      <c r="F382" s="194">
        <v>-267.64705882352945</v>
      </c>
      <c r="G382" s="217">
        <f t="shared" si="17"/>
        <v>0</v>
      </c>
      <c r="H382" t="str">
        <f>IF(C382&gt;3000,1,"")</f>
        <v/>
      </c>
    </row>
    <row r="383" spans="1:8" x14ac:dyDescent="0.15">
      <c r="A383" s="1">
        <v>43552</v>
      </c>
      <c r="B383">
        <v>363</v>
      </c>
      <c r="C383" s="193">
        <v>1133</v>
      </c>
      <c r="D383" s="191">
        <v>3</v>
      </c>
      <c r="E383" s="190">
        <v>0</v>
      </c>
      <c r="F383" s="194">
        <v>-733.17647058823536</v>
      </c>
      <c r="G383" s="217">
        <f t="shared" si="17"/>
        <v>377.66666666666669</v>
      </c>
      <c r="H383" t="str">
        <f>IF(C383&gt;3000,1,"")</f>
        <v/>
      </c>
    </row>
    <row r="384" spans="1:8" x14ac:dyDescent="0.15">
      <c r="A384" s="1">
        <v>43552</v>
      </c>
      <c r="B384">
        <v>365</v>
      </c>
      <c r="C384" s="193">
        <v>333</v>
      </c>
      <c r="D384" s="191">
        <v>1</v>
      </c>
      <c r="E384" s="190">
        <v>0</v>
      </c>
      <c r="F384" s="194">
        <v>-178.70588235294122</v>
      </c>
      <c r="G384" s="217">
        <f t="shared" si="17"/>
        <v>333</v>
      </c>
      <c r="H384" t="str">
        <f>IF(C384&gt;3000,1,"")</f>
        <v/>
      </c>
    </row>
    <row r="385" spans="1:8" x14ac:dyDescent="0.15">
      <c r="A385" s="1">
        <v>43552</v>
      </c>
      <c r="B385">
        <v>366</v>
      </c>
      <c r="C385" s="193">
        <v>424</v>
      </c>
      <c r="D385" s="191">
        <v>0</v>
      </c>
      <c r="E385" s="190">
        <v>2</v>
      </c>
      <c r="F385" s="194">
        <v>-450</v>
      </c>
      <c r="G385" s="217">
        <f t="shared" si="17"/>
        <v>212</v>
      </c>
      <c r="H385" t="str">
        <f>IF(C385&gt;3000,1,"")</f>
        <v/>
      </c>
    </row>
    <row r="386" spans="1:8" x14ac:dyDescent="0.15">
      <c r="A386" s="1">
        <v>43552</v>
      </c>
      <c r="B386">
        <v>367</v>
      </c>
      <c r="C386" s="193">
        <v>1872</v>
      </c>
      <c r="D386" s="191">
        <v>5</v>
      </c>
      <c r="E386" s="190">
        <v>8</v>
      </c>
      <c r="F386" s="194">
        <v>-365.94117647058829</v>
      </c>
      <c r="G386" s="217">
        <f t="shared" si="17"/>
        <v>144</v>
      </c>
      <c r="H386" t="str">
        <f>IF(C386&gt;3000,1,"")</f>
        <v/>
      </c>
    </row>
    <row r="387" spans="1:8" x14ac:dyDescent="0.15">
      <c r="A387" s="1">
        <v>43552</v>
      </c>
      <c r="B387">
        <v>368</v>
      </c>
      <c r="C387" s="193">
        <v>246</v>
      </c>
      <c r="D387" s="191">
        <v>0</v>
      </c>
      <c r="E387" s="190">
        <v>0</v>
      </c>
      <c r="F387" s="194">
        <v>-361.76470588235298</v>
      </c>
      <c r="G387" s="217">
        <f t="shared" ref="G387:G435" si="18">IF((D387+E387) &lt;&gt; 0,C387/( E387+D387),0)</f>
        <v>0</v>
      </c>
      <c r="H387" t="str">
        <f t="shared" ref="H387:H435" si="19">IF(C387&gt;3000,1,"")</f>
        <v/>
      </c>
    </row>
    <row r="388" spans="1:8" x14ac:dyDescent="0.15">
      <c r="A388" s="1">
        <v>43552</v>
      </c>
      <c r="B388">
        <v>370</v>
      </c>
      <c r="C388" s="193">
        <v>270</v>
      </c>
      <c r="D388" s="191">
        <v>0</v>
      </c>
      <c r="E388" s="190">
        <v>0</v>
      </c>
      <c r="F388" s="194">
        <v>-397.05882352941177</v>
      </c>
      <c r="G388" s="217">
        <f t="shared" si="18"/>
        <v>0</v>
      </c>
      <c r="H388" t="str">
        <f t="shared" si="19"/>
        <v/>
      </c>
    </row>
    <row r="389" spans="1:8" x14ac:dyDescent="0.15">
      <c r="A389" s="1">
        <v>43552</v>
      </c>
      <c r="B389">
        <v>371</v>
      </c>
      <c r="C389" s="193">
        <v>280</v>
      </c>
      <c r="D389" s="191">
        <v>1</v>
      </c>
      <c r="E389" s="190">
        <v>0</v>
      </c>
      <c r="F389" s="194">
        <v>-57</v>
      </c>
      <c r="G389" s="217">
        <f t="shared" si="18"/>
        <v>280</v>
      </c>
      <c r="H389" t="str">
        <f t="shared" si="19"/>
        <v/>
      </c>
    </row>
    <row r="390" spans="1:8" x14ac:dyDescent="0.15">
      <c r="A390" s="1">
        <v>43552</v>
      </c>
      <c r="B390">
        <v>372</v>
      </c>
      <c r="C390" s="193">
        <v>497</v>
      </c>
      <c r="D390" s="191">
        <v>1</v>
      </c>
      <c r="E390" s="190">
        <v>0</v>
      </c>
      <c r="F390" s="194">
        <v>-419.88235294117658</v>
      </c>
      <c r="G390" s="217">
        <f t="shared" si="18"/>
        <v>497</v>
      </c>
      <c r="H390" t="str">
        <f t="shared" si="19"/>
        <v/>
      </c>
    </row>
    <row r="391" spans="1:8" x14ac:dyDescent="0.15">
      <c r="A391" s="1">
        <v>43552</v>
      </c>
      <c r="B391">
        <v>373</v>
      </c>
      <c r="C391" s="193">
        <v>664</v>
      </c>
      <c r="D391" s="191">
        <v>1</v>
      </c>
      <c r="E391" s="190">
        <v>2</v>
      </c>
      <c r="F391" s="194">
        <v>-457.47058823529414</v>
      </c>
      <c r="G391" s="217">
        <f t="shared" si="18"/>
        <v>221.33333333333334</v>
      </c>
      <c r="H391" t="str">
        <f t="shared" si="19"/>
        <v/>
      </c>
    </row>
    <row r="392" spans="1:8" x14ac:dyDescent="0.15">
      <c r="A392" s="1">
        <v>43552</v>
      </c>
      <c r="B392">
        <v>375</v>
      </c>
      <c r="C392" s="193">
        <v>220</v>
      </c>
      <c r="D392" s="191">
        <v>1</v>
      </c>
      <c r="E392" s="190">
        <v>0</v>
      </c>
      <c r="F392" s="194">
        <v>-12.529411764705912</v>
      </c>
      <c r="G392" s="217">
        <f t="shared" si="18"/>
        <v>220</v>
      </c>
      <c r="H392" t="str">
        <f t="shared" si="19"/>
        <v/>
      </c>
    </row>
    <row r="393" spans="1:8" x14ac:dyDescent="0.15">
      <c r="A393" s="1">
        <v>43552</v>
      </c>
      <c r="B393">
        <v>376</v>
      </c>
      <c r="C393" s="189">
        <v>557</v>
      </c>
      <c r="D393" s="188">
        <v>1</v>
      </c>
      <c r="E393" s="187">
        <v>0</v>
      </c>
      <c r="F393" s="194">
        <v>-508.11764705882354</v>
      </c>
      <c r="G393" s="217">
        <f t="shared" si="18"/>
        <v>557</v>
      </c>
      <c r="H393" t="str">
        <f t="shared" si="19"/>
        <v/>
      </c>
    </row>
    <row r="394" spans="1:8" x14ac:dyDescent="0.15">
      <c r="A394" s="1">
        <v>43553</v>
      </c>
      <c r="B394">
        <v>360</v>
      </c>
      <c r="C394" s="200">
        <v>763</v>
      </c>
      <c r="D394" s="199">
        <v>1</v>
      </c>
      <c r="E394" s="198">
        <v>2</v>
      </c>
      <c r="F394" s="201">
        <v>-603.05882352941194</v>
      </c>
      <c r="G394" s="217">
        <f t="shared" si="18"/>
        <v>254.33333333333334</v>
      </c>
      <c r="H394" t="str">
        <f t="shared" si="19"/>
        <v/>
      </c>
    </row>
    <row r="395" spans="1:8" x14ac:dyDescent="0.15">
      <c r="A395" s="1">
        <v>43553</v>
      </c>
      <c r="B395">
        <v>361</v>
      </c>
      <c r="C395" s="200">
        <v>1604</v>
      </c>
      <c r="D395" s="199">
        <v>5</v>
      </c>
      <c r="E395" s="198">
        <v>3</v>
      </c>
      <c r="F395" s="201">
        <v>-500</v>
      </c>
      <c r="G395" s="217">
        <f t="shared" si="18"/>
        <v>200.5</v>
      </c>
      <c r="H395" t="str">
        <f t="shared" si="19"/>
        <v/>
      </c>
    </row>
    <row r="396" spans="1:8" x14ac:dyDescent="0.15">
      <c r="A396" s="1">
        <v>43553</v>
      </c>
      <c r="B396">
        <v>362</v>
      </c>
      <c r="C396" s="200">
        <v>1162</v>
      </c>
      <c r="D396" s="199">
        <v>3</v>
      </c>
      <c r="E396" s="198">
        <v>3</v>
      </c>
      <c r="F396" s="201">
        <v>-463.82352941176487</v>
      </c>
      <c r="G396" s="217">
        <f t="shared" si="18"/>
        <v>193.66666666666666</v>
      </c>
      <c r="H396" t="str">
        <f t="shared" si="19"/>
        <v/>
      </c>
    </row>
    <row r="397" spans="1:8" x14ac:dyDescent="0.15">
      <c r="A397" s="1">
        <v>43553</v>
      </c>
      <c r="B397">
        <v>363</v>
      </c>
      <c r="C397" s="200">
        <v>2178</v>
      </c>
      <c r="D397" s="199">
        <v>8</v>
      </c>
      <c r="E397" s="198">
        <v>7</v>
      </c>
      <c r="F397" s="201">
        <v>0</v>
      </c>
      <c r="G397" s="217">
        <f t="shared" si="18"/>
        <v>145.19999999999999</v>
      </c>
      <c r="H397" t="str">
        <f t="shared" si="19"/>
        <v/>
      </c>
    </row>
    <row r="398" spans="1:8" x14ac:dyDescent="0.15">
      <c r="A398" s="1">
        <v>43553</v>
      </c>
      <c r="B398">
        <v>365</v>
      </c>
      <c r="C398" s="200">
        <v>4647</v>
      </c>
      <c r="D398" s="199">
        <v>19</v>
      </c>
      <c r="E398" s="198">
        <v>16</v>
      </c>
      <c r="F398" s="201">
        <v>1110</v>
      </c>
      <c r="G398" s="217">
        <f t="shared" si="18"/>
        <v>132.77142857142857</v>
      </c>
      <c r="H398">
        <f t="shared" si="19"/>
        <v>1</v>
      </c>
    </row>
    <row r="399" spans="1:8" x14ac:dyDescent="0.15">
      <c r="A399" s="1">
        <v>43553</v>
      </c>
      <c r="B399">
        <v>366</v>
      </c>
      <c r="C399" s="200">
        <v>3690</v>
      </c>
      <c r="D399" s="199">
        <v>20</v>
      </c>
      <c r="E399" s="198">
        <v>9</v>
      </c>
      <c r="F399" s="201">
        <v>1850</v>
      </c>
      <c r="G399" s="217">
        <f t="shared" si="18"/>
        <v>127.24137931034483</v>
      </c>
      <c r="H399">
        <f t="shared" si="19"/>
        <v>1</v>
      </c>
    </row>
    <row r="400" spans="1:8" x14ac:dyDescent="0.15">
      <c r="A400" s="1">
        <v>43553</v>
      </c>
      <c r="B400">
        <v>367</v>
      </c>
      <c r="C400" s="200">
        <v>2194</v>
      </c>
      <c r="D400" s="199">
        <v>8</v>
      </c>
      <c r="E400" s="198">
        <v>11</v>
      </c>
      <c r="F400" s="201">
        <v>405.52941176470586</v>
      </c>
      <c r="G400" s="217">
        <f t="shared" si="18"/>
        <v>115.47368421052632</v>
      </c>
      <c r="H400" t="str">
        <f t="shared" si="19"/>
        <v/>
      </c>
    </row>
    <row r="401" spans="1:8" x14ac:dyDescent="0.15">
      <c r="A401" s="1">
        <v>43553</v>
      </c>
      <c r="B401">
        <v>368</v>
      </c>
      <c r="C401" s="200">
        <v>449</v>
      </c>
      <c r="D401" s="199">
        <v>1</v>
      </c>
      <c r="E401" s="198">
        <v>1</v>
      </c>
      <c r="F401" s="201">
        <v>-245.2941176470589</v>
      </c>
      <c r="G401" s="217">
        <f t="shared" si="18"/>
        <v>224.5</v>
      </c>
      <c r="H401" t="str">
        <f t="shared" si="19"/>
        <v/>
      </c>
    </row>
    <row r="402" spans="1:8" x14ac:dyDescent="0.15">
      <c r="A402" s="1">
        <v>43553</v>
      </c>
      <c r="B402">
        <v>370</v>
      </c>
      <c r="C402" s="200">
        <v>2530</v>
      </c>
      <c r="D402" s="199">
        <v>10</v>
      </c>
      <c r="E402" s="198">
        <v>4</v>
      </c>
      <c r="F402" s="201">
        <v>-194.58823529411802</v>
      </c>
      <c r="G402" s="217">
        <f t="shared" si="18"/>
        <v>180.71428571428572</v>
      </c>
      <c r="H402" t="str">
        <f t="shared" si="19"/>
        <v/>
      </c>
    </row>
    <row r="403" spans="1:8" x14ac:dyDescent="0.15">
      <c r="A403" s="1">
        <v>43553</v>
      </c>
      <c r="B403">
        <v>371</v>
      </c>
      <c r="C403" s="200">
        <v>408</v>
      </c>
      <c r="D403" s="199">
        <v>0</v>
      </c>
      <c r="E403" s="198">
        <v>1</v>
      </c>
      <c r="F403" s="201">
        <v>-460</v>
      </c>
      <c r="G403" s="217">
        <f t="shared" si="18"/>
        <v>408</v>
      </c>
      <c r="H403" t="str">
        <f t="shared" si="19"/>
        <v/>
      </c>
    </row>
    <row r="404" spans="1:8" x14ac:dyDescent="0.15">
      <c r="A404" s="1">
        <v>43553</v>
      </c>
      <c r="B404">
        <v>372</v>
      </c>
      <c r="C404" s="200">
        <v>2023</v>
      </c>
      <c r="D404" s="199">
        <v>9</v>
      </c>
      <c r="E404" s="198">
        <v>7</v>
      </c>
      <c r="F404" s="201">
        <v>552</v>
      </c>
      <c r="G404" s="217">
        <f t="shared" si="18"/>
        <v>126.4375</v>
      </c>
      <c r="H404" t="str">
        <f t="shared" si="19"/>
        <v/>
      </c>
    </row>
    <row r="405" spans="1:8" x14ac:dyDescent="0.15">
      <c r="A405" s="1">
        <v>43553</v>
      </c>
      <c r="B405">
        <v>373</v>
      </c>
      <c r="C405" s="200">
        <v>3108</v>
      </c>
      <c r="D405" s="199">
        <v>16</v>
      </c>
      <c r="E405" s="198">
        <v>7</v>
      </c>
      <c r="F405" s="201">
        <v>1133.411764705882</v>
      </c>
      <c r="G405" s="217">
        <f t="shared" si="18"/>
        <v>135.13043478260869</v>
      </c>
      <c r="H405">
        <f t="shared" si="19"/>
        <v>1</v>
      </c>
    </row>
    <row r="406" spans="1:8" x14ac:dyDescent="0.15">
      <c r="A406" s="1">
        <v>43553</v>
      </c>
      <c r="B406">
        <v>375</v>
      </c>
      <c r="C406" s="200">
        <v>1054</v>
      </c>
      <c r="D406" s="199">
        <v>4</v>
      </c>
      <c r="E406" s="198">
        <v>2</v>
      </c>
      <c r="F406" s="201">
        <v>-98</v>
      </c>
      <c r="G406" s="217">
        <f t="shared" si="18"/>
        <v>175.66666666666666</v>
      </c>
      <c r="H406" t="str">
        <f t="shared" si="19"/>
        <v/>
      </c>
    </row>
    <row r="407" spans="1:8" x14ac:dyDescent="0.15">
      <c r="A407" s="1">
        <v>43553</v>
      </c>
      <c r="B407">
        <v>376</v>
      </c>
      <c r="C407" s="197">
        <v>2273</v>
      </c>
      <c r="D407" s="196">
        <v>8</v>
      </c>
      <c r="E407" s="195">
        <v>7</v>
      </c>
      <c r="F407" s="201">
        <v>-126.64705882352973</v>
      </c>
      <c r="G407" s="217">
        <f t="shared" si="18"/>
        <v>151.53333333333333</v>
      </c>
      <c r="H407" t="str">
        <f t="shared" si="19"/>
        <v/>
      </c>
    </row>
    <row r="408" spans="1:8" x14ac:dyDescent="0.15">
      <c r="A408" s="1">
        <v>43554</v>
      </c>
      <c r="B408">
        <v>360</v>
      </c>
      <c r="C408" s="207">
        <v>1683</v>
      </c>
      <c r="D408" s="206">
        <v>4</v>
      </c>
      <c r="E408" s="205">
        <v>2</v>
      </c>
      <c r="F408" s="209">
        <v>-1023</v>
      </c>
      <c r="G408" s="217">
        <f t="shared" si="18"/>
        <v>280.5</v>
      </c>
      <c r="H408" t="str">
        <f t="shared" si="19"/>
        <v/>
      </c>
    </row>
    <row r="409" spans="1:8" x14ac:dyDescent="0.15">
      <c r="A409" s="1">
        <v>43554</v>
      </c>
      <c r="B409">
        <v>361</v>
      </c>
      <c r="C409" s="208">
        <v>966</v>
      </c>
      <c r="D409" s="206">
        <v>2</v>
      </c>
      <c r="E409" s="205">
        <v>2</v>
      </c>
      <c r="F409" s="209">
        <v>-590.58823529411779</v>
      </c>
      <c r="G409" s="217">
        <f t="shared" si="18"/>
        <v>241.5</v>
      </c>
      <c r="H409" t="str">
        <f t="shared" si="19"/>
        <v/>
      </c>
    </row>
    <row r="410" spans="1:8" x14ac:dyDescent="0.15">
      <c r="A410" s="1">
        <v>43554</v>
      </c>
      <c r="B410">
        <v>362</v>
      </c>
      <c r="C410" s="208">
        <v>5987</v>
      </c>
      <c r="D410" s="206">
        <v>25</v>
      </c>
      <c r="E410" s="205">
        <v>26</v>
      </c>
      <c r="F410" s="209">
        <v>1960</v>
      </c>
      <c r="G410" s="217">
        <f t="shared" si="18"/>
        <v>117.3921568627451</v>
      </c>
      <c r="H410">
        <f t="shared" si="19"/>
        <v>1</v>
      </c>
    </row>
    <row r="411" spans="1:8" x14ac:dyDescent="0.15">
      <c r="A411" s="1">
        <v>43554</v>
      </c>
      <c r="B411">
        <v>363</v>
      </c>
      <c r="C411" s="208">
        <v>6383</v>
      </c>
      <c r="D411" s="206">
        <v>28</v>
      </c>
      <c r="E411" s="205">
        <v>18</v>
      </c>
      <c r="F411" s="209">
        <v>1810</v>
      </c>
      <c r="G411" s="217">
        <f t="shared" si="18"/>
        <v>138.7608695652174</v>
      </c>
      <c r="H411">
        <f t="shared" si="19"/>
        <v>1</v>
      </c>
    </row>
    <row r="412" spans="1:8" x14ac:dyDescent="0.15">
      <c r="A412" s="1">
        <v>43554</v>
      </c>
      <c r="B412">
        <v>365</v>
      </c>
      <c r="C412" s="208">
        <v>176</v>
      </c>
      <c r="D412" s="206">
        <v>0</v>
      </c>
      <c r="E412" s="205">
        <v>1</v>
      </c>
      <c r="F412" s="209">
        <v>-154.82352941176475</v>
      </c>
      <c r="G412" s="217">
        <f t="shared" si="18"/>
        <v>176</v>
      </c>
      <c r="H412" t="str">
        <f t="shared" si="19"/>
        <v/>
      </c>
    </row>
    <row r="413" spans="1:8" x14ac:dyDescent="0.15">
      <c r="A413" s="1">
        <v>43554</v>
      </c>
      <c r="B413">
        <v>366</v>
      </c>
      <c r="C413" s="208">
        <v>762</v>
      </c>
      <c r="D413" s="206">
        <v>1</v>
      </c>
      <c r="E413" s="205">
        <v>3</v>
      </c>
      <c r="F413" s="209">
        <v>-497.58823529411779</v>
      </c>
      <c r="G413" s="217">
        <f t="shared" si="18"/>
        <v>190.5</v>
      </c>
      <c r="H413" t="str">
        <f t="shared" si="19"/>
        <v/>
      </c>
    </row>
    <row r="414" spans="1:8" x14ac:dyDescent="0.15">
      <c r="A414" s="1">
        <v>43554</v>
      </c>
      <c r="B414">
        <v>367</v>
      </c>
      <c r="C414" s="208">
        <v>1667</v>
      </c>
      <c r="D414" s="206">
        <v>4</v>
      </c>
      <c r="E414" s="205">
        <v>7</v>
      </c>
      <c r="F414" s="209">
        <v>-479.47058823529414</v>
      </c>
      <c r="G414" s="217">
        <f t="shared" si="18"/>
        <v>151.54545454545453</v>
      </c>
      <c r="H414" t="str">
        <f t="shared" si="19"/>
        <v/>
      </c>
    </row>
    <row r="415" spans="1:8" x14ac:dyDescent="0.15">
      <c r="A415" s="1">
        <v>43554</v>
      </c>
      <c r="B415">
        <v>368</v>
      </c>
      <c r="C415" s="208">
        <v>9179</v>
      </c>
      <c r="D415" s="206">
        <v>36</v>
      </c>
      <c r="E415" s="205">
        <v>37</v>
      </c>
      <c r="F415" s="209">
        <v>2745</v>
      </c>
      <c r="G415" s="217">
        <f t="shared" si="18"/>
        <v>125.73972602739725</v>
      </c>
      <c r="H415">
        <f t="shared" si="19"/>
        <v>1</v>
      </c>
    </row>
    <row r="416" spans="1:8" x14ac:dyDescent="0.15">
      <c r="A416" s="1">
        <v>43554</v>
      </c>
      <c r="B416">
        <v>370</v>
      </c>
      <c r="C416" s="208">
        <v>458</v>
      </c>
      <c r="D416" s="206">
        <v>1</v>
      </c>
      <c r="E416" s="205">
        <v>1</v>
      </c>
      <c r="F416" s="209">
        <v>-258.52941176470597</v>
      </c>
      <c r="G416" s="217">
        <f t="shared" si="18"/>
        <v>229</v>
      </c>
      <c r="H416" t="str">
        <f t="shared" si="19"/>
        <v/>
      </c>
    </row>
    <row r="417" spans="1:8" x14ac:dyDescent="0.15">
      <c r="A417" s="1">
        <v>43554</v>
      </c>
      <c r="B417">
        <v>371</v>
      </c>
      <c r="C417" s="208">
        <v>6247</v>
      </c>
      <c r="D417" s="206">
        <v>22</v>
      </c>
      <c r="E417" s="205">
        <v>19</v>
      </c>
      <c r="F417" s="209">
        <v>-100</v>
      </c>
      <c r="G417" s="217">
        <f t="shared" si="18"/>
        <v>152.36585365853659</v>
      </c>
      <c r="H417">
        <f t="shared" si="19"/>
        <v>1</v>
      </c>
    </row>
    <row r="418" spans="1:8" x14ac:dyDescent="0.15">
      <c r="A418" s="1">
        <v>43554</v>
      </c>
      <c r="B418">
        <v>372</v>
      </c>
      <c r="C418" s="208">
        <v>588</v>
      </c>
      <c r="D418" s="206">
        <v>1</v>
      </c>
      <c r="E418" s="205">
        <v>1</v>
      </c>
      <c r="F418" s="209">
        <v>-449.70588235294122</v>
      </c>
      <c r="G418" s="217">
        <f t="shared" si="18"/>
        <v>294</v>
      </c>
      <c r="H418" t="str">
        <f t="shared" si="19"/>
        <v/>
      </c>
    </row>
    <row r="419" spans="1:8" x14ac:dyDescent="0.15">
      <c r="A419" s="1">
        <v>43554</v>
      </c>
      <c r="B419">
        <v>373</v>
      </c>
      <c r="C419" s="208">
        <v>2033</v>
      </c>
      <c r="D419" s="206">
        <v>7</v>
      </c>
      <c r="E419" s="205">
        <v>3</v>
      </c>
      <c r="F419" s="209">
        <v>-500.70588235294144</v>
      </c>
      <c r="G419" s="217">
        <f t="shared" si="18"/>
        <v>203.3</v>
      </c>
      <c r="H419" t="str">
        <f t="shared" si="19"/>
        <v/>
      </c>
    </row>
    <row r="420" spans="1:8" x14ac:dyDescent="0.15">
      <c r="A420" s="1">
        <v>43554</v>
      </c>
      <c r="B420">
        <v>375</v>
      </c>
      <c r="C420" s="208">
        <v>439</v>
      </c>
      <c r="D420" s="206">
        <v>2</v>
      </c>
      <c r="E420" s="205">
        <v>0</v>
      </c>
      <c r="F420" s="209">
        <v>-23.58823529411768</v>
      </c>
      <c r="G420" s="217">
        <f t="shared" si="18"/>
        <v>219.5</v>
      </c>
      <c r="H420" t="str">
        <f t="shared" si="19"/>
        <v/>
      </c>
    </row>
    <row r="421" spans="1:8" x14ac:dyDescent="0.15">
      <c r="A421" s="1">
        <v>43554</v>
      </c>
      <c r="B421">
        <v>376</v>
      </c>
      <c r="C421" s="204">
        <v>1160</v>
      </c>
      <c r="D421" s="203">
        <v>3</v>
      </c>
      <c r="E421" s="202">
        <v>4</v>
      </c>
      <c r="F421" s="209">
        <v>-356.88235294117658</v>
      </c>
      <c r="G421" s="217">
        <f t="shared" si="18"/>
        <v>165.71428571428572</v>
      </c>
      <c r="H421" t="str">
        <f t="shared" si="19"/>
        <v/>
      </c>
    </row>
    <row r="422" spans="1:8" x14ac:dyDescent="0.15">
      <c r="A422" s="1">
        <v>43555</v>
      </c>
      <c r="B422">
        <v>360</v>
      </c>
      <c r="C422" s="215">
        <v>6485</v>
      </c>
      <c r="D422" s="214">
        <v>28</v>
      </c>
      <c r="E422" s="213">
        <v>26</v>
      </c>
      <c r="F422" s="216">
        <v>2297</v>
      </c>
      <c r="G422" s="217">
        <f t="shared" si="18"/>
        <v>120.0925925925926</v>
      </c>
      <c r="H422">
        <f t="shared" si="19"/>
        <v>1</v>
      </c>
    </row>
    <row r="423" spans="1:8" x14ac:dyDescent="0.15">
      <c r="A423" s="1">
        <v>43555</v>
      </c>
      <c r="B423">
        <v>361</v>
      </c>
      <c r="C423" s="215">
        <v>1217</v>
      </c>
      <c r="D423" s="214">
        <v>5</v>
      </c>
      <c r="E423" s="213">
        <v>3</v>
      </c>
      <c r="F423" s="216">
        <v>77.294117647058783</v>
      </c>
      <c r="G423" s="217">
        <f t="shared" si="18"/>
        <v>152.125</v>
      </c>
      <c r="H423" t="str">
        <f t="shared" si="19"/>
        <v/>
      </c>
    </row>
    <row r="424" spans="1:8" x14ac:dyDescent="0.15">
      <c r="A424" s="1">
        <v>43555</v>
      </c>
      <c r="B424">
        <v>362</v>
      </c>
      <c r="C424" s="215">
        <v>4395</v>
      </c>
      <c r="D424" s="214">
        <v>13</v>
      </c>
      <c r="E424" s="213">
        <v>17</v>
      </c>
      <c r="F424" s="216">
        <v>-652.23529411764775</v>
      </c>
      <c r="G424" s="217">
        <f t="shared" si="18"/>
        <v>146.5</v>
      </c>
      <c r="H424">
        <f t="shared" si="19"/>
        <v>1</v>
      </c>
    </row>
    <row r="425" spans="1:8" x14ac:dyDescent="0.15">
      <c r="A425" s="1">
        <v>43555</v>
      </c>
      <c r="B425">
        <v>363</v>
      </c>
      <c r="C425" s="215">
        <v>208</v>
      </c>
      <c r="D425" s="214">
        <v>0</v>
      </c>
      <c r="E425" s="213">
        <v>0</v>
      </c>
      <c r="F425" s="216">
        <v>-305.88235294117646</v>
      </c>
      <c r="G425" s="217">
        <f t="shared" si="18"/>
        <v>0</v>
      </c>
      <c r="H425" t="str">
        <f t="shared" si="19"/>
        <v/>
      </c>
    </row>
    <row r="426" spans="1:8" x14ac:dyDescent="0.15">
      <c r="A426" s="1">
        <v>43555</v>
      </c>
      <c r="B426">
        <v>365</v>
      </c>
      <c r="C426" s="215">
        <v>670</v>
      </c>
      <c r="D426" s="214">
        <v>2</v>
      </c>
      <c r="E426" s="213">
        <v>0</v>
      </c>
      <c r="F426" s="216">
        <v>-363.2941176470589</v>
      </c>
      <c r="G426" s="217">
        <f t="shared" si="18"/>
        <v>335</v>
      </c>
      <c r="H426" t="str">
        <f t="shared" si="19"/>
        <v/>
      </c>
    </row>
    <row r="427" spans="1:8" x14ac:dyDescent="0.15">
      <c r="A427" s="1">
        <v>43555</v>
      </c>
      <c r="B427">
        <v>366</v>
      </c>
      <c r="C427" s="215">
        <v>773</v>
      </c>
      <c r="D427" s="214">
        <v>2</v>
      </c>
      <c r="E427" s="213">
        <v>3</v>
      </c>
      <c r="F427" s="216">
        <v>-202.76470588235293</v>
      </c>
      <c r="G427" s="217">
        <f t="shared" si="18"/>
        <v>154.6</v>
      </c>
      <c r="H427" t="str">
        <f t="shared" si="19"/>
        <v/>
      </c>
    </row>
    <row r="428" spans="1:8" x14ac:dyDescent="0.15">
      <c r="A428" s="1">
        <v>43555</v>
      </c>
      <c r="B428">
        <v>367</v>
      </c>
      <c r="C428" s="215">
        <v>840</v>
      </c>
      <c r="D428" s="214">
        <v>2</v>
      </c>
      <c r="E428" s="213">
        <v>2</v>
      </c>
      <c r="F428" s="216">
        <v>-405.29411764705901</v>
      </c>
      <c r="G428" s="217">
        <f t="shared" si="18"/>
        <v>210</v>
      </c>
      <c r="H428" t="str">
        <f t="shared" si="19"/>
        <v/>
      </c>
    </row>
    <row r="429" spans="1:8" x14ac:dyDescent="0.15">
      <c r="A429" s="1">
        <v>43555</v>
      </c>
      <c r="B429">
        <v>368</v>
      </c>
      <c r="C429" s="215">
        <v>4915</v>
      </c>
      <c r="D429" s="214">
        <v>18</v>
      </c>
      <c r="E429" s="213">
        <v>16</v>
      </c>
      <c r="F429" s="216">
        <v>411</v>
      </c>
      <c r="G429" s="217">
        <f t="shared" si="18"/>
        <v>144.55882352941177</v>
      </c>
      <c r="H429">
        <f t="shared" si="19"/>
        <v>1</v>
      </c>
    </row>
    <row r="430" spans="1:8" x14ac:dyDescent="0.15">
      <c r="A430" s="1">
        <v>43555</v>
      </c>
      <c r="B430">
        <v>370</v>
      </c>
      <c r="C430" s="215">
        <v>2001</v>
      </c>
      <c r="D430" s="214">
        <v>9</v>
      </c>
      <c r="E430" s="213">
        <v>1</v>
      </c>
      <c r="F430" s="216">
        <v>-39.647058823529733</v>
      </c>
      <c r="G430" s="217">
        <f t="shared" si="18"/>
        <v>200.1</v>
      </c>
      <c r="H430" t="str">
        <f t="shared" si="19"/>
        <v/>
      </c>
    </row>
    <row r="431" spans="1:8" x14ac:dyDescent="0.15">
      <c r="A431" s="1">
        <v>43555</v>
      </c>
      <c r="B431">
        <v>371</v>
      </c>
      <c r="C431" s="215">
        <v>477</v>
      </c>
      <c r="D431" s="214">
        <v>2</v>
      </c>
      <c r="E431" s="213">
        <v>0</v>
      </c>
      <c r="F431" s="216">
        <v>-79.470588235294144</v>
      </c>
      <c r="G431" s="217">
        <f t="shared" si="18"/>
        <v>238.5</v>
      </c>
      <c r="H431" t="str">
        <f t="shared" si="19"/>
        <v/>
      </c>
    </row>
    <row r="432" spans="1:8" x14ac:dyDescent="0.15">
      <c r="A432" s="1">
        <v>43555</v>
      </c>
      <c r="B432">
        <v>372</v>
      </c>
      <c r="C432" s="215">
        <v>300</v>
      </c>
      <c r="D432" s="214">
        <v>0</v>
      </c>
      <c r="E432" s="213">
        <v>1</v>
      </c>
      <c r="F432" s="216">
        <v>-337.1764705882353</v>
      </c>
      <c r="G432" s="217">
        <f t="shared" si="18"/>
        <v>300</v>
      </c>
      <c r="H432" t="str">
        <f t="shared" si="19"/>
        <v/>
      </c>
    </row>
    <row r="433" spans="1:8" x14ac:dyDescent="0.15">
      <c r="A433" s="1">
        <v>43555</v>
      </c>
      <c r="B433">
        <v>373</v>
      </c>
      <c r="C433" s="215">
        <v>5650</v>
      </c>
      <c r="D433" s="214">
        <v>25</v>
      </c>
      <c r="E433" s="213">
        <v>19</v>
      </c>
      <c r="F433" s="216">
        <v>1748</v>
      </c>
      <c r="G433" s="217">
        <f t="shared" si="18"/>
        <v>128.40909090909091</v>
      </c>
      <c r="H433">
        <f t="shared" si="19"/>
        <v>1</v>
      </c>
    </row>
    <row r="434" spans="1:8" x14ac:dyDescent="0.15">
      <c r="A434" s="1">
        <v>43555</v>
      </c>
      <c r="B434">
        <v>375</v>
      </c>
      <c r="C434" s="215">
        <v>502</v>
      </c>
      <c r="D434" s="214">
        <v>0</v>
      </c>
      <c r="E434" s="213">
        <v>1</v>
      </c>
      <c r="F434" s="216">
        <v>-634.23529411764707</v>
      </c>
      <c r="G434" s="217">
        <f t="shared" si="18"/>
        <v>502</v>
      </c>
      <c r="H434" t="str">
        <f t="shared" si="19"/>
        <v/>
      </c>
    </row>
    <row r="435" spans="1:8" x14ac:dyDescent="0.15">
      <c r="A435" s="1">
        <v>43555</v>
      </c>
      <c r="B435">
        <v>376</v>
      </c>
      <c r="C435" s="212">
        <v>917</v>
      </c>
      <c r="D435" s="211">
        <v>2</v>
      </c>
      <c r="E435" s="210">
        <v>1</v>
      </c>
      <c r="F435" s="216">
        <v>-622.52941176470608</v>
      </c>
      <c r="G435" s="217">
        <f t="shared" si="18"/>
        <v>305.66666666666669</v>
      </c>
      <c r="H435" t="str">
        <f t="shared" si="19"/>
        <v/>
      </c>
    </row>
  </sheetData>
  <phoneticPr fontId="7"/>
  <conditionalFormatting pivot="1" sqref="P4:P17">
    <cfRule type="top10" dxfId="33" priority="26" bottom="1" rank="3"/>
  </conditionalFormatting>
  <conditionalFormatting pivot="1" sqref="M4:M17">
    <cfRule type="top10" dxfId="32" priority="25" bottom="1" rank="3"/>
  </conditionalFormatting>
  <conditionalFormatting pivot="1" sqref="Q4:Q17">
    <cfRule type="top10" dxfId="31" priority="24" bottom="1" rank="3"/>
  </conditionalFormatting>
  <conditionalFormatting pivot="1" sqref="R4:R17">
    <cfRule type="top10" dxfId="30" priority="23" rank="3"/>
  </conditionalFormatting>
  <conditionalFormatting sqref="F142:F155">
    <cfRule type="cellIs" dxfId="29" priority="21" operator="lessThan">
      <formula>-2000</formula>
    </cfRule>
    <cfRule type="cellIs" dxfId="28" priority="22" operator="lessThan">
      <formula>-1000</formula>
    </cfRule>
  </conditionalFormatting>
  <conditionalFormatting sqref="F128:F141">
    <cfRule type="cellIs" dxfId="27" priority="19" operator="lessThan">
      <formula>-2000</formula>
    </cfRule>
    <cfRule type="cellIs" dxfId="26" priority="20" operator="lessThan">
      <formula>-1000</formula>
    </cfRule>
  </conditionalFormatting>
  <conditionalFormatting sqref="F170:F183">
    <cfRule type="cellIs" dxfId="25" priority="17" operator="lessThan">
      <formula>-2000</formula>
    </cfRule>
    <cfRule type="cellIs" dxfId="24" priority="18" operator="lessThan">
      <formula>-1000</formula>
    </cfRule>
  </conditionalFormatting>
  <conditionalFormatting sqref="F184:F197">
    <cfRule type="cellIs" dxfId="23" priority="15" operator="lessThan">
      <formula>-2000</formula>
    </cfRule>
    <cfRule type="cellIs" dxfId="22" priority="16" operator="lessThan">
      <formula>-1000</formula>
    </cfRule>
  </conditionalFormatting>
  <conditionalFormatting sqref="F198:F211">
    <cfRule type="cellIs" dxfId="21" priority="13" operator="lessThan">
      <formula>-2000</formula>
    </cfRule>
    <cfRule type="cellIs" dxfId="20" priority="14" operator="lessThan">
      <formula>-1000</formula>
    </cfRule>
  </conditionalFormatting>
  <conditionalFormatting sqref="F282:F295">
    <cfRule type="cellIs" dxfId="19" priority="11" operator="lessThan">
      <formula>-2000</formula>
    </cfRule>
    <cfRule type="cellIs" dxfId="18" priority="12" operator="lessThan">
      <formula>-1000</formula>
    </cfRule>
  </conditionalFormatting>
  <conditionalFormatting sqref="F296:F309">
    <cfRule type="cellIs" dxfId="17" priority="9" operator="lessThan">
      <formula>-2000</formula>
    </cfRule>
    <cfRule type="cellIs" dxfId="16" priority="10" operator="lessThan">
      <formula>-1000</formula>
    </cfRule>
  </conditionalFormatting>
  <conditionalFormatting sqref="P22:P35">
    <cfRule type="top10" dxfId="15" priority="8" bottom="1" rank="3"/>
  </conditionalFormatting>
  <conditionalFormatting sqref="M22:M35">
    <cfRule type="top10" dxfId="14" priority="7" bottom="1" rank="3"/>
  </conditionalFormatting>
  <conditionalFormatting sqref="Q22:Q35">
    <cfRule type="top10" dxfId="13" priority="6" bottom="1" rank="3"/>
  </conditionalFormatting>
  <conditionalFormatting sqref="R22:R35">
    <cfRule type="top10" dxfId="12" priority="5" rank="3"/>
  </conditionalFormatting>
  <conditionalFormatting sqref="P39:P52">
    <cfRule type="top10" dxfId="11" priority="4" bottom="1" rank="3"/>
  </conditionalFormatting>
  <conditionalFormatting sqref="M39:M52">
    <cfRule type="top10" dxfId="10" priority="3" bottom="1" rank="3"/>
  </conditionalFormatting>
  <conditionalFormatting sqref="Q39:Q52">
    <cfRule type="top10" dxfId="9" priority="2" bottom="1" rank="3"/>
  </conditionalFormatting>
  <conditionalFormatting sqref="R39:R52">
    <cfRule type="top10" dxfId="8" priority="1" rank="3"/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F19" sqref="F19:F26"/>
    </sheetView>
  </sheetViews>
  <sheetFormatPr defaultRowHeight="13.5" x14ac:dyDescent="0.15"/>
  <cols>
    <col min="2" max="2" width="11.125" bestFit="1" customWidth="1"/>
    <col min="3" max="3" width="16.75" bestFit="1" customWidth="1"/>
    <col min="4" max="4" width="9.75" bestFit="1" customWidth="1"/>
    <col min="5" max="5" width="9.625" bestFit="1" customWidth="1"/>
    <col min="6" max="6" width="15.75" customWidth="1"/>
    <col min="7" max="7" width="14" bestFit="1" customWidth="1"/>
  </cols>
  <sheetData>
    <row r="1" spans="2:7" x14ac:dyDescent="0.15">
      <c r="B1" s="66" t="s">
        <v>23</v>
      </c>
      <c r="C1" s="67">
        <v>368</v>
      </c>
    </row>
    <row r="3" spans="2:7" x14ac:dyDescent="0.15">
      <c r="B3" s="66" t="s">
        <v>7</v>
      </c>
      <c r="C3" t="s">
        <v>8</v>
      </c>
      <c r="D3" t="s">
        <v>11</v>
      </c>
      <c r="E3" t="s">
        <v>10</v>
      </c>
      <c r="F3" t="s">
        <v>9</v>
      </c>
      <c r="G3" t="s">
        <v>22</v>
      </c>
    </row>
    <row r="4" spans="2:7" x14ac:dyDescent="0.15">
      <c r="B4" s="164">
        <v>43525</v>
      </c>
      <c r="C4" s="68">
        <v>3008</v>
      </c>
      <c r="D4" s="68">
        <v>12</v>
      </c>
      <c r="E4" s="68">
        <v>10</v>
      </c>
      <c r="F4" s="70">
        <v>334.29585798816515</v>
      </c>
      <c r="G4" s="68">
        <v>1</v>
      </c>
    </row>
    <row r="5" spans="2:7" x14ac:dyDescent="0.15">
      <c r="B5" s="164">
        <v>43526</v>
      </c>
      <c r="C5" s="68">
        <v>5276</v>
      </c>
      <c r="D5" s="68">
        <v>24</v>
      </c>
      <c r="E5" s="68">
        <v>13</v>
      </c>
      <c r="F5" s="70">
        <v>1032</v>
      </c>
      <c r="G5" s="68">
        <v>1</v>
      </c>
    </row>
    <row r="6" spans="2:7" x14ac:dyDescent="0.15">
      <c r="B6" s="164">
        <v>43527</v>
      </c>
      <c r="C6" s="68">
        <v>2054</v>
      </c>
      <c r="D6" s="68">
        <v>12</v>
      </c>
      <c r="E6" s="68">
        <v>6</v>
      </c>
      <c r="F6" s="70">
        <v>1477</v>
      </c>
      <c r="G6" s="68">
        <v>0</v>
      </c>
    </row>
    <row r="7" spans="2:7" x14ac:dyDescent="0.15">
      <c r="B7" s="164">
        <v>43528</v>
      </c>
      <c r="C7" s="68">
        <v>1735</v>
      </c>
      <c r="D7" s="68">
        <v>5</v>
      </c>
      <c r="E7" s="68">
        <v>2</v>
      </c>
      <c r="F7" s="70">
        <v>-700</v>
      </c>
      <c r="G7" s="68">
        <v>0</v>
      </c>
    </row>
    <row r="8" spans="2:7" x14ac:dyDescent="0.15">
      <c r="B8" s="164">
        <v>43529</v>
      </c>
      <c r="C8" s="68">
        <v>6525</v>
      </c>
      <c r="D8" s="68">
        <v>16</v>
      </c>
      <c r="E8" s="68">
        <v>38</v>
      </c>
      <c r="F8" s="70">
        <v>-445</v>
      </c>
      <c r="G8" s="68">
        <v>1</v>
      </c>
    </row>
    <row r="9" spans="2:7" x14ac:dyDescent="0.15">
      <c r="B9" s="164">
        <v>43530</v>
      </c>
      <c r="C9" s="68">
        <v>824</v>
      </c>
      <c r="D9" s="68">
        <v>2</v>
      </c>
      <c r="E9" s="68">
        <v>0</v>
      </c>
      <c r="F9" s="70">
        <v>-594.93491124260368</v>
      </c>
      <c r="G9" s="68">
        <v>0</v>
      </c>
    </row>
    <row r="10" spans="2:7" x14ac:dyDescent="0.15">
      <c r="B10" s="164">
        <v>43531</v>
      </c>
      <c r="C10" s="68">
        <v>1001</v>
      </c>
      <c r="D10" s="68">
        <v>3</v>
      </c>
      <c r="E10" s="68">
        <v>2</v>
      </c>
      <c r="F10" s="70">
        <v>-336.76923076923094</v>
      </c>
      <c r="G10" s="68">
        <v>0</v>
      </c>
    </row>
    <row r="11" spans="2:7" x14ac:dyDescent="0.15">
      <c r="B11" s="164">
        <v>43532</v>
      </c>
      <c r="C11" s="68">
        <v>1951</v>
      </c>
      <c r="D11" s="68">
        <v>6</v>
      </c>
      <c r="E11" s="68">
        <v>5</v>
      </c>
      <c r="F11" s="70">
        <v>-494.09467455621325</v>
      </c>
      <c r="G11" s="68">
        <v>0</v>
      </c>
    </row>
    <row r="12" spans="2:7" x14ac:dyDescent="0.15">
      <c r="B12" s="164">
        <v>43533</v>
      </c>
      <c r="C12" s="68">
        <v>792</v>
      </c>
      <c r="D12" s="68">
        <v>3</v>
      </c>
      <c r="E12" s="68">
        <v>1</v>
      </c>
      <c r="F12" s="70">
        <v>-131.59763313609483</v>
      </c>
      <c r="G12" s="68">
        <v>0</v>
      </c>
    </row>
    <row r="13" spans="2:7" x14ac:dyDescent="0.15">
      <c r="B13" s="164">
        <v>43534</v>
      </c>
      <c r="C13" s="68">
        <v>637</v>
      </c>
      <c r="D13" s="68">
        <v>1</v>
      </c>
      <c r="E13" s="68">
        <v>0</v>
      </c>
      <c r="F13" s="70">
        <v>-500</v>
      </c>
      <c r="G13" s="68">
        <v>0</v>
      </c>
    </row>
    <row r="14" spans="2:7" x14ac:dyDescent="0.15">
      <c r="B14" s="164">
        <v>43535</v>
      </c>
      <c r="C14" s="68">
        <v>1078</v>
      </c>
      <c r="D14" s="68">
        <v>5</v>
      </c>
      <c r="E14" s="68">
        <v>1</v>
      </c>
      <c r="F14" s="70">
        <v>69.325443786982078</v>
      </c>
      <c r="G14" s="68">
        <v>0</v>
      </c>
    </row>
    <row r="15" spans="2:7" x14ac:dyDescent="0.15">
      <c r="B15" s="164">
        <v>43536</v>
      </c>
      <c r="C15" s="68">
        <v>2151</v>
      </c>
      <c r="D15" s="68">
        <v>16</v>
      </c>
      <c r="E15" s="68">
        <v>2</v>
      </c>
      <c r="F15" s="70">
        <v>2100</v>
      </c>
      <c r="G15" s="68">
        <v>0</v>
      </c>
    </row>
    <row r="16" spans="2:7" x14ac:dyDescent="0.15">
      <c r="B16" s="164">
        <v>43537</v>
      </c>
      <c r="C16" s="68">
        <v>1188</v>
      </c>
      <c r="D16" s="68">
        <v>2</v>
      </c>
      <c r="E16" s="68">
        <v>4</v>
      </c>
      <c r="F16" s="70">
        <v>-717.39644970414224</v>
      </c>
      <c r="G16" s="68">
        <v>0</v>
      </c>
    </row>
    <row r="17" spans="2:7" x14ac:dyDescent="0.15">
      <c r="B17" s="164">
        <v>43538</v>
      </c>
      <c r="C17" s="68">
        <v>480</v>
      </c>
      <c r="D17" s="68">
        <v>1</v>
      </c>
      <c r="E17" s="68">
        <v>2</v>
      </c>
      <c r="F17" s="70">
        <v>-190.05917159763328</v>
      </c>
      <c r="G17" s="68">
        <v>0</v>
      </c>
    </row>
    <row r="18" spans="2:7" x14ac:dyDescent="0.15">
      <c r="B18" s="164">
        <v>43539</v>
      </c>
      <c r="C18" s="68">
        <v>1188</v>
      </c>
      <c r="D18" s="68">
        <v>3</v>
      </c>
      <c r="E18" s="68">
        <v>3</v>
      </c>
      <c r="F18" s="70">
        <v>-550</v>
      </c>
      <c r="G18" s="68">
        <v>0</v>
      </c>
    </row>
    <row r="19" spans="2:7" x14ac:dyDescent="0.15">
      <c r="B19" s="164">
        <v>43540</v>
      </c>
      <c r="C19" s="68">
        <v>1397</v>
      </c>
      <c r="D19" s="68">
        <v>5</v>
      </c>
      <c r="E19" s="68">
        <v>4</v>
      </c>
      <c r="F19" s="70">
        <v>-83.411764705882433</v>
      </c>
      <c r="G19" s="68">
        <v>0</v>
      </c>
    </row>
    <row r="20" spans="2:7" x14ac:dyDescent="0.15">
      <c r="B20" s="164">
        <v>43541</v>
      </c>
      <c r="C20" s="68">
        <v>2523</v>
      </c>
      <c r="D20" s="68">
        <v>6</v>
      </c>
      <c r="E20" s="68">
        <v>8</v>
      </c>
      <c r="F20" s="70">
        <v>-1012.294117647059</v>
      </c>
      <c r="G20" s="68">
        <v>0</v>
      </c>
    </row>
    <row r="21" spans="2:7" x14ac:dyDescent="0.15">
      <c r="B21" s="164">
        <v>43542</v>
      </c>
      <c r="C21" s="68">
        <v>2845</v>
      </c>
      <c r="D21" s="68">
        <v>8</v>
      </c>
      <c r="E21" s="68">
        <v>12</v>
      </c>
      <c r="F21" s="70">
        <v>-300</v>
      </c>
      <c r="G21" s="68">
        <v>0</v>
      </c>
    </row>
    <row r="22" spans="2:7" x14ac:dyDescent="0.15">
      <c r="B22" s="164">
        <v>43543</v>
      </c>
      <c r="C22" s="68">
        <v>2258</v>
      </c>
      <c r="D22" s="68">
        <v>11</v>
      </c>
      <c r="E22" s="68">
        <v>11</v>
      </c>
      <c r="F22" s="70">
        <v>1429</v>
      </c>
      <c r="G22" s="68">
        <v>0</v>
      </c>
    </row>
    <row r="23" spans="2:7" x14ac:dyDescent="0.15">
      <c r="B23" s="164">
        <v>43544</v>
      </c>
      <c r="C23" s="68">
        <v>2068</v>
      </c>
      <c r="D23" s="68">
        <v>8</v>
      </c>
      <c r="E23" s="68">
        <v>3</v>
      </c>
      <c r="F23" s="70">
        <v>0</v>
      </c>
      <c r="G23" s="68">
        <v>0</v>
      </c>
    </row>
    <row r="24" spans="2:7" x14ac:dyDescent="0.15">
      <c r="B24" s="164">
        <v>43545</v>
      </c>
      <c r="C24" s="68">
        <v>154</v>
      </c>
      <c r="D24" s="68">
        <v>0</v>
      </c>
      <c r="E24" s="68">
        <v>0</v>
      </c>
      <c r="F24" s="70">
        <v>-226.47058823529414</v>
      </c>
      <c r="G24" s="68">
        <v>0</v>
      </c>
    </row>
    <row r="25" spans="2:7" x14ac:dyDescent="0.15">
      <c r="B25" s="164">
        <v>43546</v>
      </c>
      <c r="C25" s="68">
        <v>1435</v>
      </c>
      <c r="D25" s="68">
        <v>6</v>
      </c>
      <c r="E25" s="68">
        <v>1</v>
      </c>
      <c r="F25" s="70">
        <v>-200</v>
      </c>
      <c r="G25" s="68">
        <v>0</v>
      </c>
    </row>
    <row r="26" spans="2:7" x14ac:dyDescent="0.15">
      <c r="B26" s="164">
        <v>43547</v>
      </c>
      <c r="C26" s="68">
        <v>377</v>
      </c>
      <c r="D26" s="68">
        <v>0</v>
      </c>
      <c r="E26" s="68">
        <v>0</v>
      </c>
      <c r="F26" s="70">
        <v>-554.41176470588243</v>
      </c>
      <c r="G26" s="68">
        <v>0</v>
      </c>
    </row>
    <row r="27" spans="2:7" x14ac:dyDescent="0.15">
      <c r="B27" s="164">
        <v>43548</v>
      </c>
      <c r="C27" s="68">
        <v>1352</v>
      </c>
      <c r="D27" s="68">
        <v>2</v>
      </c>
      <c r="E27" s="68">
        <v>7</v>
      </c>
      <c r="F27" s="70">
        <v>-638.2352941176473</v>
      </c>
      <c r="G27" s="68">
        <v>0</v>
      </c>
    </row>
    <row r="28" spans="2:7" x14ac:dyDescent="0.15">
      <c r="B28" s="164">
        <v>43549</v>
      </c>
      <c r="C28" s="68"/>
      <c r="D28" s="68"/>
      <c r="E28" s="68"/>
      <c r="F28" s="68"/>
      <c r="G28" s="68">
        <v>0</v>
      </c>
    </row>
    <row r="29" spans="2:7" x14ac:dyDescent="0.15">
      <c r="B29" s="164">
        <v>43550</v>
      </c>
      <c r="C29" s="68"/>
      <c r="D29" s="68"/>
      <c r="E29" s="68"/>
      <c r="F29" s="68"/>
      <c r="G29" s="68">
        <v>0</v>
      </c>
    </row>
    <row r="30" spans="2:7" x14ac:dyDescent="0.15">
      <c r="B30" s="164">
        <v>43551</v>
      </c>
      <c r="C30" s="68"/>
      <c r="D30" s="68"/>
      <c r="E30" s="68"/>
      <c r="F30" s="68"/>
      <c r="G30" s="68">
        <v>0</v>
      </c>
    </row>
    <row r="31" spans="2:7" x14ac:dyDescent="0.15">
      <c r="B31" s="164">
        <v>43552</v>
      </c>
      <c r="C31" s="68"/>
      <c r="D31" s="68"/>
      <c r="E31" s="68"/>
      <c r="F31" s="68"/>
      <c r="G31" s="68">
        <v>0</v>
      </c>
    </row>
    <row r="32" spans="2:7" x14ac:dyDescent="0.15">
      <c r="B32" s="164">
        <v>43553</v>
      </c>
      <c r="C32" s="68"/>
      <c r="D32" s="68"/>
      <c r="E32" s="68"/>
      <c r="F32" s="68"/>
      <c r="G32" s="68">
        <v>0</v>
      </c>
    </row>
    <row r="33" spans="2:7" x14ac:dyDescent="0.15">
      <c r="B33" s="164">
        <v>43554</v>
      </c>
      <c r="C33" s="68"/>
      <c r="D33" s="68"/>
      <c r="E33" s="68"/>
      <c r="F33" s="68"/>
      <c r="G33" s="68">
        <v>0</v>
      </c>
    </row>
    <row r="34" spans="2:7" x14ac:dyDescent="0.15">
      <c r="B34" s="164">
        <v>43555</v>
      </c>
      <c r="C34" s="68"/>
      <c r="D34" s="68"/>
      <c r="E34" s="68"/>
      <c r="F34" s="68"/>
      <c r="G34" s="68">
        <v>0</v>
      </c>
    </row>
    <row r="35" spans="2:7" x14ac:dyDescent="0.15">
      <c r="B35" s="67" t="s">
        <v>6</v>
      </c>
      <c r="C35" s="68">
        <v>44297</v>
      </c>
      <c r="D35" s="68">
        <v>157</v>
      </c>
      <c r="E35" s="68">
        <v>135</v>
      </c>
      <c r="F35" s="68">
        <v>-1233.0542986425362</v>
      </c>
      <c r="G35" s="68">
        <v>3</v>
      </c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"/>
  <sheetViews>
    <sheetView topLeftCell="A286" workbookViewId="0">
      <selection sqref="A1:F1"/>
    </sheetView>
  </sheetViews>
  <sheetFormatPr defaultRowHeight="13.5" x14ac:dyDescent="0.15"/>
  <sheetData>
    <row r="1" spans="1:6" x14ac:dyDescent="0.15">
      <c r="A1" t="s">
        <v>15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15">
      <c r="A2">
        <v>360</v>
      </c>
      <c r="B2" s="1">
        <v>43525</v>
      </c>
      <c r="C2" s="64">
        <v>1626</v>
      </c>
      <c r="D2" s="73">
        <v>6</v>
      </c>
      <c r="E2" s="74">
        <v>3</v>
      </c>
      <c r="F2" s="78">
        <v>-221.32544378698276</v>
      </c>
    </row>
    <row r="3" spans="1:6" x14ac:dyDescent="0.15">
      <c r="A3">
        <v>361</v>
      </c>
      <c r="B3" s="1">
        <v>43525</v>
      </c>
      <c r="C3" s="64">
        <v>6276</v>
      </c>
      <c r="D3" s="73">
        <v>33</v>
      </c>
      <c r="E3" s="74">
        <v>21</v>
      </c>
      <c r="F3" s="78">
        <v>3573</v>
      </c>
    </row>
    <row r="4" spans="1:6" x14ac:dyDescent="0.15">
      <c r="A4">
        <v>362</v>
      </c>
      <c r="B4" s="1">
        <v>43525</v>
      </c>
      <c r="C4" s="64">
        <v>119</v>
      </c>
      <c r="D4" s="73">
        <v>0</v>
      </c>
      <c r="E4" s="74">
        <v>0</v>
      </c>
      <c r="F4" s="78">
        <v>-176.03550295857991</v>
      </c>
    </row>
    <row r="5" spans="1:6" x14ac:dyDescent="0.15">
      <c r="A5">
        <v>363</v>
      </c>
      <c r="B5" s="1">
        <v>43525</v>
      </c>
      <c r="C5" s="64">
        <v>846</v>
      </c>
      <c r="D5" s="73">
        <v>2</v>
      </c>
      <c r="E5" s="74">
        <v>1</v>
      </c>
      <c r="F5" s="78">
        <v>-523.47928994082849</v>
      </c>
    </row>
    <row r="6" spans="1:6" x14ac:dyDescent="0.15">
      <c r="A6">
        <v>365</v>
      </c>
      <c r="B6" s="1">
        <v>43525</v>
      </c>
      <c r="C6" s="64">
        <v>2992</v>
      </c>
      <c r="D6" s="73">
        <v>11</v>
      </c>
      <c r="E6" s="74">
        <v>6</v>
      </c>
      <c r="F6" s="78">
        <v>-550</v>
      </c>
    </row>
    <row r="7" spans="1:6" x14ac:dyDescent="0.15">
      <c r="A7">
        <v>366</v>
      </c>
      <c r="B7" s="1">
        <v>43525</v>
      </c>
      <c r="C7" s="64">
        <v>241</v>
      </c>
      <c r="D7" s="73">
        <v>1</v>
      </c>
      <c r="E7" s="74">
        <v>0</v>
      </c>
      <c r="F7" s="78">
        <v>-44.508875739645021</v>
      </c>
    </row>
    <row r="8" spans="1:6" x14ac:dyDescent="0.15">
      <c r="A8">
        <v>367</v>
      </c>
      <c r="B8" s="1">
        <v>43525</v>
      </c>
      <c r="C8" s="64">
        <v>3526</v>
      </c>
      <c r="D8" s="73">
        <v>20</v>
      </c>
      <c r="E8" s="74">
        <v>13</v>
      </c>
      <c r="F8" s="78">
        <v>2414</v>
      </c>
    </row>
    <row r="9" spans="1:6" x14ac:dyDescent="0.15">
      <c r="A9">
        <v>368</v>
      </c>
      <c r="B9" s="1">
        <v>43525</v>
      </c>
      <c r="C9" s="64">
        <v>3008</v>
      </c>
      <c r="D9" s="73">
        <v>12</v>
      </c>
      <c r="E9" s="74">
        <v>10</v>
      </c>
      <c r="F9" s="78">
        <v>334.29585798816515</v>
      </c>
    </row>
    <row r="10" spans="1:6" x14ac:dyDescent="0.15">
      <c r="A10">
        <v>370</v>
      </c>
      <c r="B10" s="1">
        <v>43525</v>
      </c>
      <c r="C10" s="64">
        <v>733</v>
      </c>
      <c r="D10" s="73">
        <v>0</v>
      </c>
      <c r="E10" s="74">
        <v>3</v>
      </c>
      <c r="F10" s="78">
        <v>-800</v>
      </c>
    </row>
    <row r="11" spans="1:6" x14ac:dyDescent="0.15">
      <c r="A11">
        <v>371</v>
      </c>
      <c r="B11" s="1">
        <v>43525</v>
      </c>
      <c r="C11" s="64">
        <v>1650</v>
      </c>
      <c r="D11" s="73">
        <v>5</v>
      </c>
      <c r="E11" s="74">
        <v>4</v>
      </c>
      <c r="F11" s="78">
        <v>-464.82840236686434</v>
      </c>
    </row>
    <row r="12" spans="1:6" x14ac:dyDescent="0.15">
      <c r="A12">
        <v>372</v>
      </c>
      <c r="B12" s="1">
        <v>43525</v>
      </c>
      <c r="C12" s="64">
        <v>1873</v>
      </c>
      <c r="D12" s="73">
        <v>6</v>
      </c>
      <c r="E12" s="74">
        <v>4</v>
      </c>
      <c r="F12" s="78">
        <v>-482.710059171598</v>
      </c>
    </row>
    <row r="13" spans="1:6" x14ac:dyDescent="0.15">
      <c r="A13">
        <v>373</v>
      </c>
      <c r="B13" s="1">
        <v>43525</v>
      </c>
      <c r="C13" s="12">
        <v>3282</v>
      </c>
      <c r="D13" s="21">
        <v>11</v>
      </c>
      <c r="E13" s="22">
        <v>11</v>
      </c>
      <c r="F13" s="20">
        <v>50</v>
      </c>
    </row>
    <row r="14" spans="1:6" x14ac:dyDescent="0.15">
      <c r="A14">
        <v>375</v>
      </c>
      <c r="B14" s="1">
        <v>43525</v>
      </c>
      <c r="C14" s="64">
        <v>281</v>
      </c>
      <c r="D14" s="73">
        <v>1</v>
      </c>
      <c r="E14" s="74">
        <v>0</v>
      </c>
      <c r="F14" s="78">
        <v>-103.68047337278114</v>
      </c>
    </row>
    <row r="15" spans="1:6" x14ac:dyDescent="0.15">
      <c r="A15">
        <v>376</v>
      </c>
      <c r="B15" s="1">
        <v>43525</v>
      </c>
      <c r="C15" s="65">
        <v>3977</v>
      </c>
      <c r="D15" s="76">
        <v>18</v>
      </c>
      <c r="E15" s="77">
        <v>7</v>
      </c>
      <c r="F15" s="78">
        <v>789</v>
      </c>
    </row>
    <row r="16" spans="1:6" x14ac:dyDescent="0.15">
      <c r="A16">
        <v>360</v>
      </c>
      <c r="B16" s="1">
        <v>43526</v>
      </c>
      <c r="C16" s="64">
        <v>1406</v>
      </c>
      <c r="D16" s="73">
        <v>5</v>
      </c>
      <c r="E16" s="74">
        <v>3</v>
      </c>
      <c r="F16" s="78">
        <v>-207.88165680473412</v>
      </c>
    </row>
    <row r="17" spans="1:6" x14ac:dyDescent="0.15">
      <c r="A17">
        <v>361</v>
      </c>
      <c r="B17" s="1">
        <v>43526</v>
      </c>
      <c r="C17" s="64">
        <v>834</v>
      </c>
      <c r="D17" s="73">
        <v>1</v>
      </c>
      <c r="E17" s="74">
        <v>3</v>
      </c>
      <c r="F17" s="78">
        <v>-609.7278106508877</v>
      </c>
    </row>
    <row r="18" spans="1:6" x14ac:dyDescent="0.15">
      <c r="A18">
        <v>362</v>
      </c>
      <c r="B18" s="1">
        <v>43526</v>
      </c>
      <c r="C18" s="64">
        <v>1675</v>
      </c>
      <c r="D18" s="73">
        <v>5</v>
      </c>
      <c r="E18" s="74">
        <v>6</v>
      </c>
      <c r="F18" s="78">
        <v>-100</v>
      </c>
    </row>
    <row r="19" spans="1:6" x14ac:dyDescent="0.15">
      <c r="A19">
        <v>363</v>
      </c>
      <c r="B19" s="1">
        <v>43526</v>
      </c>
      <c r="C19" s="64">
        <v>573</v>
      </c>
      <c r="D19" s="73">
        <v>2</v>
      </c>
      <c r="E19" s="74">
        <v>1</v>
      </c>
      <c r="F19" s="78">
        <v>-119.63313609467468</v>
      </c>
    </row>
    <row r="20" spans="1:6" x14ac:dyDescent="0.15">
      <c r="A20">
        <v>365</v>
      </c>
      <c r="B20" s="1">
        <v>43526</v>
      </c>
      <c r="C20" s="64">
        <v>1243</v>
      </c>
      <c r="D20" s="73">
        <v>6</v>
      </c>
      <c r="E20" s="74">
        <v>2</v>
      </c>
      <c r="F20" s="78">
        <v>241.2426035502956</v>
      </c>
    </row>
    <row r="21" spans="1:6" x14ac:dyDescent="0.15">
      <c r="A21">
        <v>366</v>
      </c>
      <c r="B21" s="1">
        <v>43526</v>
      </c>
      <c r="C21" s="64">
        <v>1630</v>
      </c>
      <c r="D21" s="73">
        <v>3</v>
      </c>
      <c r="E21" s="74">
        <v>4</v>
      </c>
      <c r="F21" s="78">
        <v>-1059.2426035502963</v>
      </c>
    </row>
    <row r="22" spans="1:6" x14ac:dyDescent="0.15">
      <c r="A22">
        <v>367</v>
      </c>
      <c r="B22" s="1">
        <v>43526</v>
      </c>
      <c r="C22" s="64">
        <v>166</v>
      </c>
      <c r="D22" s="73">
        <v>0</v>
      </c>
      <c r="E22" s="74">
        <v>0</v>
      </c>
      <c r="F22" s="78">
        <v>-245.56213017751483</v>
      </c>
    </row>
    <row r="23" spans="1:6" x14ac:dyDescent="0.15">
      <c r="A23">
        <v>368</v>
      </c>
      <c r="B23" s="1">
        <v>43526</v>
      </c>
      <c r="C23" s="64">
        <v>5276</v>
      </c>
      <c r="D23" s="73">
        <v>24</v>
      </c>
      <c r="E23" s="74">
        <v>13</v>
      </c>
      <c r="F23" s="78">
        <v>1032</v>
      </c>
    </row>
    <row r="24" spans="1:6" x14ac:dyDescent="0.15">
      <c r="A24">
        <v>370</v>
      </c>
      <c r="B24" s="1">
        <v>43526</v>
      </c>
      <c r="C24" s="64">
        <v>880</v>
      </c>
      <c r="D24" s="73">
        <v>3</v>
      </c>
      <c r="E24" s="74">
        <v>2</v>
      </c>
      <c r="F24" s="78">
        <v>-157.77514792899433</v>
      </c>
    </row>
    <row r="25" spans="1:6" x14ac:dyDescent="0.15">
      <c r="A25">
        <v>371</v>
      </c>
      <c r="B25" s="1">
        <v>43526</v>
      </c>
      <c r="C25" s="64">
        <v>269</v>
      </c>
      <c r="D25" s="73">
        <v>1</v>
      </c>
      <c r="E25" s="74">
        <v>0</v>
      </c>
      <c r="F25" s="78">
        <v>-85.928994082840291</v>
      </c>
    </row>
    <row r="26" spans="1:6" x14ac:dyDescent="0.15">
      <c r="A26">
        <v>372</v>
      </c>
      <c r="B26" s="1">
        <v>43526</v>
      </c>
      <c r="C26" s="64">
        <v>1737</v>
      </c>
      <c r="D26" s="73">
        <v>7</v>
      </c>
      <c r="E26" s="74">
        <v>5</v>
      </c>
      <c r="F26" s="78">
        <v>134.47337278106488</v>
      </c>
    </row>
    <row r="27" spans="1:6" x14ac:dyDescent="0.15">
      <c r="A27">
        <v>373</v>
      </c>
      <c r="B27" s="1">
        <v>43526</v>
      </c>
      <c r="C27" s="23">
        <v>4910</v>
      </c>
      <c r="D27" s="21">
        <v>26</v>
      </c>
      <c r="E27" s="22">
        <v>16</v>
      </c>
      <c r="F27" s="20">
        <v>3159</v>
      </c>
    </row>
    <row r="28" spans="1:6" x14ac:dyDescent="0.15">
      <c r="A28">
        <v>375</v>
      </c>
      <c r="B28" s="1">
        <v>43526</v>
      </c>
      <c r="C28" s="64">
        <v>2867</v>
      </c>
      <c r="D28" s="73">
        <v>13</v>
      </c>
      <c r="E28" s="74">
        <v>11</v>
      </c>
      <c r="F28" s="78">
        <v>1206</v>
      </c>
    </row>
    <row r="29" spans="1:6" x14ac:dyDescent="0.15">
      <c r="A29">
        <v>376</v>
      </c>
      <c r="B29" s="1">
        <v>43526</v>
      </c>
      <c r="C29" s="65">
        <v>1588</v>
      </c>
      <c r="D29" s="76">
        <v>4</v>
      </c>
      <c r="E29" s="77">
        <v>10</v>
      </c>
      <c r="F29" s="78">
        <v>-61.112426035503177</v>
      </c>
    </row>
    <row r="30" spans="1:6" x14ac:dyDescent="0.15">
      <c r="A30">
        <v>360</v>
      </c>
      <c r="B30" s="1">
        <v>43527</v>
      </c>
      <c r="C30" s="64">
        <v>2006</v>
      </c>
      <c r="D30" s="73">
        <v>3</v>
      </c>
      <c r="E30" s="74">
        <v>5</v>
      </c>
      <c r="F30" s="78">
        <v>-1511.4556213017754</v>
      </c>
    </row>
    <row r="31" spans="1:6" x14ac:dyDescent="0.15">
      <c r="A31">
        <v>361</v>
      </c>
      <c r="B31" s="1">
        <v>43527</v>
      </c>
      <c r="C31" s="64">
        <v>705</v>
      </c>
      <c r="D31" s="73">
        <v>2</v>
      </c>
      <c r="E31" s="74">
        <v>1</v>
      </c>
      <c r="F31" s="78">
        <v>-314.89940828402382</v>
      </c>
    </row>
    <row r="32" spans="1:6" x14ac:dyDescent="0.15">
      <c r="A32">
        <v>362</v>
      </c>
      <c r="B32" s="1">
        <v>43527</v>
      </c>
      <c r="C32" s="64">
        <v>441</v>
      </c>
      <c r="D32" s="73">
        <v>1</v>
      </c>
      <c r="E32" s="74">
        <v>0</v>
      </c>
      <c r="F32" s="78">
        <v>-340.36686390532554</v>
      </c>
    </row>
    <row r="33" spans="1:6" x14ac:dyDescent="0.15">
      <c r="A33">
        <v>363</v>
      </c>
      <c r="B33" s="1">
        <v>43527</v>
      </c>
      <c r="C33" s="64">
        <v>2876</v>
      </c>
      <c r="D33" s="73">
        <v>11</v>
      </c>
      <c r="E33" s="74">
        <v>10</v>
      </c>
      <c r="F33" s="78">
        <v>217.56213017751452</v>
      </c>
    </row>
    <row r="34" spans="1:6" x14ac:dyDescent="0.15">
      <c r="A34">
        <v>365</v>
      </c>
      <c r="B34" s="1">
        <v>43527</v>
      </c>
      <c r="C34" s="64">
        <v>1415</v>
      </c>
      <c r="D34" s="73">
        <v>6</v>
      </c>
      <c r="E34" s="74">
        <v>3</v>
      </c>
      <c r="F34" s="78">
        <v>90.804733727810344</v>
      </c>
    </row>
    <row r="35" spans="1:6" x14ac:dyDescent="0.15">
      <c r="A35">
        <v>366</v>
      </c>
      <c r="B35" s="1">
        <v>43527</v>
      </c>
      <c r="C35" s="64">
        <v>2243</v>
      </c>
      <c r="D35" s="73">
        <v>10</v>
      </c>
      <c r="E35" s="74">
        <v>6</v>
      </c>
      <c r="F35" s="78">
        <v>520</v>
      </c>
    </row>
    <row r="36" spans="1:6" x14ac:dyDescent="0.15">
      <c r="A36">
        <v>367</v>
      </c>
      <c r="B36" s="1">
        <v>43527</v>
      </c>
      <c r="C36" s="64">
        <v>3144</v>
      </c>
      <c r="D36" s="73">
        <v>8</v>
      </c>
      <c r="E36" s="74">
        <v>9</v>
      </c>
      <c r="F36" s="78">
        <v>-1218.8875739644982</v>
      </c>
    </row>
    <row r="37" spans="1:6" x14ac:dyDescent="0.15">
      <c r="A37">
        <v>368</v>
      </c>
      <c r="B37" s="1">
        <v>43527</v>
      </c>
      <c r="C37" s="64">
        <v>2054</v>
      </c>
      <c r="D37" s="73">
        <v>12</v>
      </c>
      <c r="E37" s="74">
        <v>6</v>
      </c>
      <c r="F37" s="78">
        <v>1477</v>
      </c>
    </row>
    <row r="38" spans="1:6" x14ac:dyDescent="0.15">
      <c r="A38">
        <v>370</v>
      </c>
      <c r="B38" s="1">
        <v>43527</v>
      </c>
      <c r="C38" s="64">
        <v>1452</v>
      </c>
      <c r="D38" s="73">
        <v>4</v>
      </c>
      <c r="E38" s="74">
        <v>1</v>
      </c>
      <c r="F38" s="78">
        <v>-795.92899408284075</v>
      </c>
    </row>
    <row r="39" spans="1:6" x14ac:dyDescent="0.15">
      <c r="A39">
        <v>371</v>
      </c>
      <c r="B39" s="1">
        <v>43527</v>
      </c>
      <c r="C39" s="64">
        <v>845</v>
      </c>
      <c r="D39" s="73">
        <v>3</v>
      </c>
      <c r="E39" s="74">
        <v>1</v>
      </c>
      <c r="F39" s="78">
        <v>-210.00000000000023</v>
      </c>
    </row>
    <row r="40" spans="1:6" x14ac:dyDescent="0.15">
      <c r="A40">
        <v>372</v>
      </c>
      <c r="B40" s="1">
        <v>43527</v>
      </c>
      <c r="C40" s="64">
        <v>682</v>
      </c>
      <c r="D40" s="73">
        <v>1</v>
      </c>
      <c r="E40" s="74">
        <v>3</v>
      </c>
      <c r="F40" s="78">
        <v>-384.87573964497062</v>
      </c>
    </row>
    <row r="41" spans="1:6" x14ac:dyDescent="0.15">
      <c r="A41">
        <v>373</v>
      </c>
      <c r="B41" s="1">
        <v>43527</v>
      </c>
      <c r="C41" s="64">
        <v>3403</v>
      </c>
      <c r="D41" s="73">
        <v>14</v>
      </c>
      <c r="E41" s="74">
        <v>12</v>
      </c>
      <c r="F41" s="78">
        <v>711</v>
      </c>
    </row>
    <row r="42" spans="1:6" x14ac:dyDescent="0.15">
      <c r="A42">
        <v>375</v>
      </c>
      <c r="B42" s="1">
        <v>43527</v>
      </c>
      <c r="C42" s="64">
        <v>2494</v>
      </c>
      <c r="D42" s="73">
        <v>9</v>
      </c>
      <c r="E42" s="74">
        <v>12</v>
      </c>
      <c r="F42" s="78">
        <v>413</v>
      </c>
    </row>
    <row r="43" spans="1:6" x14ac:dyDescent="0.15">
      <c r="A43">
        <v>376</v>
      </c>
      <c r="B43" s="1">
        <v>43527</v>
      </c>
      <c r="C43" s="65">
        <v>2280</v>
      </c>
      <c r="D43" s="76">
        <v>11</v>
      </c>
      <c r="E43" s="77">
        <v>5</v>
      </c>
      <c r="F43" s="78">
        <v>596</v>
      </c>
    </row>
    <row r="44" spans="1:6" x14ac:dyDescent="0.15">
      <c r="A44">
        <v>360</v>
      </c>
      <c r="B44" s="1">
        <v>43528</v>
      </c>
      <c r="C44" s="72">
        <v>3898</v>
      </c>
      <c r="D44" s="73">
        <v>18</v>
      </c>
      <c r="E44" s="74">
        <v>18</v>
      </c>
      <c r="F44" s="78">
        <v>1953</v>
      </c>
    </row>
    <row r="45" spans="1:6" x14ac:dyDescent="0.15">
      <c r="A45">
        <v>361</v>
      </c>
      <c r="B45" s="1">
        <v>43528</v>
      </c>
      <c r="C45" s="72">
        <v>701</v>
      </c>
      <c r="D45" s="73">
        <v>1</v>
      </c>
      <c r="E45" s="74">
        <v>1</v>
      </c>
      <c r="F45" s="78">
        <v>-620.9822485207103</v>
      </c>
    </row>
    <row r="46" spans="1:6" x14ac:dyDescent="0.15">
      <c r="A46">
        <v>362</v>
      </c>
      <c r="B46" s="1">
        <v>43528</v>
      </c>
      <c r="C46" s="72">
        <v>422</v>
      </c>
      <c r="D46" s="73">
        <v>1</v>
      </c>
      <c r="E46" s="74">
        <v>1</v>
      </c>
      <c r="F46" s="78">
        <v>-208.26035502958587</v>
      </c>
    </row>
    <row r="47" spans="1:6" x14ac:dyDescent="0.15">
      <c r="A47">
        <v>363</v>
      </c>
      <c r="B47" s="1">
        <v>43528</v>
      </c>
      <c r="C47" s="72">
        <v>776</v>
      </c>
      <c r="D47" s="73">
        <v>2</v>
      </c>
      <c r="E47" s="74">
        <v>2</v>
      </c>
      <c r="F47" s="78">
        <v>-400</v>
      </c>
    </row>
    <row r="48" spans="1:6" x14ac:dyDescent="0.15">
      <c r="A48">
        <v>365</v>
      </c>
      <c r="B48" s="1">
        <v>43528</v>
      </c>
      <c r="C48" s="72">
        <v>353</v>
      </c>
      <c r="D48" s="73">
        <v>0</v>
      </c>
      <c r="E48" s="74">
        <v>0</v>
      </c>
      <c r="F48" s="78">
        <v>-522.18934911242616</v>
      </c>
    </row>
    <row r="49" spans="1:6" x14ac:dyDescent="0.15">
      <c r="A49">
        <v>366</v>
      </c>
      <c r="B49" s="1">
        <v>43528</v>
      </c>
      <c r="C49" s="72">
        <v>1308</v>
      </c>
      <c r="D49" s="73">
        <v>4</v>
      </c>
      <c r="E49" s="74">
        <v>3</v>
      </c>
      <c r="F49" s="78">
        <v>-374.91124260355059</v>
      </c>
    </row>
    <row r="50" spans="1:6" x14ac:dyDescent="0.15">
      <c r="A50">
        <v>367</v>
      </c>
      <c r="B50" s="1">
        <v>43528</v>
      </c>
      <c r="C50" s="72">
        <v>1804</v>
      </c>
      <c r="D50" s="73">
        <v>2</v>
      </c>
      <c r="E50" s="74">
        <v>8</v>
      </c>
      <c r="F50" s="78">
        <v>-1212.6390532544383</v>
      </c>
    </row>
    <row r="51" spans="1:6" x14ac:dyDescent="0.15">
      <c r="A51">
        <v>368</v>
      </c>
      <c r="B51" s="1">
        <v>43528</v>
      </c>
      <c r="C51" s="72">
        <v>1735</v>
      </c>
      <c r="D51" s="73">
        <v>5</v>
      </c>
      <c r="E51" s="74">
        <v>2</v>
      </c>
      <c r="F51" s="78">
        <v>-700</v>
      </c>
    </row>
    <row r="52" spans="1:6" x14ac:dyDescent="0.15">
      <c r="A52">
        <v>370</v>
      </c>
      <c r="B52" s="1">
        <v>43528</v>
      </c>
      <c r="C52" s="72">
        <v>413</v>
      </c>
      <c r="D52" s="73">
        <v>0</v>
      </c>
      <c r="E52" s="74">
        <v>1</v>
      </c>
      <c r="F52" s="78">
        <v>-506.94674556213022</v>
      </c>
    </row>
    <row r="53" spans="1:6" x14ac:dyDescent="0.15">
      <c r="A53">
        <v>371</v>
      </c>
      <c r="B53" s="1">
        <v>43528</v>
      </c>
      <c r="C53" s="72">
        <v>217</v>
      </c>
      <c r="D53" s="73">
        <v>0</v>
      </c>
      <c r="E53" s="74">
        <v>0</v>
      </c>
      <c r="F53" s="78">
        <v>-321.00591715976338</v>
      </c>
    </row>
    <row r="54" spans="1:6" x14ac:dyDescent="0.15">
      <c r="A54">
        <v>372</v>
      </c>
      <c r="B54" s="1">
        <v>43528</v>
      </c>
      <c r="C54" s="72">
        <v>1420</v>
      </c>
      <c r="D54" s="73">
        <v>5</v>
      </c>
      <c r="E54" s="74">
        <v>3</v>
      </c>
      <c r="F54" s="78">
        <v>-228.59171597633167</v>
      </c>
    </row>
    <row r="55" spans="1:6" x14ac:dyDescent="0.15">
      <c r="A55">
        <v>373</v>
      </c>
      <c r="B55" s="1">
        <v>43528</v>
      </c>
      <c r="C55" s="72">
        <v>816</v>
      </c>
      <c r="D55" s="73">
        <v>0</v>
      </c>
      <c r="E55" s="74">
        <v>5</v>
      </c>
      <c r="F55" s="78">
        <v>-687.10059171597641</v>
      </c>
    </row>
    <row r="56" spans="1:6" x14ac:dyDescent="0.15">
      <c r="A56">
        <v>375</v>
      </c>
      <c r="B56" s="1">
        <v>43528</v>
      </c>
      <c r="C56" s="72">
        <v>1104</v>
      </c>
      <c r="D56" s="73">
        <v>2</v>
      </c>
      <c r="E56" s="74">
        <v>3</v>
      </c>
      <c r="F56" s="78">
        <v>-697.13609467455649</v>
      </c>
    </row>
    <row r="57" spans="1:6" x14ac:dyDescent="0.15">
      <c r="A57">
        <v>376</v>
      </c>
      <c r="B57" s="1">
        <v>43528</v>
      </c>
      <c r="C57" s="75">
        <v>1564</v>
      </c>
      <c r="D57" s="76">
        <v>7</v>
      </c>
      <c r="E57" s="77">
        <v>3</v>
      </c>
      <c r="F57" s="78">
        <v>232</v>
      </c>
    </row>
    <row r="58" spans="1:6" x14ac:dyDescent="0.15">
      <c r="A58">
        <v>360</v>
      </c>
      <c r="B58" s="1">
        <v>43529</v>
      </c>
      <c r="C58" s="64">
        <v>1316</v>
      </c>
      <c r="D58" s="73">
        <v>2</v>
      </c>
      <c r="E58" s="74">
        <v>5</v>
      </c>
      <c r="F58" s="78">
        <v>-802.74556213017786</v>
      </c>
    </row>
    <row r="59" spans="1:6" x14ac:dyDescent="0.15">
      <c r="A59">
        <v>361</v>
      </c>
      <c r="B59" s="1">
        <v>43529</v>
      </c>
      <c r="C59" s="64">
        <v>8866</v>
      </c>
      <c r="D59" s="73">
        <v>38</v>
      </c>
      <c r="E59" s="74">
        <v>27</v>
      </c>
      <c r="F59" s="78">
        <v>2090</v>
      </c>
    </row>
    <row r="60" spans="1:6" x14ac:dyDescent="0.15">
      <c r="A60">
        <v>362</v>
      </c>
      <c r="B60" s="1">
        <v>43529</v>
      </c>
      <c r="C60" s="64">
        <v>313</v>
      </c>
      <c r="D60" s="73">
        <v>0</v>
      </c>
      <c r="E60" s="74">
        <v>0</v>
      </c>
      <c r="F60" s="78">
        <v>-463.01775147928998</v>
      </c>
    </row>
    <row r="61" spans="1:6" x14ac:dyDescent="0.15">
      <c r="A61">
        <v>363</v>
      </c>
      <c r="B61" s="1">
        <v>43529</v>
      </c>
      <c r="C61" s="64">
        <v>9435</v>
      </c>
      <c r="D61" s="73">
        <v>39</v>
      </c>
      <c r="E61" s="74">
        <v>37</v>
      </c>
      <c r="F61" s="78">
        <v>2766</v>
      </c>
    </row>
    <row r="62" spans="1:6" x14ac:dyDescent="0.15">
      <c r="A62">
        <v>365</v>
      </c>
      <c r="B62" s="1">
        <v>43529</v>
      </c>
      <c r="C62" s="64">
        <v>427</v>
      </c>
      <c r="D62" s="73">
        <v>1</v>
      </c>
      <c r="E62" s="74">
        <v>0</v>
      </c>
      <c r="F62" s="78">
        <v>-319.65680473372788</v>
      </c>
    </row>
    <row r="63" spans="1:6" x14ac:dyDescent="0.15">
      <c r="A63">
        <v>366</v>
      </c>
      <c r="B63" s="1">
        <v>43529</v>
      </c>
      <c r="C63" s="64">
        <v>8147</v>
      </c>
      <c r="D63" s="73">
        <v>46</v>
      </c>
      <c r="E63" s="74">
        <v>30</v>
      </c>
      <c r="F63" s="78">
        <v>5530</v>
      </c>
    </row>
    <row r="64" spans="1:6" x14ac:dyDescent="0.15">
      <c r="A64">
        <v>367</v>
      </c>
      <c r="B64" s="1">
        <v>43529</v>
      </c>
      <c r="C64" s="64">
        <v>525</v>
      </c>
      <c r="D64" s="73">
        <v>2</v>
      </c>
      <c r="E64" s="74">
        <v>0</v>
      </c>
      <c r="F64" s="78">
        <v>-152.62721893491141</v>
      </c>
    </row>
    <row r="65" spans="1:6" x14ac:dyDescent="0.15">
      <c r="A65">
        <v>368</v>
      </c>
      <c r="B65" s="1">
        <v>43529</v>
      </c>
      <c r="C65" s="64">
        <v>6525</v>
      </c>
      <c r="D65" s="73">
        <v>16</v>
      </c>
      <c r="E65" s="74">
        <v>38</v>
      </c>
      <c r="F65" s="78">
        <v>-445</v>
      </c>
    </row>
    <row r="66" spans="1:6" x14ac:dyDescent="0.15">
      <c r="A66">
        <v>370</v>
      </c>
      <c r="B66" s="1">
        <v>43529</v>
      </c>
      <c r="C66" s="64">
        <v>1398</v>
      </c>
      <c r="D66" s="73">
        <v>4</v>
      </c>
      <c r="E66" s="74">
        <v>5</v>
      </c>
      <c r="F66" s="78">
        <v>-236</v>
      </c>
    </row>
    <row r="67" spans="1:6" x14ac:dyDescent="0.15">
      <c r="A67">
        <v>371</v>
      </c>
      <c r="B67" s="1">
        <v>43529</v>
      </c>
      <c r="C67" s="64">
        <v>5847</v>
      </c>
      <c r="D67" s="73">
        <v>19</v>
      </c>
      <c r="E67" s="74">
        <v>23</v>
      </c>
      <c r="F67" s="78">
        <v>-329.40828402366969</v>
      </c>
    </row>
    <row r="68" spans="1:6" x14ac:dyDescent="0.15">
      <c r="A68">
        <v>372</v>
      </c>
      <c r="B68" s="1">
        <v>43529</v>
      </c>
      <c r="C68" s="64">
        <v>2993</v>
      </c>
      <c r="D68" s="73">
        <v>4</v>
      </c>
      <c r="E68" s="74">
        <v>11</v>
      </c>
      <c r="F68" s="78">
        <v>-2035.5147928994093</v>
      </c>
    </row>
    <row r="69" spans="1:6" x14ac:dyDescent="0.15">
      <c r="A69">
        <v>373</v>
      </c>
      <c r="B69" s="1">
        <v>43529</v>
      </c>
      <c r="C69" s="64">
        <v>8078</v>
      </c>
      <c r="D69" s="73">
        <v>24</v>
      </c>
      <c r="E69" s="74">
        <v>37</v>
      </c>
      <c r="F69" s="78">
        <v>-275</v>
      </c>
    </row>
    <row r="70" spans="1:6" x14ac:dyDescent="0.15">
      <c r="A70">
        <v>375</v>
      </c>
      <c r="B70" s="1">
        <v>43529</v>
      </c>
      <c r="C70" s="64">
        <v>1280</v>
      </c>
      <c r="D70" s="73">
        <v>7</v>
      </c>
      <c r="E70" s="74">
        <v>0</v>
      </c>
      <c r="F70" s="78">
        <v>290.50887573964474</v>
      </c>
    </row>
    <row r="71" spans="1:6" x14ac:dyDescent="0.15">
      <c r="A71">
        <v>376</v>
      </c>
      <c r="B71" s="1">
        <v>43529</v>
      </c>
      <c r="C71" s="65">
        <v>7169</v>
      </c>
      <c r="D71" s="76">
        <v>30</v>
      </c>
      <c r="E71" s="77">
        <v>19</v>
      </c>
      <c r="F71" s="78">
        <v>730.97041420118148</v>
      </c>
    </row>
    <row r="72" spans="1:6" x14ac:dyDescent="0.15">
      <c r="A72">
        <v>360</v>
      </c>
      <c r="B72" s="1">
        <v>43530</v>
      </c>
      <c r="C72" s="64">
        <v>1189</v>
      </c>
      <c r="D72" s="73">
        <v>3</v>
      </c>
      <c r="E72" s="74">
        <v>4</v>
      </c>
      <c r="F72" s="78">
        <v>-406.87573964497074</v>
      </c>
    </row>
    <row r="73" spans="1:6" x14ac:dyDescent="0.15">
      <c r="A73">
        <v>361</v>
      </c>
      <c r="B73" s="1">
        <v>43530</v>
      </c>
      <c r="C73" s="64">
        <v>497</v>
      </c>
      <c r="D73" s="73">
        <v>1</v>
      </c>
      <c r="E73" s="74">
        <v>2</v>
      </c>
      <c r="F73" s="78">
        <v>-215.20710059171608</v>
      </c>
    </row>
    <row r="74" spans="1:6" x14ac:dyDescent="0.15">
      <c r="A74">
        <v>362</v>
      </c>
      <c r="B74" s="1">
        <v>43530</v>
      </c>
      <c r="C74" s="64">
        <v>1051</v>
      </c>
      <c r="D74" s="73">
        <v>2</v>
      </c>
      <c r="E74" s="74">
        <v>3</v>
      </c>
      <c r="F74" s="78">
        <v>-618.73372781065109</v>
      </c>
    </row>
    <row r="75" spans="1:6" x14ac:dyDescent="0.15">
      <c r="A75">
        <v>363</v>
      </c>
      <c r="B75" s="1">
        <v>43530</v>
      </c>
      <c r="C75" s="64">
        <v>580</v>
      </c>
      <c r="D75" s="73">
        <v>1</v>
      </c>
      <c r="E75" s="74">
        <v>1</v>
      </c>
      <c r="F75" s="78">
        <v>-441.98816568047346</v>
      </c>
    </row>
    <row r="76" spans="1:6" x14ac:dyDescent="0.15">
      <c r="A76">
        <v>365</v>
      </c>
      <c r="B76" s="1">
        <v>43530</v>
      </c>
      <c r="C76" s="64">
        <v>381</v>
      </c>
      <c r="D76" s="73">
        <v>0</v>
      </c>
      <c r="E76" s="74">
        <v>2</v>
      </c>
      <c r="F76" s="78">
        <v>-355.60946745562137</v>
      </c>
    </row>
    <row r="77" spans="1:6" x14ac:dyDescent="0.15">
      <c r="A77">
        <v>366</v>
      </c>
      <c r="B77" s="1">
        <v>43530</v>
      </c>
      <c r="C77" s="64">
        <v>2334</v>
      </c>
      <c r="D77" s="73">
        <v>9</v>
      </c>
      <c r="E77" s="74">
        <v>7</v>
      </c>
      <c r="F77" s="78">
        <v>83.337278106508165</v>
      </c>
    </row>
    <row r="78" spans="1:6" x14ac:dyDescent="0.15">
      <c r="A78">
        <v>367</v>
      </c>
      <c r="B78" s="1">
        <v>43530</v>
      </c>
      <c r="C78" s="64">
        <v>517</v>
      </c>
      <c r="D78" s="73">
        <v>1</v>
      </c>
      <c r="E78" s="74">
        <v>2</v>
      </c>
      <c r="F78" s="78">
        <v>-244.79289940828414</v>
      </c>
    </row>
    <row r="79" spans="1:6" x14ac:dyDescent="0.15">
      <c r="A79">
        <v>368</v>
      </c>
      <c r="B79" s="1">
        <v>43530</v>
      </c>
      <c r="C79" s="64">
        <v>824</v>
      </c>
      <c r="D79" s="73">
        <v>2</v>
      </c>
      <c r="E79" s="74">
        <v>0</v>
      </c>
      <c r="F79" s="78">
        <v>-594.93491124260368</v>
      </c>
    </row>
    <row r="80" spans="1:6" x14ac:dyDescent="0.15">
      <c r="A80">
        <v>370</v>
      </c>
      <c r="B80" s="1">
        <v>43530</v>
      </c>
      <c r="C80" s="64">
        <v>715</v>
      </c>
      <c r="D80" s="73">
        <v>1</v>
      </c>
      <c r="E80" s="74">
        <v>1</v>
      </c>
      <c r="F80" s="78">
        <v>-515</v>
      </c>
    </row>
    <row r="81" spans="1:6" x14ac:dyDescent="0.15">
      <c r="A81">
        <v>371</v>
      </c>
      <c r="B81" s="1">
        <v>43530</v>
      </c>
      <c r="C81" s="64">
        <v>266</v>
      </c>
      <c r="D81" s="73">
        <v>0</v>
      </c>
      <c r="E81" s="74">
        <v>0</v>
      </c>
      <c r="F81" s="78">
        <v>-393.49112426035509</v>
      </c>
    </row>
    <row r="82" spans="1:6" x14ac:dyDescent="0.15">
      <c r="A82">
        <v>372</v>
      </c>
      <c r="B82" s="1">
        <v>43530</v>
      </c>
      <c r="C82" s="64">
        <v>390</v>
      </c>
      <c r="D82" s="73">
        <v>1</v>
      </c>
      <c r="E82" s="74">
        <v>1</v>
      </c>
      <c r="F82" s="78">
        <v>-160.92307692307702</v>
      </c>
    </row>
    <row r="83" spans="1:6" x14ac:dyDescent="0.15">
      <c r="A83">
        <v>373</v>
      </c>
      <c r="B83" s="1">
        <v>43530</v>
      </c>
      <c r="C83" s="64">
        <v>2696</v>
      </c>
      <c r="D83" s="73">
        <v>13</v>
      </c>
      <c r="E83" s="74">
        <v>7</v>
      </c>
      <c r="F83" s="78">
        <v>776</v>
      </c>
    </row>
    <row r="84" spans="1:6" x14ac:dyDescent="0.15">
      <c r="A84">
        <v>375</v>
      </c>
      <c r="B84" s="1">
        <v>43530</v>
      </c>
      <c r="C84" s="64">
        <v>352</v>
      </c>
      <c r="D84" s="73">
        <v>2</v>
      </c>
      <c r="E84" s="74">
        <v>1</v>
      </c>
      <c r="F84" s="78">
        <v>212</v>
      </c>
    </row>
    <row r="85" spans="1:6" x14ac:dyDescent="0.15">
      <c r="A85">
        <v>376</v>
      </c>
      <c r="B85" s="1">
        <v>43530</v>
      </c>
      <c r="C85" s="65">
        <v>1053</v>
      </c>
      <c r="D85" s="76">
        <v>5</v>
      </c>
      <c r="E85" s="77">
        <v>3</v>
      </c>
      <c r="F85" s="78">
        <v>468</v>
      </c>
    </row>
    <row r="86" spans="1:6" x14ac:dyDescent="0.15">
      <c r="A86">
        <v>360</v>
      </c>
      <c r="B86" s="1">
        <v>43531</v>
      </c>
      <c r="C86" s="64">
        <v>869</v>
      </c>
      <c r="D86" s="73">
        <v>2</v>
      </c>
      <c r="E86" s="74">
        <v>2</v>
      </c>
      <c r="F86" s="78">
        <v>-453.50295857988181</v>
      </c>
    </row>
    <row r="87" spans="1:6" x14ac:dyDescent="0.15">
      <c r="A87">
        <v>361</v>
      </c>
      <c r="B87" s="1">
        <v>43531</v>
      </c>
      <c r="C87" s="64">
        <v>910</v>
      </c>
      <c r="D87" s="73">
        <v>6</v>
      </c>
      <c r="E87" s="74">
        <v>2</v>
      </c>
      <c r="F87" s="78">
        <v>845</v>
      </c>
    </row>
    <row r="88" spans="1:6" x14ac:dyDescent="0.15">
      <c r="A88">
        <v>362</v>
      </c>
      <c r="B88" s="1">
        <v>43531</v>
      </c>
      <c r="C88" s="64">
        <v>3918</v>
      </c>
      <c r="D88" s="73">
        <v>15</v>
      </c>
      <c r="E88" s="74">
        <v>11</v>
      </c>
      <c r="F88" s="78">
        <v>200</v>
      </c>
    </row>
    <row r="89" spans="1:6" x14ac:dyDescent="0.15">
      <c r="A89">
        <v>363</v>
      </c>
      <c r="B89" s="1">
        <v>43531</v>
      </c>
      <c r="C89" s="64">
        <v>164</v>
      </c>
      <c r="D89" s="73">
        <v>0</v>
      </c>
      <c r="E89" s="74">
        <v>1</v>
      </c>
      <c r="F89" s="78">
        <v>-138.60355029585801</v>
      </c>
    </row>
    <row r="90" spans="1:6" x14ac:dyDescent="0.15">
      <c r="A90">
        <v>365</v>
      </c>
      <c r="B90" s="1">
        <v>43531</v>
      </c>
      <c r="C90" s="64">
        <v>176</v>
      </c>
      <c r="D90" s="73">
        <v>0</v>
      </c>
      <c r="E90" s="74">
        <v>0</v>
      </c>
      <c r="F90" s="78">
        <v>-260.35502958579883</v>
      </c>
    </row>
    <row r="91" spans="1:6" x14ac:dyDescent="0.15">
      <c r="A91">
        <v>366</v>
      </c>
      <c r="B91" s="1">
        <v>43531</v>
      </c>
      <c r="C91" s="64">
        <v>1958</v>
      </c>
      <c r="D91" s="73">
        <v>7</v>
      </c>
      <c r="E91" s="74">
        <v>6</v>
      </c>
      <c r="F91" s="78">
        <v>-88.449704142012251</v>
      </c>
    </row>
    <row r="92" spans="1:6" x14ac:dyDescent="0.15">
      <c r="A92">
        <v>367</v>
      </c>
      <c r="B92" s="1">
        <v>43531</v>
      </c>
      <c r="C92" s="64">
        <v>534</v>
      </c>
      <c r="D92" s="73">
        <v>0</v>
      </c>
      <c r="E92" s="74">
        <v>1</v>
      </c>
      <c r="F92" s="78">
        <v>-685.94082840236695</v>
      </c>
    </row>
    <row r="93" spans="1:6" x14ac:dyDescent="0.15">
      <c r="A93">
        <v>368</v>
      </c>
      <c r="B93" s="1">
        <v>43531</v>
      </c>
      <c r="C93" s="64">
        <v>1001</v>
      </c>
      <c r="D93" s="73">
        <v>3</v>
      </c>
      <c r="E93" s="74">
        <v>2</v>
      </c>
      <c r="F93" s="78">
        <v>-336.76923076923094</v>
      </c>
    </row>
    <row r="94" spans="1:6" x14ac:dyDescent="0.15">
      <c r="A94">
        <v>370</v>
      </c>
      <c r="B94" s="1">
        <v>43531</v>
      </c>
      <c r="C94" s="64">
        <v>3011</v>
      </c>
      <c r="D94" s="73">
        <v>11</v>
      </c>
      <c r="E94" s="74">
        <v>10</v>
      </c>
      <c r="F94" s="78">
        <v>155</v>
      </c>
    </row>
    <row r="95" spans="1:6" x14ac:dyDescent="0.15">
      <c r="A95">
        <v>371</v>
      </c>
      <c r="B95" s="1">
        <v>43531</v>
      </c>
      <c r="C95" s="64">
        <v>183</v>
      </c>
      <c r="D95" s="73">
        <v>0</v>
      </c>
      <c r="E95" s="74">
        <v>0</v>
      </c>
      <c r="F95" s="78">
        <v>-270.71005917159766</v>
      </c>
    </row>
    <row r="96" spans="1:6" x14ac:dyDescent="0.15">
      <c r="A96">
        <v>372</v>
      </c>
      <c r="B96" s="1">
        <v>43531</v>
      </c>
      <c r="C96" s="64">
        <v>1469</v>
      </c>
      <c r="D96" s="73">
        <v>2</v>
      </c>
      <c r="E96" s="74">
        <v>5</v>
      </c>
      <c r="F96" s="78">
        <v>-1029.0769230769233</v>
      </c>
    </row>
    <row r="97" spans="1:6" x14ac:dyDescent="0.15">
      <c r="A97">
        <v>373</v>
      </c>
      <c r="B97" s="1">
        <v>43531</v>
      </c>
      <c r="C97" s="64">
        <v>551</v>
      </c>
      <c r="D97" s="73">
        <v>1</v>
      </c>
      <c r="E97" s="74">
        <v>1</v>
      </c>
      <c r="F97" s="78">
        <v>-399.08875739644986</v>
      </c>
    </row>
    <row r="98" spans="1:6" x14ac:dyDescent="0.15">
      <c r="A98">
        <v>375</v>
      </c>
      <c r="B98" s="1">
        <v>43531</v>
      </c>
      <c r="C98" s="64">
        <v>1126</v>
      </c>
      <c r="D98" s="73">
        <v>7</v>
      </c>
      <c r="E98" s="74">
        <v>2</v>
      </c>
      <c r="F98" s="78">
        <v>718</v>
      </c>
    </row>
    <row r="99" spans="1:6" x14ac:dyDescent="0.15">
      <c r="A99">
        <v>376</v>
      </c>
      <c r="B99" s="1">
        <v>43531</v>
      </c>
      <c r="C99" s="65">
        <v>866</v>
      </c>
      <c r="D99" s="76">
        <v>3</v>
      </c>
      <c r="E99" s="77">
        <v>2</v>
      </c>
      <c r="F99" s="78">
        <v>-100</v>
      </c>
    </row>
    <row r="100" spans="1:6" x14ac:dyDescent="0.15">
      <c r="A100">
        <v>360</v>
      </c>
      <c r="B100" s="1">
        <v>43532</v>
      </c>
      <c r="C100" s="64">
        <v>1732</v>
      </c>
      <c r="D100" s="73">
        <v>7</v>
      </c>
      <c r="E100" s="74">
        <v>7</v>
      </c>
      <c r="F100" s="78">
        <v>471</v>
      </c>
    </row>
    <row r="101" spans="1:6" x14ac:dyDescent="0.15">
      <c r="A101">
        <v>361</v>
      </c>
      <c r="B101" s="1">
        <v>43532</v>
      </c>
      <c r="C101" s="64">
        <v>589</v>
      </c>
      <c r="D101" s="73">
        <v>2</v>
      </c>
      <c r="E101" s="74">
        <v>1</v>
      </c>
      <c r="F101" s="78">
        <v>-143.30177514792911</v>
      </c>
    </row>
    <row r="102" spans="1:6" x14ac:dyDescent="0.15">
      <c r="A102">
        <v>362</v>
      </c>
      <c r="B102" s="1">
        <v>43532</v>
      </c>
      <c r="C102" s="64">
        <v>3085</v>
      </c>
      <c r="D102" s="73">
        <v>13</v>
      </c>
      <c r="E102" s="74">
        <v>8</v>
      </c>
      <c r="F102" s="78">
        <v>431</v>
      </c>
    </row>
    <row r="103" spans="1:6" x14ac:dyDescent="0.15">
      <c r="A103">
        <v>363</v>
      </c>
      <c r="B103" s="1">
        <v>43532</v>
      </c>
      <c r="C103" s="64">
        <v>765</v>
      </c>
      <c r="D103" s="73">
        <v>1</v>
      </c>
      <c r="E103" s="74">
        <v>2</v>
      </c>
      <c r="F103" s="78">
        <v>-611.65680473372799</v>
      </c>
    </row>
    <row r="104" spans="1:6" x14ac:dyDescent="0.15">
      <c r="A104">
        <v>365</v>
      </c>
      <c r="B104" s="1">
        <v>43532</v>
      </c>
      <c r="C104" s="64">
        <v>443</v>
      </c>
      <c r="D104" s="73">
        <v>1</v>
      </c>
      <c r="E104" s="74">
        <v>0</v>
      </c>
      <c r="F104" s="78">
        <v>-343.32544378698231</v>
      </c>
    </row>
    <row r="105" spans="1:6" x14ac:dyDescent="0.15">
      <c r="A105">
        <v>366</v>
      </c>
      <c r="B105" s="1">
        <v>43532</v>
      </c>
      <c r="C105" s="64">
        <v>225</v>
      </c>
      <c r="D105" s="73">
        <v>0</v>
      </c>
      <c r="E105" s="74">
        <v>0</v>
      </c>
      <c r="F105" s="78">
        <v>-332.8402366863906</v>
      </c>
    </row>
    <row r="106" spans="1:6" x14ac:dyDescent="0.15">
      <c r="A106">
        <v>367</v>
      </c>
      <c r="B106" s="1">
        <v>43532</v>
      </c>
      <c r="C106" s="64">
        <v>250</v>
      </c>
      <c r="D106" s="73">
        <v>0</v>
      </c>
      <c r="E106" s="74">
        <v>0</v>
      </c>
      <c r="F106" s="78">
        <v>-369.82248520710067</v>
      </c>
    </row>
    <row r="107" spans="1:6" x14ac:dyDescent="0.15">
      <c r="A107">
        <v>368</v>
      </c>
      <c r="B107" s="1">
        <v>43532</v>
      </c>
      <c r="C107" s="64">
        <v>1951</v>
      </c>
      <c r="D107" s="73">
        <v>6</v>
      </c>
      <c r="E107" s="74">
        <v>5</v>
      </c>
      <c r="F107" s="78">
        <v>-494.09467455621325</v>
      </c>
    </row>
    <row r="108" spans="1:6" x14ac:dyDescent="0.15">
      <c r="A108">
        <v>370</v>
      </c>
      <c r="B108" s="1">
        <v>43532</v>
      </c>
      <c r="C108" s="64">
        <v>2161</v>
      </c>
      <c r="D108" s="73">
        <v>7</v>
      </c>
      <c r="E108" s="74">
        <v>11</v>
      </c>
      <c r="F108" s="78">
        <v>310</v>
      </c>
    </row>
    <row r="109" spans="1:6" x14ac:dyDescent="0.15">
      <c r="A109">
        <v>371</v>
      </c>
      <c r="B109" s="1">
        <v>43532</v>
      </c>
      <c r="C109" s="64">
        <v>1033</v>
      </c>
      <c r="D109" s="73">
        <v>1</v>
      </c>
      <c r="E109" s="74">
        <v>3</v>
      </c>
      <c r="F109" s="78">
        <v>-904.10650887573979</v>
      </c>
    </row>
    <row r="110" spans="1:6" x14ac:dyDescent="0.15">
      <c r="A110">
        <v>372</v>
      </c>
      <c r="B110" s="1">
        <v>43532</v>
      </c>
      <c r="C110" s="64">
        <v>1090</v>
      </c>
      <c r="D110" s="73">
        <v>4</v>
      </c>
      <c r="E110" s="74">
        <v>1</v>
      </c>
      <c r="F110" s="78">
        <v>-260.42603550295894</v>
      </c>
    </row>
    <row r="111" spans="1:6" x14ac:dyDescent="0.15">
      <c r="A111">
        <v>373</v>
      </c>
      <c r="B111" s="1">
        <v>43532</v>
      </c>
      <c r="C111" s="64">
        <v>1204</v>
      </c>
      <c r="D111" s="73">
        <v>5</v>
      </c>
      <c r="E111" s="74">
        <v>1</v>
      </c>
      <c r="F111" s="78">
        <v>-117.06508875739678</v>
      </c>
    </row>
    <row r="112" spans="1:6" x14ac:dyDescent="0.15">
      <c r="A112">
        <v>375</v>
      </c>
      <c r="B112" s="1">
        <v>43532</v>
      </c>
      <c r="C112" s="64">
        <v>425</v>
      </c>
      <c r="D112" s="73">
        <v>2</v>
      </c>
      <c r="E112" s="74">
        <v>1</v>
      </c>
      <c r="F112" s="78">
        <v>99.301775147928879</v>
      </c>
    </row>
    <row r="113" spans="1:6" x14ac:dyDescent="0.15">
      <c r="A113">
        <v>376</v>
      </c>
      <c r="B113" s="1">
        <v>43532</v>
      </c>
      <c r="C113" s="65">
        <v>1842</v>
      </c>
      <c r="D113" s="76">
        <v>9</v>
      </c>
      <c r="E113" s="77">
        <v>4</v>
      </c>
      <c r="F113" s="78">
        <v>453</v>
      </c>
    </row>
    <row r="114" spans="1:6" x14ac:dyDescent="0.15">
      <c r="A114">
        <v>360</v>
      </c>
      <c r="B114" s="1">
        <v>43533</v>
      </c>
      <c r="C114" s="72">
        <v>1846</v>
      </c>
      <c r="D114" s="73">
        <v>8</v>
      </c>
      <c r="E114" s="74">
        <v>2</v>
      </c>
      <c r="F114" s="78">
        <v>-26.769230769231399</v>
      </c>
    </row>
    <row r="115" spans="1:6" x14ac:dyDescent="0.15">
      <c r="A115">
        <v>361</v>
      </c>
      <c r="B115" s="1">
        <v>43533</v>
      </c>
      <c r="C115" s="72">
        <v>538</v>
      </c>
      <c r="D115" s="73">
        <v>1</v>
      </c>
      <c r="E115" s="74">
        <v>0</v>
      </c>
      <c r="F115" s="78">
        <v>-420</v>
      </c>
    </row>
    <row r="116" spans="1:6" x14ac:dyDescent="0.15">
      <c r="A116">
        <v>362</v>
      </c>
      <c r="B116" s="1">
        <v>43533</v>
      </c>
      <c r="C116" s="72">
        <v>288</v>
      </c>
      <c r="D116" s="73">
        <v>0</v>
      </c>
      <c r="E116" s="74">
        <v>0</v>
      </c>
      <c r="F116" s="78">
        <v>-450</v>
      </c>
    </row>
    <row r="117" spans="1:6" x14ac:dyDescent="0.15">
      <c r="A117">
        <v>363</v>
      </c>
      <c r="B117" s="1">
        <v>43533</v>
      </c>
      <c r="C117" s="72">
        <v>3313</v>
      </c>
      <c r="D117" s="73">
        <v>16</v>
      </c>
      <c r="E117" s="74">
        <v>10</v>
      </c>
      <c r="F117" s="78">
        <v>1311</v>
      </c>
    </row>
    <row r="118" spans="1:6" x14ac:dyDescent="0.15">
      <c r="A118">
        <v>365</v>
      </c>
      <c r="B118" s="1">
        <v>43533</v>
      </c>
      <c r="C118" s="72">
        <v>383</v>
      </c>
      <c r="D118" s="73">
        <v>2</v>
      </c>
      <c r="E118" s="74">
        <v>0</v>
      </c>
      <c r="F118" s="78">
        <v>57.431952662721756</v>
      </c>
    </row>
    <row r="119" spans="1:6" x14ac:dyDescent="0.15">
      <c r="A119">
        <v>366</v>
      </c>
      <c r="B119" s="1">
        <v>43533</v>
      </c>
      <c r="C119" s="72">
        <v>599</v>
      </c>
      <c r="D119" s="73">
        <v>1</v>
      </c>
      <c r="E119" s="74">
        <v>1</v>
      </c>
      <c r="F119" s="78">
        <v>-470.09467455621314</v>
      </c>
    </row>
    <row r="120" spans="1:6" x14ac:dyDescent="0.15">
      <c r="A120">
        <v>367</v>
      </c>
      <c r="B120" s="1">
        <v>43533</v>
      </c>
      <c r="C120" s="72">
        <v>1605</v>
      </c>
      <c r="D120" s="73">
        <v>9</v>
      </c>
      <c r="E120" s="74">
        <v>6</v>
      </c>
      <c r="F120" s="78">
        <v>1237</v>
      </c>
    </row>
    <row r="121" spans="1:6" x14ac:dyDescent="0.15">
      <c r="A121">
        <v>368</v>
      </c>
      <c r="B121" s="1">
        <v>43533</v>
      </c>
      <c r="C121" s="72">
        <v>792</v>
      </c>
      <c r="D121" s="73">
        <v>3</v>
      </c>
      <c r="E121" s="74">
        <v>1</v>
      </c>
      <c r="F121" s="78">
        <v>-131.59763313609483</v>
      </c>
    </row>
    <row r="122" spans="1:6" x14ac:dyDescent="0.15">
      <c r="A122">
        <v>370</v>
      </c>
      <c r="B122" s="1">
        <v>43533</v>
      </c>
      <c r="C122" s="72">
        <v>3723</v>
      </c>
      <c r="D122" s="73">
        <v>11</v>
      </c>
      <c r="E122" s="74">
        <v>9</v>
      </c>
      <c r="F122" s="78">
        <v>-1139.3964497041425</v>
      </c>
    </row>
    <row r="123" spans="1:6" x14ac:dyDescent="0.15">
      <c r="A123">
        <v>371</v>
      </c>
      <c r="B123" s="1">
        <v>43533</v>
      </c>
      <c r="C123" s="72">
        <v>1240</v>
      </c>
      <c r="D123" s="73">
        <v>5</v>
      </c>
      <c r="E123" s="74">
        <v>3</v>
      </c>
      <c r="F123" s="78">
        <v>37.680473372780853</v>
      </c>
    </row>
    <row r="124" spans="1:6" x14ac:dyDescent="0.15">
      <c r="A124">
        <v>372</v>
      </c>
      <c r="B124" s="1">
        <v>43533</v>
      </c>
      <c r="C124" s="72">
        <v>3085</v>
      </c>
      <c r="D124" s="73">
        <v>16</v>
      </c>
      <c r="E124" s="74">
        <v>6</v>
      </c>
      <c r="F124" s="78">
        <v>1046</v>
      </c>
    </row>
    <row r="125" spans="1:6" x14ac:dyDescent="0.15">
      <c r="A125">
        <v>373</v>
      </c>
      <c r="B125" s="1">
        <v>43533</v>
      </c>
      <c r="C125" s="72">
        <v>628</v>
      </c>
      <c r="D125" s="73">
        <v>3</v>
      </c>
      <c r="E125" s="74">
        <v>1</v>
      </c>
      <c r="F125" s="78">
        <v>111.00591715976316</v>
      </c>
    </row>
    <row r="126" spans="1:6" x14ac:dyDescent="0.15">
      <c r="A126">
        <v>375</v>
      </c>
      <c r="B126" s="1">
        <v>43533</v>
      </c>
      <c r="C126" s="72">
        <v>119</v>
      </c>
      <c r="D126" s="73">
        <v>0</v>
      </c>
      <c r="E126" s="74">
        <v>0</v>
      </c>
      <c r="F126" s="78">
        <v>-176.03550295857991</v>
      </c>
    </row>
    <row r="127" spans="1:6" x14ac:dyDescent="0.15">
      <c r="A127">
        <v>376</v>
      </c>
      <c r="B127" s="1">
        <v>43533</v>
      </c>
      <c r="C127" s="75">
        <v>5026</v>
      </c>
      <c r="D127" s="76">
        <v>19</v>
      </c>
      <c r="E127" s="77">
        <v>29</v>
      </c>
      <c r="F127" s="78">
        <v>1858</v>
      </c>
    </row>
    <row r="128" spans="1:6" x14ac:dyDescent="0.15">
      <c r="A128">
        <v>360</v>
      </c>
      <c r="B128" s="1">
        <v>43534</v>
      </c>
      <c r="C128" s="86">
        <v>5848</v>
      </c>
      <c r="D128" s="80">
        <v>22</v>
      </c>
      <c r="E128" s="81">
        <v>20</v>
      </c>
      <c r="F128" s="82">
        <v>451</v>
      </c>
    </row>
    <row r="129" spans="1:6" x14ac:dyDescent="0.15">
      <c r="A129">
        <v>361</v>
      </c>
      <c r="B129" s="1">
        <v>43534</v>
      </c>
      <c r="C129" s="86">
        <v>415</v>
      </c>
      <c r="D129" s="80">
        <v>0</v>
      </c>
      <c r="E129" s="81">
        <v>0</v>
      </c>
      <c r="F129" s="82">
        <f t="shared" ref="F129:F140" si="0">D129*312+E129*104-C129*(50/33.8)</f>
        <v>-613.90532544378709</v>
      </c>
    </row>
    <row r="130" spans="1:6" x14ac:dyDescent="0.15">
      <c r="A130">
        <v>362</v>
      </c>
      <c r="B130" s="1">
        <v>43534</v>
      </c>
      <c r="C130" s="86">
        <v>1991</v>
      </c>
      <c r="D130" s="80">
        <v>7</v>
      </c>
      <c r="E130" s="81">
        <v>10</v>
      </c>
      <c r="F130" s="82">
        <v>494</v>
      </c>
    </row>
    <row r="131" spans="1:6" x14ac:dyDescent="0.15">
      <c r="A131">
        <v>363</v>
      </c>
      <c r="B131" s="1">
        <v>43534</v>
      </c>
      <c r="C131" s="86">
        <v>5994</v>
      </c>
      <c r="D131" s="80">
        <v>25</v>
      </c>
      <c r="E131" s="81">
        <v>23</v>
      </c>
      <c r="F131" s="82">
        <v>1633</v>
      </c>
    </row>
    <row r="132" spans="1:6" x14ac:dyDescent="0.15">
      <c r="A132">
        <v>365</v>
      </c>
      <c r="B132" s="1">
        <v>43534</v>
      </c>
      <c r="C132" s="86">
        <v>361</v>
      </c>
      <c r="D132" s="80">
        <v>1</v>
      </c>
      <c r="E132" s="81">
        <v>1</v>
      </c>
      <c r="F132" s="82">
        <f t="shared" si="0"/>
        <v>-118.02366863905331</v>
      </c>
    </row>
    <row r="133" spans="1:6" x14ac:dyDescent="0.15">
      <c r="A133">
        <v>366</v>
      </c>
      <c r="B133" s="1">
        <v>43534</v>
      </c>
      <c r="C133" s="86">
        <v>269</v>
      </c>
      <c r="D133" s="80">
        <v>0</v>
      </c>
      <c r="E133" s="81">
        <v>0</v>
      </c>
      <c r="F133" s="82">
        <f t="shared" si="0"/>
        <v>-397.92899408284029</v>
      </c>
    </row>
    <row r="134" spans="1:6" x14ac:dyDescent="0.15">
      <c r="A134">
        <v>367</v>
      </c>
      <c r="B134" s="1">
        <v>43534</v>
      </c>
      <c r="C134" s="86">
        <v>3241</v>
      </c>
      <c r="D134" s="80">
        <v>11</v>
      </c>
      <c r="E134" s="81">
        <v>9</v>
      </c>
      <c r="F134" s="82">
        <v>-350</v>
      </c>
    </row>
    <row r="135" spans="1:6" x14ac:dyDescent="0.15">
      <c r="A135">
        <v>368</v>
      </c>
      <c r="B135" s="1">
        <v>43534</v>
      </c>
      <c r="C135" s="86">
        <v>637</v>
      </c>
      <c r="D135" s="80">
        <v>1</v>
      </c>
      <c r="E135" s="81">
        <v>0</v>
      </c>
      <c r="F135" s="82">
        <v>-500</v>
      </c>
    </row>
    <row r="136" spans="1:6" x14ac:dyDescent="0.15">
      <c r="A136">
        <v>370</v>
      </c>
      <c r="B136" s="1">
        <v>43534</v>
      </c>
      <c r="C136" s="86">
        <v>727</v>
      </c>
      <c r="D136" s="80">
        <v>0</v>
      </c>
      <c r="E136" s="81">
        <v>2</v>
      </c>
      <c r="F136" s="82">
        <v>-890</v>
      </c>
    </row>
    <row r="137" spans="1:6" x14ac:dyDescent="0.15">
      <c r="A137">
        <v>371</v>
      </c>
      <c r="B137" s="1">
        <v>43534</v>
      </c>
      <c r="C137" s="86">
        <v>2412</v>
      </c>
      <c r="D137" s="80">
        <v>7</v>
      </c>
      <c r="E137" s="81">
        <v>8</v>
      </c>
      <c r="F137" s="82">
        <f t="shared" si="0"/>
        <v>-552.04733727810708</v>
      </c>
    </row>
    <row r="138" spans="1:6" x14ac:dyDescent="0.15">
      <c r="A138">
        <v>372</v>
      </c>
      <c r="B138" s="1">
        <v>43534</v>
      </c>
      <c r="C138" s="86">
        <v>716</v>
      </c>
      <c r="D138" s="80">
        <v>2</v>
      </c>
      <c r="E138" s="81">
        <v>0</v>
      </c>
      <c r="F138" s="82">
        <f t="shared" si="0"/>
        <v>-435.17159763313634</v>
      </c>
    </row>
    <row r="139" spans="1:6" x14ac:dyDescent="0.15">
      <c r="A139">
        <v>373</v>
      </c>
      <c r="B139" s="1">
        <v>43534</v>
      </c>
      <c r="C139" s="86">
        <v>604</v>
      </c>
      <c r="D139" s="80">
        <v>1</v>
      </c>
      <c r="E139" s="81">
        <v>2</v>
      </c>
      <c r="F139" s="82">
        <f t="shared" si="0"/>
        <v>-373.49112426035515</v>
      </c>
    </row>
    <row r="140" spans="1:6" x14ac:dyDescent="0.15">
      <c r="A140">
        <v>375</v>
      </c>
      <c r="B140" s="1">
        <v>43534</v>
      </c>
      <c r="C140" s="86">
        <v>1631</v>
      </c>
      <c r="D140" s="80">
        <v>4</v>
      </c>
      <c r="E140" s="81">
        <v>5</v>
      </c>
      <c r="F140" s="82">
        <f t="shared" si="0"/>
        <v>-644.72189349112477</v>
      </c>
    </row>
    <row r="141" spans="1:6" x14ac:dyDescent="0.15">
      <c r="A141">
        <v>376</v>
      </c>
      <c r="B141" s="1">
        <v>43534</v>
      </c>
      <c r="C141" s="87">
        <v>2876</v>
      </c>
      <c r="D141" s="84">
        <v>8</v>
      </c>
      <c r="E141" s="85">
        <v>6</v>
      </c>
      <c r="F141" s="82">
        <v>-750</v>
      </c>
    </row>
    <row r="142" spans="1:6" x14ac:dyDescent="0.15">
      <c r="A142">
        <v>360</v>
      </c>
      <c r="B142" s="1">
        <v>43535</v>
      </c>
      <c r="C142" s="79">
        <v>2255</v>
      </c>
      <c r="D142" s="80">
        <v>9</v>
      </c>
      <c r="E142" s="81">
        <v>8</v>
      </c>
      <c r="F142" s="82">
        <v>344</v>
      </c>
    </row>
    <row r="143" spans="1:6" x14ac:dyDescent="0.15">
      <c r="A143">
        <v>361</v>
      </c>
      <c r="B143" s="1">
        <v>43535</v>
      </c>
      <c r="C143" s="79">
        <v>336</v>
      </c>
      <c r="D143" s="80">
        <v>1</v>
      </c>
      <c r="E143" s="81">
        <v>0</v>
      </c>
      <c r="F143" s="82">
        <f t="shared" ref="F143:F155" si="1">D143*312+E143*104-C143*(50/33.8)</f>
        <v>-185.0414201183433</v>
      </c>
    </row>
    <row r="144" spans="1:6" x14ac:dyDescent="0.15">
      <c r="A144">
        <v>362</v>
      </c>
      <c r="B144" s="1">
        <v>43535</v>
      </c>
      <c r="C144" s="79">
        <v>1474</v>
      </c>
      <c r="D144" s="80">
        <v>4</v>
      </c>
      <c r="E144" s="81">
        <v>6</v>
      </c>
      <c r="F144" s="82">
        <f t="shared" si="1"/>
        <v>-308.47337278106534</v>
      </c>
    </row>
    <row r="145" spans="1:6" x14ac:dyDescent="0.15">
      <c r="A145">
        <v>363</v>
      </c>
      <c r="B145" s="1">
        <v>43535</v>
      </c>
      <c r="C145" s="79">
        <v>208</v>
      </c>
      <c r="D145" s="80">
        <v>0</v>
      </c>
      <c r="E145" s="81">
        <v>0</v>
      </c>
      <c r="F145" s="82">
        <f t="shared" si="1"/>
        <v>-307.69230769230774</v>
      </c>
    </row>
    <row r="146" spans="1:6" x14ac:dyDescent="0.15">
      <c r="A146">
        <v>365</v>
      </c>
      <c r="B146" s="1">
        <v>43535</v>
      </c>
      <c r="C146" s="79">
        <v>4206</v>
      </c>
      <c r="D146" s="80">
        <v>15</v>
      </c>
      <c r="E146" s="81">
        <v>24</v>
      </c>
      <c r="F146" s="82">
        <v>1121</v>
      </c>
    </row>
    <row r="147" spans="1:6" x14ac:dyDescent="0.15">
      <c r="A147">
        <v>366</v>
      </c>
      <c r="B147" s="1">
        <v>43535</v>
      </c>
      <c r="C147" s="79">
        <v>640</v>
      </c>
      <c r="D147" s="80">
        <v>1</v>
      </c>
      <c r="E147" s="81">
        <v>0</v>
      </c>
      <c r="F147" s="82">
        <f t="shared" si="1"/>
        <v>-634.74556213017763</v>
      </c>
    </row>
    <row r="148" spans="1:6" x14ac:dyDescent="0.15">
      <c r="A148">
        <v>367</v>
      </c>
      <c r="B148" s="1">
        <v>43535</v>
      </c>
      <c r="C148" s="79">
        <v>2576</v>
      </c>
      <c r="D148" s="80">
        <v>10</v>
      </c>
      <c r="E148" s="81">
        <v>11</v>
      </c>
      <c r="F148" s="82">
        <v>525</v>
      </c>
    </row>
    <row r="149" spans="1:6" x14ac:dyDescent="0.15">
      <c r="A149">
        <v>368</v>
      </c>
      <c r="B149" s="1">
        <v>43535</v>
      </c>
      <c r="C149" s="79">
        <v>1078</v>
      </c>
      <c r="D149" s="80">
        <v>5</v>
      </c>
      <c r="E149" s="81">
        <v>1</v>
      </c>
      <c r="F149" s="82">
        <f t="shared" si="1"/>
        <v>69.325443786982078</v>
      </c>
    </row>
    <row r="150" spans="1:6" x14ac:dyDescent="0.15">
      <c r="A150">
        <v>370</v>
      </c>
      <c r="B150" s="1">
        <v>43535</v>
      </c>
      <c r="C150" s="79">
        <v>368</v>
      </c>
      <c r="D150" s="80">
        <v>0</v>
      </c>
      <c r="E150" s="81">
        <v>1</v>
      </c>
      <c r="F150" s="82">
        <f t="shared" si="1"/>
        <v>-440.3786982248522</v>
      </c>
    </row>
    <row r="151" spans="1:6" x14ac:dyDescent="0.15">
      <c r="A151">
        <v>371</v>
      </c>
      <c r="B151" s="1">
        <v>43535</v>
      </c>
      <c r="C151" s="79">
        <v>3246</v>
      </c>
      <c r="D151" s="80">
        <v>17</v>
      </c>
      <c r="E151" s="81">
        <v>13</v>
      </c>
      <c r="F151" s="82">
        <v>1753</v>
      </c>
    </row>
    <row r="152" spans="1:6" x14ac:dyDescent="0.15">
      <c r="A152">
        <v>372</v>
      </c>
      <c r="B152" s="1">
        <v>43535</v>
      </c>
      <c r="C152" s="79">
        <v>477</v>
      </c>
      <c r="D152" s="80">
        <v>3</v>
      </c>
      <c r="E152" s="81">
        <v>0</v>
      </c>
      <c r="F152" s="82">
        <f t="shared" si="1"/>
        <v>230.37869822485197</v>
      </c>
    </row>
    <row r="153" spans="1:6" x14ac:dyDescent="0.15">
      <c r="A153">
        <v>373</v>
      </c>
      <c r="B153" s="1">
        <v>43535</v>
      </c>
      <c r="C153" s="79">
        <v>4748</v>
      </c>
      <c r="D153" s="80">
        <v>18</v>
      </c>
      <c r="E153" s="81">
        <v>17</v>
      </c>
      <c r="F153" s="82">
        <v>554</v>
      </c>
    </row>
    <row r="154" spans="1:6" x14ac:dyDescent="0.15">
      <c r="A154">
        <v>375</v>
      </c>
      <c r="B154" s="1">
        <v>43535</v>
      </c>
      <c r="C154" s="79">
        <v>170</v>
      </c>
      <c r="D154" s="80">
        <v>0</v>
      </c>
      <c r="E154" s="81">
        <v>1</v>
      </c>
      <c r="F154" s="82">
        <f t="shared" si="1"/>
        <v>-147.47928994082844</v>
      </c>
    </row>
    <row r="155" spans="1:6" x14ac:dyDescent="0.15">
      <c r="A155">
        <v>376</v>
      </c>
      <c r="B155" s="1">
        <v>43535</v>
      </c>
      <c r="C155" s="83">
        <v>648</v>
      </c>
      <c r="D155" s="84">
        <v>2</v>
      </c>
      <c r="E155" s="85">
        <v>1</v>
      </c>
      <c r="F155" s="82">
        <f t="shared" si="1"/>
        <v>-230.5798816568049</v>
      </c>
    </row>
    <row r="156" spans="1:6" x14ac:dyDescent="0.15">
      <c r="A156">
        <v>360</v>
      </c>
      <c r="B156" s="1">
        <v>43536</v>
      </c>
      <c r="C156" s="93">
        <v>113</v>
      </c>
      <c r="D156" s="88">
        <v>0</v>
      </c>
      <c r="E156" s="89">
        <v>0</v>
      </c>
      <c r="F156" s="92">
        <v>-167.15976331360949</v>
      </c>
    </row>
    <row r="157" spans="1:6" x14ac:dyDescent="0.15">
      <c r="A157">
        <v>361</v>
      </c>
      <c r="B157" s="1">
        <v>43536</v>
      </c>
      <c r="C157" s="93">
        <v>1395</v>
      </c>
      <c r="D157" s="88">
        <v>8</v>
      </c>
      <c r="E157" s="89">
        <v>5</v>
      </c>
      <c r="F157" s="92">
        <v>952.3905325443784</v>
      </c>
    </row>
    <row r="158" spans="1:6" x14ac:dyDescent="0.15">
      <c r="A158">
        <v>362</v>
      </c>
      <c r="B158" s="1">
        <v>43536</v>
      </c>
      <c r="C158" s="93">
        <v>395</v>
      </c>
      <c r="D158" s="88">
        <v>1</v>
      </c>
      <c r="E158" s="89">
        <v>1</v>
      </c>
      <c r="F158" s="92">
        <v>-168.31952662721903</v>
      </c>
    </row>
    <row r="159" spans="1:6" x14ac:dyDescent="0.15">
      <c r="A159">
        <v>363</v>
      </c>
      <c r="B159" s="1">
        <v>43536</v>
      </c>
      <c r="C159" s="93">
        <v>120</v>
      </c>
      <c r="D159" s="88">
        <v>0</v>
      </c>
      <c r="E159" s="89">
        <v>0</v>
      </c>
      <c r="F159" s="92">
        <v>-177.51479289940832</v>
      </c>
    </row>
    <row r="160" spans="1:6" x14ac:dyDescent="0.15">
      <c r="A160">
        <v>365</v>
      </c>
      <c r="B160" s="1">
        <v>43536</v>
      </c>
      <c r="C160" s="93">
        <v>3809</v>
      </c>
      <c r="D160" s="88">
        <v>17</v>
      </c>
      <c r="E160" s="89">
        <v>15</v>
      </c>
      <c r="F160" s="92">
        <v>1290</v>
      </c>
    </row>
    <row r="161" spans="1:6" x14ac:dyDescent="0.15">
      <c r="A161">
        <v>366</v>
      </c>
      <c r="B161" s="1">
        <v>43536</v>
      </c>
      <c r="C161" s="93">
        <v>191</v>
      </c>
      <c r="D161" s="88">
        <v>0</v>
      </c>
      <c r="E161" s="89">
        <v>0</v>
      </c>
      <c r="F161" s="92">
        <v>-282.54437869822488</v>
      </c>
    </row>
    <row r="162" spans="1:6" x14ac:dyDescent="0.15">
      <c r="A162">
        <v>367</v>
      </c>
      <c r="B162" s="1">
        <v>43536</v>
      </c>
      <c r="C162" s="93">
        <v>186</v>
      </c>
      <c r="D162" s="88">
        <v>0</v>
      </c>
      <c r="E162" s="89">
        <v>0</v>
      </c>
      <c r="F162" s="92">
        <v>-275.14792899408286</v>
      </c>
    </row>
    <row r="163" spans="1:6" x14ac:dyDescent="0.15">
      <c r="A163">
        <v>368</v>
      </c>
      <c r="B163" s="1">
        <v>43536</v>
      </c>
      <c r="C163" s="93">
        <v>2151</v>
      </c>
      <c r="D163" s="88">
        <v>16</v>
      </c>
      <c r="E163" s="89">
        <v>2</v>
      </c>
      <c r="F163" s="92">
        <v>2100</v>
      </c>
    </row>
    <row r="164" spans="1:6" x14ac:dyDescent="0.15">
      <c r="A164">
        <v>370</v>
      </c>
      <c r="B164" s="1">
        <v>43536</v>
      </c>
      <c r="C164" s="93">
        <v>605</v>
      </c>
      <c r="D164" s="88">
        <v>1</v>
      </c>
      <c r="E164" s="89">
        <v>3</v>
      </c>
      <c r="F164" s="92">
        <v>-170</v>
      </c>
    </row>
    <row r="165" spans="1:6" x14ac:dyDescent="0.15">
      <c r="A165">
        <v>371</v>
      </c>
      <c r="B165" s="1">
        <v>43536</v>
      </c>
      <c r="C165" s="93">
        <v>991</v>
      </c>
      <c r="D165" s="88">
        <v>5</v>
      </c>
      <c r="E165" s="89">
        <v>3</v>
      </c>
      <c r="F165" s="92">
        <v>406.02366863905308</v>
      </c>
    </row>
    <row r="166" spans="1:6" x14ac:dyDescent="0.15">
      <c r="A166">
        <v>372</v>
      </c>
      <c r="B166" s="1">
        <v>43536</v>
      </c>
      <c r="C166" s="93">
        <v>241</v>
      </c>
      <c r="D166" s="88">
        <v>1</v>
      </c>
      <c r="E166" s="89">
        <v>0</v>
      </c>
      <c r="F166" s="92">
        <v>-44.508875739645021</v>
      </c>
    </row>
    <row r="167" spans="1:6" x14ac:dyDescent="0.15">
      <c r="A167">
        <v>373</v>
      </c>
      <c r="B167" s="1">
        <v>43536</v>
      </c>
      <c r="C167" s="93">
        <v>1826</v>
      </c>
      <c r="D167" s="88">
        <v>8</v>
      </c>
      <c r="E167" s="89">
        <v>8</v>
      </c>
      <c r="F167" s="92">
        <v>626.81656804733666</v>
      </c>
    </row>
    <row r="168" spans="1:6" x14ac:dyDescent="0.15">
      <c r="A168">
        <v>375</v>
      </c>
      <c r="B168" s="1">
        <v>43536</v>
      </c>
      <c r="C168" s="93">
        <v>164</v>
      </c>
      <c r="D168" s="88">
        <v>1</v>
      </c>
      <c r="E168" s="89">
        <v>0</v>
      </c>
      <c r="F168" s="92">
        <v>69.396449704141986</v>
      </c>
    </row>
    <row r="169" spans="1:6" x14ac:dyDescent="0.15">
      <c r="A169">
        <v>376</v>
      </c>
      <c r="B169" s="1">
        <v>43536</v>
      </c>
      <c r="C169" s="94">
        <v>1485</v>
      </c>
      <c r="D169" s="90">
        <v>8</v>
      </c>
      <c r="E169" s="91">
        <v>2</v>
      </c>
      <c r="F169" s="92">
        <v>480</v>
      </c>
    </row>
    <row r="170" spans="1:6" x14ac:dyDescent="0.15">
      <c r="A170">
        <v>360</v>
      </c>
      <c r="B170" s="1">
        <v>43537</v>
      </c>
      <c r="C170" s="79">
        <v>1066</v>
      </c>
      <c r="D170" s="80">
        <v>1</v>
      </c>
      <c r="E170" s="81">
        <v>2</v>
      </c>
      <c r="F170" s="82">
        <f t="shared" ref="F170:F181" si="2">D170*312+E170*104-C170*(50/33.8)</f>
        <v>-1056.9230769230771</v>
      </c>
    </row>
    <row r="171" spans="1:6" x14ac:dyDescent="0.15">
      <c r="A171">
        <v>361</v>
      </c>
      <c r="B171" s="1">
        <v>43537</v>
      </c>
      <c r="C171" s="79">
        <v>373</v>
      </c>
      <c r="D171" s="80">
        <v>0</v>
      </c>
      <c r="E171" s="81">
        <v>1</v>
      </c>
      <c r="F171" s="82">
        <f t="shared" si="2"/>
        <v>-447.77514792899422</v>
      </c>
    </row>
    <row r="172" spans="1:6" x14ac:dyDescent="0.15">
      <c r="A172">
        <v>362</v>
      </c>
      <c r="B172" s="1">
        <v>43537</v>
      </c>
      <c r="C172" s="79">
        <v>524</v>
      </c>
      <c r="D172" s="80">
        <v>2</v>
      </c>
      <c r="E172" s="81">
        <v>1</v>
      </c>
      <c r="F172" s="82">
        <f t="shared" si="2"/>
        <v>-47.147928994082918</v>
      </c>
    </row>
    <row r="173" spans="1:6" x14ac:dyDescent="0.15">
      <c r="A173">
        <v>363</v>
      </c>
      <c r="B173" s="1">
        <v>43537</v>
      </c>
      <c r="C173" s="79">
        <v>1552</v>
      </c>
      <c r="D173" s="80">
        <v>3</v>
      </c>
      <c r="E173" s="81">
        <v>5</v>
      </c>
      <c r="F173" s="82">
        <f t="shared" si="2"/>
        <v>-839.85798816568104</v>
      </c>
    </row>
    <row r="174" spans="1:6" x14ac:dyDescent="0.15">
      <c r="A174">
        <v>365</v>
      </c>
      <c r="B174" s="1">
        <v>43537</v>
      </c>
      <c r="C174" s="79">
        <v>1384</v>
      </c>
      <c r="D174" s="80">
        <v>8</v>
      </c>
      <c r="E174" s="81">
        <v>5</v>
      </c>
      <c r="F174" s="82">
        <v>1015</v>
      </c>
    </row>
    <row r="175" spans="1:6" x14ac:dyDescent="0.15">
      <c r="A175">
        <v>366</v>
      </c>
      <c r="B175" s="1">
        <v>43537</v>
      </c>
      <c r="C175" s="79">
        <v>815</v>
      </c>
      <c r="D175" s="80">
        <v>1</v>
      </c>
      <c r="E175" s="81">
        <v>3</v>
      </c>
      <c r="F175" s="82">
        <f t="shared" si="2"/>
        <v>-581.62130177514814</v>
      </c>
    </row>
    <row r="176" spans="1:6" x14ac:dyDescent="0.15">
      <c r="A176">
        <v>367</v>
      </c>
      <c r="B176" s="1">
        <v>43537</v>
      </c>
      <c r="C176" s="79">
        <v>2018</v>
      </c>
      <c r="D176" s="80">
        <v>7</v>
      </c>
      <c r="E176" s="81">
        <v>5</v>
      </c>
      <c r="F176" s="82">
        <f t="shared" si="2"/>
        <v>-281.20710059171643</v>
      </c>
    </row>
    <row r="177" spans="1:6" x14ac:dyDescent="0.15">
      <c r="A177">
        <v>368</v>
      </c>
      <c r="B177" s="1">
        <v>43537</v>
      </c>
      <c r="C177" s="79">
        <v>1188</v>
      </c>
      <c r="D177" s="80">
        <v>2</v>
      </c>
      <c r="E177" s="81">
        <v>4</v>
      </c>
      <c r="F177" s="82">
        <f t="shared" si="2"/>
        <v>-717.39644970414224</v>
      </c>
    </row>
    <row r="178" spans="1:6" x14ac:dyDescent="0.15">
      <c r="A178">
        <v>370</v>
      </c>
      <c r="B178" s="1">
        <v>43537</v>
      </c>
      <c r="C178" s="79">
        <v>374</v>
      </c>
      <c r="D178" s="80">
        <v>0</v>
      </c>
      <c r="E178" s="81">
        <v>1</v>
      </c>
      <c r="F178" s="82">
        <f t="shared" si="2"/>
        <v>-449.2544378698226</v>
      </c>
    </row>
    <row r="179" spans="1:6" x14ac:dyDescent="0.15">
      <c r="A179">
        <v>371</v>
      </c>
      <c r="B179" s="1">
        <v>43537</v>
      </c>
      <c r="C179" s="79">
        <v>429</v>
      </c>
      <c r="D179" s="80">
        <v>1</v>
      </c>
      <c r="E179" s="81">
        <v>0</v>
      </c>
      <c r="F179" s="82">
        <f t="shared" si="2"/>
        <v>-322.61538461538476</v>
      </c>
    </row>
    <row r="180" spans="1:6" x14ac:dyDescent="0.15">
      <c r="A180">
        <v>372</v>
      </c>
      <c r="B180" s="1">
        <v>43537</v>
      </c>
      <c r="C180" s="79">
        <v>211</v>
      </c>
      <c r="D180" s="80">
        <v>0</v>
      </c>
      <c r="E180" s="81">
        <v>0</v>
      </c>
      <c r="F180" s="82">
        <f t="shared" si="2"/>
        <v>-312.13017751479293</v>
      </c>
    </row>
    <row r="181" spans="1:6" x14ac:dyDescent="0.15">
      <c r="A181">
        <v>373</v>
      </c>
      <c r="B181" s="1">
        <v>43537</v>
      </c>
      <c r="C181" s="79">
        <v>1142</v>
      </c>
      <c r="D181" s="80">
        <v>2</v>
      </c>
      <c r="E181" s="81">
        <v>5</v>
      </c>
      <c r="F181" s="82">
        <f t="shared" si="2"/>
        <v>-545.34911242603584</v>
      </c>
    </row>
    <row r="182" spans="1:6" x14ac:dyDescent="0.15">
      <c r="A182">
        <v>375</v>
      </c>
      <c r="B182" s="1">
        <v>43537</v>
      </c>
      <c r="C182" s="79">
        <v>842</v>
      </c>
      <c r="D182" s="80">
        <v>4</v>
      </c>
      <c r="E182" s="81">
        <v>1</v>
      </c>
      <c r="F182" s="82">
        <v>253</v>
      </c>
    </row>
    <row r="183" spans="1:6" x14ac:dyDescent="0.15">
      <c r="A183">
        <v>376</v>
      </c>
      <c r="B183" s="1">
        <v>43537</v>
      </c>
      <c r="C183" s="83">
        <v>5791</v>
      </c>
      <c r="D183" s="84">
        <v>23</v>
      </c>
      <c r="E183" s="85">
        <v>18</v>
      </c>
      <c r="F183" s="82">
        <v>613</v>
      </c>
    </row>
    <row r="184" spans="1:6" x14ac:dyDescent="0.15">
      <c r="A184">
        <v>360</v>
      </c>
      <c r="B184" s="1">
        <v>43538</v>
      </c>
      <c r="C184" s="86">
        <v>1677</v>
      </c>
      <c r="D184" s="80">
        <v>8</v>
      </c>
      <c r="E184" s="81">
        <v>4</v>
      </c>
      <c r="F184" s="82">
        <f t="shared" ref="F184:F197" si="3">D184*312+E184*104-C184*(50/33.8)</f>
        <v>431.23076923076906</v>
      </c>
    </row>
    <row r="185" spans="1:6" x14ac:dyDescent="0.15">
      <c r="A185">
        <v>361</v>
      </c>
      <c r="B185" s="1">
        <v>43538</v>
      </c>
      <c r="C185" s="86">
        <v>1367</v>
      </c>
      <c r="D185" s="80">
        <v>2</v>
      </c>
      <c r="E185" s="81">
        <v>3</v>
      </c>
      <c r="F185" s="82">
        <f t="shared" si="3"/>
        <v>-1086.1893491124263</v>
      </c>
    </row>
    <row r="186" spans="1:6" x14ac:dyDescent="0.15">
      <c r="A186">
        <v>362</v>
      </c>
      <c r="B186" s="1">
        <v>43538</v>
      </c>
      <c r="C186" s="86">
        <v>2199</v>
      </c>
      <c r="D186" s="80">
        <v>10</v>
      </c>
      <c r="E186" s="81">
        <v>10</v>
      </c>
      <c r="F186" s="82">
        <f t="shared" si="3"/>
        <v>907.04142011834256</v>
      </c>
    </row>
    <row r="187" spans="1:6" x14ac:dyDescent="0.15">
      <c r="A187">
        <v>363</v>
      </c>
      <c r="B187" s="1">
        <v>43538</v>
      </c>
      <c r="C187" s="86">
        <v>745</v>
      </c>
      <c r="D187" s="80">
        <v>4</v>
      </c>
      <c r="E187" s="81">
        <v>1</v>
      </c>
      <c r="F187" s="82">
        <f t="shared" si="3"/>
        <v>249.92899408284006</v>
      </c>
    </row>
    <row r="188" spans="1:6" x14ac:dyDescent="0.15">
      <c r="A188">
        <v>365</v>
      </c>
      <c r="B188" s="1">
        <v>43538</v>
      </c>
      <c r="C188" s="86">
        <v>510</v>
      </c>
      <c r="D188" s="80">
        <v>1</v>
      </c>
      <c r="E188" s="81">
        <v>2</v>
      </c>
      <c r="F188" s="82">
        <v>-200</v>
      </c>
    </row>
    <row r="189" spans="1:6" x14ac:dyDescent="0.15">
      <c r="A189">
        <v>366</v>
      </c>
      <c r="B189" s="1">
        <v>43538</v>
      </c>
      <c r="C189" s="86">
        <v>3264</v>
      </c>
      <c r="D189" s="80">
        <v>13</v>
      </c>
      <c r="E189" s="81">
        <v>14</v>
      </c>
      <c r="F189" s="82">
        <v>702</v>
      </c>
    </row>
    <row r="190" spans="1:6" x14ac:dyDescent="0.15">
      <c r="A190">
        <v>367</v>
      </c>
      <c r="B190" s="1">
        <v>43538</v>
      </c>
      <c r="C190" s="86">
        <v>529</v>
      </c>
      <c r="D190" s="80">
        <v>1</v>
      </c>
      <c r="E190" s="81">
        <v>1</v>
      </c>
      <c r="F190" s="82">
        <f t="shared" si="3"/>
        <v>-366.54437869822493</v>
      </c>
    </row>
    <row r="191" spans="1:6" x14ac:dyDescent="0.15">
      <c r="A191">
        <v>368</v>
      </c>
      <c r="B191" s="1">
        <v>43538</v>
      </c>
      <c r="C191" s="86">
        <v>480</v>
      </c>
      <c r="D191" s="80">
        <v>1</v>
      </c>
      <c r="E191" s="81">
        <v>2</v>
      </c>
      <c r="F191" s="82">
        <f t="shared" si="3"/>
        <v>-190.05917159763328</v>
      </c>
    </row>
    <row r="192" spans="1:6" x14ac:dyDescent="0.15">
      <c r="A192">
        <v>370</v>
      </c>
      <c r="B192" s="1">
        <v>43538</v>
      </c>
      <c r="C192" s="86">
        <v>360</v>
      </c>
      <c r="D192" s="80">
        <v>1</v>
      </c>
      <c r="E192" s="81">
        <v>2</v>
      </c>
      <c r="F192" s="82">
        <f t="shared" si="3"/>
        <v>-12.544378698224932</v>
      </c>
    </row>
    <row r="193" spans="1:6" x14ac:dyDescent="0.15">
      <c r="A193">
        <v>371</v>
      </c>
      <c r="B193" s="1">
        <v>43538</v>
      </c>
      <c r="C193" s="86">
        <v>1432</v>
      </c>
      <c r="D193" s="80">
        <v>5</v>
      </c>
      <c r="E193" s="81">
        <v>2</v>
      </c>
      <c r="F193" s="82">
        <f t="shared" si="3"/>
        <v>-350.34319526627269</v>
      </c>
    </row>
    <row r="194" spans="1:6" x14ac:dyDescent="0.15">
      <c r="A194">
        <v>372</v>
      </c>
      <c r="B194" s="1">
        <v>43538</v>
      </c>
      <c r="C194" s="86">
        <v>1005</v>
      </c>
      <c r="D194" s="80">
        <v>4</v>
      </c>
      <c r="E194" s="81">
        <v>4</v>
      </c>
      <c r="F194" s="82">
        <v>-11</v>
      </c>
    </row>
    <row r="195" spans="1:6" x14ac:dyDescent="0.15">
      <c r="A195">
        <v>373</v>
      </c>
      <c r="B195" s="1">
        <v>43538</v>
      </c>
      <c r="C195" s="86">
        <v>3185</v>
      </c>
      <c r="D195" s="80">
        <v>9</v>
      </c>
      <c r="E195" s="81">
        <v>13</v>
      </c>
      <c r="F195" s="82">
        <f t="shared" si="3"/>
        <v>-551.53846153846189</v>
      </c>
    </row>
    <row r="196" spans="1:6" x14ac:dyDescent="0.15">
      <c r="A196">
        <v>375</v>
      </c>
      <c r="B196" s="1">
        <v>43538</v>
      </c>
      <c r="C196" s="86">
        <v>561</v>
      </c>
      <c r="D196" s="80">
        <v>2</v>
      </c>
      <c r="E196" s="81">
        <v>1</v>
      </c>
      <c r="F196" s="82">
        <f t="shared" si="3"/>
        <v>-101.88165680473389</v>
      </c>
    </row>
    <row r="197" spans="1:6" x14ac:dyDescent="0.15">
      <c r="A197">
        <v>376</v>
      </c>
      <c r="B197" s="1">
        <v>43538</v>
      </c>
      <c r="C197" s="87">
        <v>617</v>
      </c>
      <c r="D197" s="84">
        <v>1</v>
      </c>
      <c r="E197" s="85">
        <v>0</v>
      </c>
      <c r="F197" s="82">
        <f t="shared" si="3"/>
        <v>-600.72189349112443</v>
      </c>
    </row>
    <row r="198" spans="1:6" x14ac:dyDescent="0.15">
      <c r="A198">
        <v>360</v>
      </c>
      <c r="B198" s="1">
        <v>43539</v>
      </c>
    </row>
    <row r="199" spans="1:6" x14ac:dyDescent="0.15">
      <c r="A199">
        <v>361</v>
      </c>
      <c r="B199" s="1">
        <v>43539</v>
      </c>
    </row>
    <row r="200" spans="1:6" x14ac:dyDescent="0.15">
      <c r="A200">
        <v>362</v>
      </c>
      <c r="B200" s="1">
        <v>43539</v>
      </c>
    </row>
    <row r="201" spans="1:6" x14ac:dyDescent="0.15">
      <c r="A201">
        <v>363</v>
      </c>
      <c r="B201" s="1">
        <v>43539</v>
      </c>
    </row>
    <row r="202" spans="1:6" x14ac:dyDescent="0.15">
      <c r="A202">
        <v>365</v>
      </c>
      <c r="B202" s="1">
        <v>43539</v>
      </c>
    </row>
    <row r="203" spans="1:6" x14ac:dyDescent="0.15">
      <c r="A203">
        <v>366</v>
      </c>
      <c r="B203" s="1">
        <v>43539</v>
      </c>
    </row>
    <row r="204" spans="1:6" x14ac:dyDescent="0.15">
      <c r="A204">
        <v>367</v>
      </c>
      <c r="B204" s="1">
        <v>43539</v>
      </c>
    </row>
    <row r="205" spans="1:6" x14ac:dyDescent="0.15">
      <c r="A205">
        <v>368</v>
      </c>
      <c r="B205" s="1">
        <v>43539</v>
      </c>
    </row>
    <row r="206" spans="1:6" x14ac:dyDescent="0.15">
      <c r="A206">
        <v>370</v>
      </c>
      <c r="B206" s="1">
        <v>43539</v>
      </c>
    </row>
    <row r="207" spans="1:6" x14ac:dyDescent="0.15">
      <c r="A207">
        <v>371</v>
      </c>
      <c r="B207" s="1">
        <v>43539</v>
      </c>
    </row>
    <row r="208" spans="1:6" x14ac:dyDescent="0.15">
      <c r="A208">
        <v>372</v>
      </c>
      <c r="B208" s="1">
        <v>43539</v>
      </c>
    </row>
    <row r="209" spans="1:2" x14ac:dyDescent="0.15">
      <c r="A209">
        <v>373</v>
      </c>
      <c r="B209" s="1">
        <v>43539</v>
      </c>
    </row>
    <row r="210" spans="1:2" x14ac:dyDescent="0.15">
      <c r="A210">
        <v>375</v>
      </c>
      <c r="B210" s="1">
        <v>43539</v>
      </c>
    </row>
    <row r="211" spans="1:2" x14ac:dyDescent="0.15">
      <c r="A211">
        <v>376</v>
      </c>
      <c r="B211" s="1">
        <v>43539</v>
      </c>
    </row>
    <row r="212" spans="1:2" x14ac:dyDescent="0.15">
      <c r="A212">
        <v>360</v>
      </c>
      <c r="B212" s="1">
        <v>43540</v>
      </c>
    </row>
    <row r="213" spans="1:2" x14ac:dyDescent="0.15">
      <c r="A213">
        <v>361</v>
      </c>
      <c r="B213" s="1">
        <v>43540</v>
      </c>
    </row>
    <row r="214" spans="1:2" x14ac:dyDescent="0.15">
      <c r="A214">
        <v>362</v>
      </c>
      <c r="B214" s="1">
        <v>43540</v>
      </c>
    </row>
    <row r="215" spans="1:2" x14ac:dyDescent="0.15">
      <c r="A215">
        <v>363</v>
      </c>
      <c r="B215" s="1">
        <v>43540</v>
      </c>
    </row>
    <row r="216" spans="1:2" x14ac:dyDescent="0.15">
      <c r="A216">
        <v>365</v>
      </c>
      <c r="B216" s="1">
        <v>43540</v>
      </c>
    </row>
    <row r="217" spans="1:2" x14ac:dyDescent="0.15">
      <c r="A217">
        <v>366</v>
      </c>
      <c r="B217" s="1">
        <v>43540</v>
      </c>
    </row>
    <row r="218" spans="1:2" x14ac:dyDescent="0.15">
      <c r="A218">
        <v>367</v>
      </c>
      <c r="B218" s="1">
        <v>43540</v>
      </c>
    </row>
    <row r="219" spans="1:2" x14ac:dyDescent="0.15">
      <c r="A219">
        <v>368</v>
      </c>
      <c r="B219" s="1">
        <v>43540</v>
      </c>
    </row>
    <row r="220" spans="1:2" x14ac:dyDescent="0.15">
      <c r="A220">
        <v>370</v>
      </c>
      <c r="B220" s="1">
        <v>43540</v>
      </c>
    </row>
    <row r="221" spans="1:2" x14ac:dyDescent="0.15">
      <c r="A221">
        <v>371</v>
      </c>
      <c r="B221" s="1">
        <v>43540</v>
      </c>
    </row>
    <row r="222" spans="1:2" x14ac:dyDescent="0.15">
      <c r="A222">
        <v>372</v>
      </c>
      <c r="B222" s="1">
        <v>43540</v>
      </c>
    </row>
    <row r="223" spans="1:2" x14ac:dyDescent="0.15">
      <c r="A223">
        <v>373</v>
      </c>
      <c r="B223" s="1">
        <v>43540</v>
      </c>
    </row>
    <row r="224" spans="1:2" x14ac:dyDescent="0.15">
      <c r="A224">
        <v>375</v>
      </c>
      <c r="B224" s="1">
        <v>43540</v>
      </c>
    </row>
    <row r="225" spans="1:2" x14ac:dyDescent="0.15">
      <c r="A225">
        <v>376</v>
      </c>
      <c r="B225" s="1">
        <v>43540</v>
      </c>
    </row>
    <row r="226" spans="1:2" x14ac:dyDescent="0.15">
      <c r="A226">
        <v>360</v>
      </c>
      <c r="B226" s="1">
        <v>43541</v>
      </c>
    </row>
    <row r="227" spans="1:2" x14ac:dyDescent="0.15">
      <c r="A227">
        <v>361</v>
      </c>
      <c r="B227" s="1">
        <v>43541</v>
      </c>
    </row>
    <row r="228" spans="1:2" x14ac:dyDescent="0.15">
      <c r="A228">
        <v>362</v>
      </c>
      <c r="B228" s="1">
        <v>43541</v>
      </c>
    </row>
    <row r="229" spans="1:2" x14ac:dyDescent="0.15">
      <c r="A229">
        <v>363</v>
      </c>
      <c r="B229" s="1">
        <v>43541</v>
      </c>
    </row>
    <row r="230" spans="1:2" x14ac:dyDescent="0.15">
      <c r="A230">
        <v>365</v>
      </c>
      <c r="B230" s="1">
        <v>43541</v>
      </c>
    </row>
    <row r="231" spans="1:2" x14ac:dyDescent="0.15">
      <c r="A231">
        <v>366</v>
      </c>
      <c r="B231" s="1">
        <v>43541</v>
      </c>
    </row>
    <row r="232" spans="1:2" x14ac:dyDescent="0.15">
      <c r="A232">
        <v>367</v>
      </c>
      <c r="B232" s="1">
        <v>43541</v>
      </c>
    </row>
    <row r="233" spans="1:2" x14ac:dyDescent="0.15">
      <c r="A233">
        <v>368</v>
      </c>
      <c r="B233" s="1">
        <v>43541</v>
      </c>
    </row>
    <row r="234" spans="1:2" x14ac:dyDescent="0.15">
      <c r="A234">
        <v>370</v>
      </c>
      <c r="B234" s="1">
        <v>43541</v>
      </c>
    </row>
    <row r="235" spans="1:2" x14ac:dyDescent="0.15">
      <c r="A235">
        <v>371</v>
      </c>
      <c r="B235" s="1">
        <v>43541</v>
      </c>
    </row>
    <row r="236" spans="1:2" x14ac:dyDescent="0.15">
      <c r="A236">
        <v>372</v>
      </c>
      <c r="B236" s="1">
        <v>43541</v>
      </c>
    </row>
    <row r="237" spans="1:2" x14ac:dyDescent="0.15">
      <c r="A237">
        <v>373</v>
      </c>
      <c r="B237" s="1">
        <v>43541</v>
      </c>
    </row>
    <row r="238" spans="1:2" x14ac:dyDescent="0.15">
      <c r="A238">
        <v>375</v>
      </c>
      <c r="B238" s="1">
        <v>43541</v>
      </c>
    </row>
    <row r="239" spans="1:2" x14ac:dyDescent="0.15">
      <c r="A239">
        <v>376</v>
      </c>
      <c r="B239" s="1">
        <v>43541</v>
      </c>
    </row>
    <row r="240" spans="1:2" x14ac:dyDescent="0.15">
      <c r="A240">
        <v>360</v>
      </c>
      <c r="B240" s="1">
        <v>43542</v>
      </c>
    </row>
    <row r="241" spans="1:2" x14ac:dyDescent="0.15">
      <c r="A241">
        <v>361</v>
      </c>
      <c r="B241" s="1">
        <v>43542</v>
      </c>
    </row>
    <row r="242" spans="1:2" x14ac:dyDescent="0.15">
      <c r="A242">
        <v>362</v>
      </c>
      <c r="B242" s="1">
        <v>43542</v>
      </c>
    </row>
    <row r="243" spans="1:2" x14ac:dyDescent="0.15">
      <c r="A243">
        <v>363</v>
      </c>
      <c r="B243" s="1">
        <v>43542</v>
      </c>
    </row>
    <row r="244" spans="1:2" x14ac:dyDescent="0.15">
      <c r="A244">
        <v>365</v>
      </c>
      <c r="B244" s="1">
        <v>43542</v>
      </c>
    </row>
    <row r="245" spans="1:2" x14ac:dyDescent="0.15">
      <c r="A245">
        <v>366</v>
      </c>
      <c r="B245" s="1">
        <v>43542</v>
      </c>
    </row>
    <row r="246" spans="1:2" x14ac:dyDescent="0.15">
      <c r="A246">
        <v>367</v>
      </c>
      <c r="B246" s="1">
        <v>43542</v>
      </c>
    </row>
    <row r="247" spans="1:2" x14ac:dyDescent="0.15">
      <c r="A247">
        <v>368</v>
      </c>
      <c r="B247" s="1">
        <v>43542</v>
      </c>
    </row>
    <row r="248" spans="1:2" x14ac:dyDescent="0.15">
      <c r="A248">
        <v>370</v>
      </c>
      <c r="B248" s="1">
        <v>43542</v>
      </c>
    </row>
    <row r="249" spans="1:2" x14ac:dyDescent="0.15">
      <c r="A249">
        <v>371</v>
      </c>
      <c r="B249" s="1">
        <v>43542</v>
      </c>
    </row>
    <row r="250" spans="1:2" x14ac:dyDescent="0.15">
      <c r="A250">
        <v>372</v>
      </c>
      <c r="B250" s="1">
        <v>43542</v>
      </c>
    </row>
    <row r="251" spans="1:2" x14ac:dyDescent="0.15">
      <c r="A251">
        <v>373</v>
      </c>
      <c r="B251" s="1">
        <v>43542</v>
      </c>
    </row>
    <row r="252" spans="1:2" x14ac:dyDescent="0.15">
      <c r="A252">
        <v>375</v>
      </c>
      <c r="B252" s="1">
        <v>43542</v>
      </c>
    </row>
    <row r="253" spans="1:2" x14ac:dyDescent="0.15">
      <c r="A253">
        <v>376</v>
      </c>
      <c r="B253" s="1">
        <v>43542</v>
      </c>
    </row>
    <row r="254" spans="1:2" x14ac:dyDescent="0.15">
      <c r="A254">
        <v>360</v>
      </c>
      <c r="B254" s="1">
        <v>43543</v>
      </c>
    </row>
    <row r="255" spans="1:2" x14ac:dyDescent="0.15">
      <c r="A255">
        <v>361</v>
      </c>
      <c r="B255" s="1">
        <v>43543</v>
      </c>
    </row>
    <row r="256" spans="1:2" x14ac:dyDescent="0.15">
      <c r="A256">
        <v>362</v>
      </c>
      <c r="B256" s="1">
        <v>43543</v>
      </c>
    </row>
    <row r="257" spans="1:2" x14ac:dyDescent="0.15">
      <c r="A257">
        <v>363</v>
      </c>
      <c r="B257" s="1">
        <v>43543</v>
      </c>
    </row>
    <row r="258" spans="1:2" x14ac:dyDescent="0.15">
      <c r="A258">
        <v>365</v>
      </c>
      <c r="B258" s="1">
        <v>43543</v>
      </c>
    </row>
    <row r="259" spans="1:2" x14ac:dyDescent="0.15">
      <c r="A259">
        <v>366</v>
      </c>
      <c r="B259" s="1">
        <v>43543</v>
      </c>
    </row>
    <row r="260" spans="1:2" x14ac:dyDescent="0.15">
      <c r="A260">
        <v>367</v>
      </c>
      <c r="B260" s="1">
        <v>43543</v>
      </c>
    </row>
    <row r="261" spans="1:2" x14ac:dyDescent="0.15">
      <c r="A261">
        <v>368</v>
      </c>
      <c r="B261" s="1">
        <v>43543</v>
      </c>
    </row>
    <row r="262" spans="1:2" x14ac:dyDescent="0.15">
      <c r="A262">
        <v>370</v>
      </c>
      <c r="B262" s="1">
        <v>43543</v>
      </c>
    </row>
    <row r="263" spans="1:2" x14ac:dyDescent="0.15">
      <c r="A263">
        <v>371</v>
      </c>
      <c r="B263" s="1">
        <v>43543</v>
      </c>
    </row>
    <row r="264" spans="1:2" x14ac:dyDescent="0.15">
      <c r="A264">
        <v>372</v>
      </c>
      <c r="B264" s="1">
        <v>43543</v>
      </c>
    </row>
    <row r="265" spans="1:2" x14ac:dyDescent="0.15">
      <c r="A265">
        <v>373</v>
      </c>
      <c r="B265" s="1">
        <v>43543</v>
      </c>
    </row>
    <row r="266" spans="1:2" x14ac:dyDescent="0.15">
      <c r="A266">
        <v>375</v>
      </c>
      <c r="B266" s="1">
        <v>43543</v>
      </c>
    </row>
    <row r="267" spans="1:2" x14ac:dyDescent="0.15">
      <c r="A267">
        <v>376</v>
      </c>
      <c r="B267" s="1">
        <v>43543</v>
      </c>
    </row>
    <row r="268" spans="1:2" x14ac:dyDescent="0.15">
      <c r="A268">
        <v>360</v>
      </c>
      <c r="B268" s="1">
        <v>43544</v>
      </c>
    </row>
    <row r="269" spans="1:2" x14ac:dyDescent="0.15">
      <c r="A269">
        <v>361</v>
      </c>
      <c r="B269" s="1">
        <v>43544</v>
      </c>
    </row>
    <row r="270" spans="1:2" x14ac:dyDescent="0.15">
      <c r="A270">
        <v>362</v>
      </c>
      <c r="B270" s="1">
        <v>43544</v>
      </c>
    </row>
    <row r="271" spans="1:2" x14ac:dyDescent="0.15">
      <c r="A271">
        <v>363</v>
      </c>
      <c r="B271" s="1">
        <v>43544</v>
      </c>
    </row>
    <row r="272" spans="1:2" x14ac:dyDescent="0.15">
      <c r="A272">
        <v>365</v>
      </c>
      <c r="B272" s="1">
        <v>43544</v>
      </c>
    </row>
    <row r="273" spans="1:2" x14ac:dyDescent="0.15">
      <c r="A273">
        <v>366</v>
      </c>
      <c r="B273" s="1">
        <v>43544</v>
      </c>
    </row>
    <row r="274" spans="1:2" x14ac:dyDescent="0.15">
      <c r="A274">
        <v>367</v>
      </c>
      <c r="B274" s="1">
        <v>43544</v>
      </c>
    </row>
    <row r="275" spans="1:2" x14ac:dyDescent="0.15">
      <c r="A275">
        <v>368</v>
      </c>
      <c r="B275" s="1">
        <v>43544</v>
      </c>
    </row>
    <row r="276" spans="1:2" x14ac:dyDescent="0.15">
      <c r="A276">
        <v>370</v>
      </c>
      <c r="B276" s="1">
        <v>43544</v>
      </c>
    </row>
    <row r="277" spans="1:2" x14ac:dyDescent="0.15">
      <c r="A277">
        <v>371</v>
      </c>
      <c r="B277" s="1">
        <v>43544</v>
      </c>
    </row>
    <row r="278" spans="1:2" x14ac:dyDescent="0.15">
      <c r="A278">
        <v>372</v>
      </c>
      <c r="B278" s="1">
        <v>43544</v>
      </c>
    </row>
    <row r="279" spans="1:2" x14ac:dyDescent="0.15">
      <c r="A279">
        <v>373</v>
      </c>
      <c r="B279" s="1">
        <v>43544</v>
      </c>
    </row>
    <row r="280" spans="1:2" x14ac:dyDescent="0.15">
      <c r="A280">
        <v>375</v>
      </c>
      <c r="B280" s="1">
        <v>43544</v>
      </c>
    </row>
    <row r="281" spans="1:2" x14ac:dyDescent="0.15">
      <c r="A281">
        <v>376</v>
      </c>
      <c r="B281" s="1">
        <v>43544</v>
      </c>
    </row>
    <row r="282" spans="1:2" x14ac:dyDescent="0.15">
      <c r="A282">
        <v>360</v>
      </c>
      <c r="B282" s="1">
        <v>43545</v>
      </c>
    </row>
    <row r="283" spans="1:2" x14ac:dyDescent="0.15">
      <c r="A283">
        <v>361</v>
      </c>
      <c r="B283" s="1">
        <v>43545</v>
      </c>
    </row>
    <row r="284" spans="1:2" x14ac:dyDescent="0.15">
      <c r="A284">
        <v>362</v>
      </c>
      <c r="B284" s="1">
        <v>43545</v>
      </c>
    </row>
    <row r="285" spans="1:2" x14ac:dyDescent="0.15">
      <c r="A285">
        <v>363</v>
      </c>
      <c r="B285" s="1">
        <v>43545</v>
      </c>
    </row>
    <row r="286" spans="1:2" x14ac:dyDescent="0.15">
      <c r="A286">
        <v>365</v>
      </c>
      <c r="B286" s="1">
        <v>43545</v>
      </c>
    </row>
    <row r="287" spans="1:2" x14ac:dyDescent="0.15">
      <c r="A287">
        <v>366</v>
      </c>
      <c r="B287" s="1">
        <v>43545</v>
      </c>
    </row>
    <row r="288" spans="1:2" x14ac:dyDescent="0.15">
      <c r="A288">
        <v>367</v>
      </c>
      <c r="B288" s="1">
        <v>43545</v>
      </c>
    </row>
    <row r="289" spans="1:2" x14ac:dyDescent="0.15">
      <c r="A289">
        <v>368</v>
      </c>
      <c r="B289" s="1">
        <v>43545</v>
      </c>
    </row>
    <row r="290" spans="1:2" x14ac:dyDescent="0.15">
      <c r="A290">
        <v>370</v>
      </c>
      <c r="B290" s="1">
        <v>43545</v>
      </c>
    </row>
    <row r="291" spans="1:2" x14ac:dyDescent="0.15">
      <c r="A291">
        <v>371</v>
      </c>
      <c r="B291" s="1">
        <v>43545</v>
      </c>
    </row>
    <row r="292" spans="1:2" x14ac:dyDescent="0.15">
      <c r="A292">
        <v>372</v>
      </c>
      <c r="B292" s="1">
        <v>43545</v>
      </c>
    </row>
    <row r="293" spans="1:2" x14ac:dyDescent="0.15">
      <c r="A293">
        <v>373</v>
      </c>
      <c r="B293" s="1">
        <v>43545</v>
      </c>
    </row>
    <row r="294" spans="1:2" x14ac:dyDescent="0.15">
      <c r="A294">
        <v>375</v>
      </c>
      <c r="B294" s="1">
        <v>43545</v>
      </c>
    </row>
    <row r="295" spans="1:2" x14ac:dyDescent="0.15">
      <c r="A295">
        <v>376</v>
      </c>
      <c r="B295" s="1">
        <v>43545</v>
      </c>
    </row>
    <row r="296" spans="1:2" x14ac:dyDescent="0.15">
      <c r="A296">
        <v>360</v>
      </c>
      <c r="B296" s="1">
        <v>43546</v>
      </c>
    </row>
    <row r="297" spans="1:2" x14ac:dyDescent="0.15">
      <c r="A297">
        <v>361</v>
      </c>
      <c r="B297" s="1">
        <v>43546</v>
      </c>
    </row>
    <row r="298" spans="1:2" x14ac:dyDescent="0.15">
      <c r="A298">
        <v>362</v>
      </c>
      <c r="B298" s="1">
        <v>43546</v>
      </c>
    </row>
    <row r="299" spans="1:2" x14ac:dyDescent="0.15">
      <c r="A299">
        <v>363</v>
      </c>
      <c r="B299" s="1">
        <v>43546</v>
      </c>
    </row>
    <row r="300" spans="1:2" x14ac:dyDescent="0.15">
      <c r="A300">
        <v>365</v>
      </c>
      <c r="B300" s="1">
        <v>43546</v>
      </c>
    </row>
    <row r="301" spans="1:2" x14ac:dyDescent="0.15">
      <c r="A301">
        <v>366</v>
      </c>
      <c r="B301" s="1">
        <v>43546</v>
      </c>
    </row>
    <row r="302" spans="1:2" x14ac:dyDescent="0.15">
      <c r="A302">
        <v>367</v>
      </c>
      <c r="B302" s="1">
        <v>43546</v>
      </c>
    </row>
    <row r="303" spans="1:2" x14ac:dyDescent="0.15">
      <c r="A303">
        <v>368</v>
      </c>
      <c r="B303" s="1">
        <v>43546</v>
      </c>
    </row>
    <row r="304" spans="1:2" x14ac:dyDescent="0.15">
      <c r="A304">
        <v>370</v>
      </c>
      <c r="B304" s="1">
        <v>43546</v>
      </c>
    </row>
    <row r="305" spans="1:2" x14ac:dyDescent="0.15">
      <c r="A305">
        <v>371</v>
      </c>
      <c r="B305" s="1">
        <v>43546</v>
      </c>
    </row>
    <row r="306" spans="1:2" x14ac:dyDescent="0.15">
      <c r="A306">
        <v>372</v>
      </c>
      <c r="B306" s="1">
        <v>43546</v>
      </c>
    </row>
    <row r="307" spans="1:2" x14ac:dyDescent="0.15">
      <c r="A307">
        <v>373</v>
      </c>
      <c r="B307" s="1">
        <v>43546</v>
      </c>
    </row>
    <row r="308" spans="1:2" x14ac:dyDescent="0.15">
      <c r="A308">
        <v>375</v>
      </c>
      <c r="B308" s="1">
        <v>43546</v>
      </c>
    </row>
    <row r="309" spans="1:2" x14ac:dyDescent="0.15">
      <c r="A309">
        <v>376</v>
      </c>
      <c r="B309" s="1">
        <v>43546</v>
      </c>
    </row>
    <row r="310" spans="1:2" x14ac:dyDescent="0.15">
      <c r="A310">
        <v>360</v>
      </c>
      <c r="B310" s="1">
        <v>43547</v>
      </c>
    </row>
    <row r="311" spans="1:2" x14ac:dyDescent="0.15">
      <c r="A311">
        <v>361</v>
      </c>
      <c r="B311" s="1">
        <v>43547</v>
      </c>
    </row>
    <row r="312" spans="1:2" x14ac:dyDescent="0.15">
      <c r="A312">
        <v>362</v>
      </c>
      <c r="B312" s="1">
        <v>43547</v>
      </c>
    </row>
    <row r="313" spans="1:2" x14ac:dyDescent="0.15">
      <c r="A313">
        <v>363</v>
      </c>
      <c r="B313" s="1">
        <v>43547</v>
      </c>
    </row>
    <row r="314" spans="1:2" x14ac:dyDescent="0.15">
      <c r="A314">
        <v>365</v>
      </c>
      <c r="B314" s="1">
        <v>43547</v>
      </c>
    </row>
    <row r="315" spans="1:2" x14ac:dyDescent="0.15">
      <c r="A315">
        <v>366</v>
      </c>
      <c r="B315" s="1">
        <v>43547</v>
      </c>
    </row>
    <row r="316" spans="1:2" x14ac:dyDescent="0.15">
      <c r="A316">
        <v>367</v>
      </c>
      <c r="B316" s="1">
        <v>43547</v>
      </c>
    </row>
    <row r="317" spans="1:2" x14ac:dyDescent="0.15">
      <c r="A317">
        <v>368</v>
      </c>
      <c r="B317" s="1">
        <v>43547</v>
      </c>
    </row>
    <row r="318" spans="1:2" x14ac:dyDescent="0.15">
      <c r="A318">
        <v>370</v>
      </c>
      <c r="B318" s="1">
        <v>43547</v>
      </c>
    </row>
    <row r="319" spans="1:2" x14ac:dyDescent="0.15">
      <c r="A319">
        <v>371</v>
      </c>
      <c r="B319" s="1">
        <v>43547</v>
      </c>
    </row>
    <row r="320" spans="1:2" x14ac:dyDescent="0.15">
      <c r="A320">
        <v>372</v>
      </c>
      <c r="B320" s="1">
        <v>43547</v>
      </c>
    </row>
    <row r="321" spans="1:2" x14ac:dyDescent="0.15">
      <c r="A321">
        <v>373</v>
      </c>
      <c r="B321" s="1">
        <v>43547</v>
      </c>
    </row>
    <row r="322" spans="1:2" x14ac:dyDescent="0.15">
      <c r="A322">
        <v>375</v>
      </c>
      <c r="B322" s="1">
        <v>43547</v>
      </c>
    </row>
    <row r="323" spans="1:2" x14ac:dyDescent="0.15">
      <c r="A323">
        <v>376</v>
      </c>
      <c r="B323" s="1">
        <v>43547</v>
      </c>
    </row>
    <row r="324" spans="1:2" x14ac:dyDescent="0.15">
      <c r="A324">
        <v>360</v>
      </c>
      <c r="B324" s="1">
        <v>43548</v>
      </c>
    </row>
    <row r="325" spans="1:2" x14ac:dyDescent="0.15">
      <c r="A325">
        <v>361</v>
      </c>
      <c r="B325" s="1">
        <v>43548</v>
      </c>
    </row>
    <row r="326" spans="1:2" x14ac:dyDescent="0.15">
      <c r="A326">
        <v>362</v>
      </c>
      <c r="B326" s="1">
        <v>43548</v>
      </c>
    </row>
    <row r="327" spans="1:2" x14ac:dyDescent="0.15">
      <c r="A327">
        <v>363</v>
      </c>
      <c r="B327" s="1">
        <v>43548</v>
      </c>
    </row>
    <row r="328" spans="1:2" x14ac:dyDescent="0.15">
      <c r="A328">
        <v>365</v>
      </c>
      <c r="B328" s="1">
        <v>43548</v>
      </c>
    </row>
    <row r="329" spans="1:2" x14ac:dyDescent="0.15">
      <c r="A329">
        <v>366</v>
      </c>
      <c r="B329" s="1">
        <v>43548</v>
      </c>
    </row>
    <row r="330" spans="1:2" x14ac:dyDescent="0.15">
      <c r="A330">
        <v>367</v>
      </c>
      <c r="B330" s="1">
        <v>43548</v>
      </c>
    </row>
    <row r="331" spans="1:2" x14ac:dyDescent="0.15">
      <c r="A331">
        <v>368</v>
      </c>
      <c r="B331" s="1">
        <v>43548</v>
      </c>
    </row>
    <row r="332" spans="1:2" x14ac:dyDescent="0.15">
      <c r="A332">
        <v>370</v>
      </c>
      <c r="B332" s="1">
        <v>43548</v>
      </c>
    </row>
    <row r="333" spans="1:2" x14ac:dyDescent="0.15">
      <c r="A333">
        <v>371</v>
      </c>
      <c r="B333" s="1">
        <v>43548</v>
      </c>
    </row>
    <row r="334" spans="1:2" x14ac:dyDescent="0.15">
      <c r="A334">
        <v>372</v>
      </c>
      <c r="B334" s="1">
        <v>43548</v>
      </c>
    </row>
    <row r="335" spans="1:2" x14ac:dyDescent="0.15">
      <c r="A335">
        <v>373</v>
      </c>
      <c r="B335" s="1">
        <v>43548</v>
      </c>
    </row>
    <row r="336" spans="1:2" x14ac:dyDescent="0.15">
      <c r="A336">
        <v>375</v>
      </c>
      <c r="B336" s="1">
        <v>43548</v>
      </c>
    </row>
    <row r="337" spans="1:2" x14ac:dyDescent="0.15">
      <c r="A337">
        <v>376</v>
      </c>
      <c r="B337" s="1">
        <v>43548</v>
      </c>
    </row>
    <row r="338" spans="1:2" x14ac:dyDescent="0.15">
      <c r="A338">
        <v>360</v>
      </c>
      <c r="B338" s="1">
        <v>43549</v>
      </c>
    </row>
    <row r="339" spans="1:2" x14ac:dyDescent="0.15">
      <c r="A339">
        <v>361</v>
      </c>
      <c r="B339" s="1">
        <v>43549</v>
      </c>
    </row>
    <row r="340" spans="1:2" x14ac:dyDescent="0.15">
      <c r="A340">
        <v>362</v>
      </c>
      <c r="B340" s="1">
        <v>43549</v>
      </c>
    </row>
    <row r="341" spans="1:2" x14ac:dyDescent="0.15">
      <c r="A341">
        <v>363</v>
      </c>
      <c r="B341" s="1">
        <v>43549</v>
      </c>
    </row>
    <row r="342" spans="1:2" x14ac:dyDescent="0.15">
      <c r="A342">
        <v>365</v>
      </c>
      <c r="B342" s="1">
        <v>43549</v>
      </c>
    </row>
    <row r="343" spans="1:2" x14ac:dyDescent="0.15">
      <c r="A343">
        <v>366</v>
      </c>
      <c r="B343" s="1">
        <v>43549</v>
      </c>
    </row>
    <row r="344" spans="1:2" x14ac:dyDescent="0.15">
      <c r="A344">
        <v>367</v>
      </c>
      <c r="B344" s="1">
        <v>43549</v>
      </c>
    </row>
    <row r="345" spans="1:2" x14ac:dyDescent="0.15">
      <c r="A345">
        <v>368</v>
      </c>
      <c r="B345" s="1">
        <v>43549</v>
      </c>
    </row>
    <row r="346" spans="1:2" x14ac:dyDescent="0.15">
      <c r="A346">
        <v>370</v>
      </c>
      <c r="B346" s="1">
        <v>43549</v>
      </c>
    </row>
    <row r="347" spans="1:2" x14ac:dyDescent="0.15">
      <c r="A347">
        <v>371</v>
      </c>
      <c r="B347" s="1">
        <v>43549</v>
      </c>
    </row>
    <row r="348" spans="1:2" x14ac:dyDescent="0.15">
      <c r="A348">
        <v>372</v>
      </c>
      <c r="B348" s="1">
        <v>43549</v>
      </c>
    </row>
    <row r="349" spans="1:2" x14ac:dyDescent="0.15">
      <c r="A349">
        <v>373</v>
      </c>
      <c r="B349" s="1">
        <v>43549</v>
      </c>
    </row>
    <row r="350" spans="1:2" x14ac:dyDescent="0.15">
      <c r="A350">
        <v>375</v>
      </c>
      <c r="B350" s="1">
        <v>43549</v>
      </c>
    </row>
    <row r="351" spans="1:2" x14ac:dyDescent="0.15">
      <c r="A351">
        <v>376</v>
      </c>
      <c r="B351" s="1">
        <v>43549</v>
      </c>
    </row>
    <row r="352" spans="1:2" x14ac:dyDescent="0.15">
      <c r="A352">
        <v>360</v>
      </c>
      <c r="B352" s="1">
        <v>43550</v>
      </c>
    </row>
    <row r="353" spans="1:2" x14ac:dyDescent="0.15">
      <c r="A353">
        <v>361</v>
      </c>
      <c r="B353" s="1">
        <v>43550</v>
      </c>
    </row>
    <row r="354" spans="1:2" x14ac:dyDescent="0.15">
      <c r="A354">
        <v>362</v>
      </c>
      <c r="B354" s="1">
        <v>43550</v>
      </c>
    </row>
    <row r="355" spans="1:2" x14ac:dyDescent="0.15">
      <c r="A355">
        <v>363</v>
      </c>
      <c r="B355" s="1">
        <v>43550</v>
      </c>
    </row>
    <row r="356" spans="1:2" x14ac:dyDescent="0.15">
      <c r="A356">
        <v>365</v>
      </c>
      <c r="B356" s="1">
        <v>43550</v>
      </c>
    </row>
    <row r="357" spans="1:2" x14ac:dyDescent="0.15">
      <c r="A357">
        <v>366</v>
      </c>
      <c r="B357" s="1">
        <v>43550</v>
      </c>
    </row>
    <row r="358" spans="1:2" x14ac:dyDescent="0.15">
      <c r="A358">
        <v>367</v>
      </c>
      <c r="B358" s="1">
        <v>43550</v>
      </c>
    </row>
    <row r="359" spans="1:2" x14ac:dyDescent="0.15">
      <c r="A359">
        <v>368</v>
      </c>
      <c r="B359" s="1">
        <v>43550</v>
      </c>
    </row>
    <row r="360" spans="1:2" x14ac:dyDescent="0.15">
      <c r="A360">
        <v>370</v>
      </c>
      <c r="B360" s="1">
        <v>43550</v>
      </c>
    </row>
    <row r="361" spans="1:2" x14ac:dyDescent="0.15">
      <c r="A361">
        <v>371</v>
      </c>
      <c r="B361" s="1">
        <v>43550</v>
      </c>
    </row>
    <row r="362" spans="1:2" x14ac:dyDescent="0.15">
      <c r="A362">
        <v>372</v>
      </c>
      <c r="B362" s="1">
        <v>43550</v>
      </c>
    </row>
    <row r="363" spans="1:2" x14ac:dyDescent="0.15">
      <c r="A363">
        <v>373</v>
      </c>
      <c r="B363" s="1">
        <v>43550</v>
      </c>
    </row>
    <row r="364" spans="1:2" x14ac:dyDescent="0.15">
      <c r="A364">
        <v>375</v>
      </c>
      <c r="B364" s="1">
        <v>43550</v>
      </c>
    </row>
    <row r="365" spans="1:2" x14ac:dyDescent="0.15">
      <c r="A365">
        <v>376</v>
      </c>
      <c r="B365" s="1">
        <v>43550</v>
      </c>
    </row>
    <row r="366" spans="1:2" x14ac:dyDescent="0.15">
      <c r="A366">
        <v>360</v>
      </c>
      <c r="B366" s="1">
        <v>43551</v>
      </c>
    </row>
    <row r="367" spans="1:2" x14ac:dyDescent="0.15">
      <c r="A367">
        <v>361</v>
      </c>
      <c r="B367" s="1">
        <v>43551</v>
      </c>
    </row>
    <row r="368" spans="1:2" x14ac:dyDescent="0.15">
      <c r="A368">
        <v>362</v>
      </c>
      <c r="B368" s="1">
        <v>43551</v>
      </c>
    </row>
    <row r="369" spans="1:2" x14ac:dyDescent="0.15">
      <c r="A369">
        <v>363</v>
      </c>
      <c r="B369" s="1">
        <v>43551</v>
      </c>
    </row>
    <row r="370" spans="1:2" x14ac:dyDescent="0.15">
      <c r="A370">
        <v>365</v>
      </c>
      <c r="B370" s="1">
        <v>43551</v>
      </c>
    </row>
    <row r="371" spans="1:2" x14ac:dyDescent="0.15">
      <c r="A371">
        <v>366</v>
      </c>
      <c r="B371" s="1">
        <v>43551</v>
      </c>
    </row>
    <row r="372" spans="1:2" x14ac:dyDescent="0.15">
      <c r="A372">
        <v>367</v>
      </c>
      <c r="B372" s="1">
        <v>43551</v>
      </c>
    </row>
    <row r="373" spans="1:2" x14ac:dyDescent="0.15">
      <c r="A373">
        <v>368</v>
      </c>
      <c r="B373" s="1">
        <v>43551</v>
      </c>
    </row>
    <row r="374" spans="1:2" x14ac:dyDescent="0.15">
      <c r="A374">
        <v>370</v>
      </c>
      <c r="B374" s="1">
        <v>43551</v>
      </c>
    </row>
    <row r="375" spans="1:2" x14ac:dyDescent="0.15">
      <c r="A375">
        <v>371</v>
      </c>
      <c r="B375" s="1">
        <v>43551</v>
      </c>
    </row>
    <row r="376" spans="1:2" x14ac:dyDescent="0.15">
      <c r="A376">
        <v>372</v>
      </c>
      <c r="B376" s="1">
        <v>43551</v>
      </c>
    </row>
    <row r="377" spans="1:2" x14ac:dyDescent="0.15">
      <c r="A377">
        <v>373</v>
      </c>
      <c r="B377" s="1">
        <v>43551</v>
      </c>
    </row>
    <row r="378" spans="1:2" x14ac:dyDescent="0.15">
      <c r="A378">
        <v>375</v>
      </c>
      <c r="B378" s="1">
        <v>43551</v>
      </c>
    </row>
    <row r="379" spans="1:2" x14ac:dyDescent="0.15">
      <c r="A379">
        <v>376</v>
      </c>
      <c r="B379" s="1">
        <v>43551</v>
      </c>
    </row>
    <row r="380" spans="1:2" x14ac:dyDescent="0.15">
      <c r="A380">
        <v>360</v>
      </c>
      <c r="B380" s="1">
        <v>43552</v>
      </c>
    </row>
    <row r="381" spans="1:2" x14ac:dyDescent="0.15">
      <c r="A381">
        <v>361</v>
      </c>
      <c r="B381" s="1">
        <v>43552</v>
      </c>
    </row>
    <row r="382" spans="1:2" x14ac:dyDescent="0.15">
      <c r="A382">
        <v>362</v>
      </c>
      <c r="B382" s="1">
        <v>43552</v>
      </c>
    </row>
    <row r="383" spans="1:2" x14ac:dyDescent="0.15">
      <c r="A383">
        <v>363</v>
      </c>
      <c r="B383" s="1">
        <v>43552</v>
      </c>
    </row>
    <row r="384" spans="1:2" x14ac:dyDescent="0.15">
      <c r="A384">
        <v>365</v>
      </c>
      <c r="B384" s="1">
        <v>43552</v>
      </c>
    </row>
    <row r="385" spans="1:2" x14ac:dyDescent="0.15">
      <c r="A385">
        <v>366</v>
      </c>
      <c r="B385" s="1">
        <v>43552</v>
      </c>
    </row>
    <row r="386" spans="1:2" x14ac:dyDescent="0.15">
      <c r="A386">
        <v>367</v>
      </c>
      <c r="B386" s="1">
        <v>43552</v>
      </c>
    </row>
    <row r="387" spans="1:2" x14ac:dyDescent="0.15">
      <c r="A387">
        <v>368</v>
      </c>
      <c r="B387" s="1">
        <v>43552</v>
      </c>
    </row>
    <row r="388" spans="1:2" x14ac:dyDescent="0.15">
      <c r="A388">
        <v>370</v>
      </c>
      <c r="B388" s="1">
        <v>43552</v>
      </c>
    </row>
    <row r="389" spans="1:2" x14ac:dyDescent="0.15">
      <c r="A389">
        <v>371</v>
      </c>
      <c r="B389" s="1">
        <v>43552</v>
      </c>
    </row>
    <row r="390" spans="1:2" x14ac:dyDescent="0.15">
      <c r="A390">
        <v>372</v>
      </c>
      <c r="B390" s="1">
        <v>43552</v>
      </c>
    </row>
    <row r="391" spans="1:2" x14ac:dyDescent="0.15">
      <c r="A391">
        <v>373</v>
      </c>
      <c r="B391" s="1">
        <v>43552</v>
      </c>
    </row>
    <row r="392" spans="1:2" x14ac:dyDescent="0.15">
      <c r="A392">
        <v>375</v>
      </c>
      <c r="B392" s="1">
        <v>43552</v>
      </c>
    </row>
    <row r="393" spans="1:2" x14ac:dyDescent="0.15">
      <c r="A393">
        <v>376</v>
      </c>
      <c r="B393" s="1">
        <v>43552</v>
      </c>
    </row>
    <row r="394" spans="1:2" x14ac:dyDescent="0.15">
      <c r="A394">
        <v>360</v>
      </c>
      <c r="B394" s="1">
        <v>43553</v>
      </c>
    </row>
    <row r="395" spans="1:2" x14ac:dyDescent="0.15">
      <c r="A395">
        <v>361</v>
      </c>
      <c r="B395" s="1">
        <v>43553</v>
      </c>
    </row>
    <row r="396" spans="1:2" x14ac:dyDescent="0.15">
      <c r="A396">
        <v>362</v>
      </c>
      <c r="B396" s="1">
        <v>43553</v>
      </c>
    </row>
    <row r="397" spans="1:2" x14ac:dyDescent="0.15">
      <c r="A397">
        <v>363</v>
      </c>
      <c r="B397" s="1">
        <v>43553</v>
      </c>
    </row>
    <row r="398" spans="1:2" x14ac:dyDescent="0.15">
      <c r="A398">
        <v>365</v>
      </c>
      <c r="B398" s="1">
        <v>43553</v>
      </c>
    </row>
    <row r="399" spans="1:2" x14ac:dyDescent="0.15">
      <c r="A399">
        <v>366</v>
      </c>
      <c r="B399" s="1">
        <v>43553</v>
      </c>
    </row>
    <row r="400" spans="1:2" x14ac:dyDescent="0.15">
      <c r="A400">
        <v>367</v>
      </c>
      <c r="B400" s="1">
        <v>43553</v>
      </c>
    </row>
    <row r="401" spans="1:2" x14ac:dyDescent="0.15">
      <c r="A401">
        <v>368</v>
      </c>
      <c r="B401" s="1">
        <v>43553</v>
      </c>
    </row>
    <row r="402" spans="1:2" x14ac:dyDescent="0.15">
      <c r="A402">
        <v>370</v>
      </c>
      <c r="B402" s="1">
        <v>43553</v>
      </c>
    </row>
    <row r="403" spans="1:2" x14ac:dyDescent="0.15">
      <c r="A403">
        <v>371</v>
      </c>
      <c r="B403" s="1">
        <v>43553</v>
      </c>
    </row>
    <row r="404" spans="1:2" x14ac:dyDescent="0.15">
      <c r="A404">
        <v>372</v>
      </c>
      <c r="B404" s="1">
        <v>43553</v>
      </c>
    </row>
    <row r="405" spans="1:2" x14ac:dyDescent="0.15">
      <c r="A405">
        <v>373</v>
      </c>
      <c r="B405" s="1">
        <v>43553</v>
      </c>
    </row>
    <row r="406" spans="1:2" x14ac:dyDescent="0.15">
      <c r="A406">
        <v>375</v>
      </c>
      <c r="B406" s="1">
        <v>43553</v>
      </c>
    </row>
    <row r="407" spans="1:2" x14ac:dyDescent="0.15">
      <c r="A407">
        <v>376</v>
      </c>
      <c r="B407" s="1">
        <v>43553</v>
      </c>
    </row>
    <row r="408" spans="1:2" x14ac:dyDescent="0.15">
      <c r="A408">
        <v>360</v>
      </c>
      <c r="B408" s="1">
        <v>43554</v>
      </c>
    </row>
    <row r="409" spans="1:2" x14ac:dyDescent="0.15">
      <c r="A409">
        <v>361</v>
      </c>
      <c r="B409" s="1">
        <v>43554</v>
      </c>
    </row>
    <row r="410" spans="1:2" x14ac:dyDescent="0.15">
      <c r="A410">
        <v>362</v>
      </c>
      <c r="B410" s="1">
        <v>43554</v>
      </c>
    </row>
    <row r="411" spans="1:2" x14ac:dyDescent="0.15">
      <c r="A411">
        <v>363</v>
      </c>
      <c r="B411" s="1">
        <v>43554</v>
      </c>
    </row>
    <row r="412" spans="1:2" x14ac:dyDescent="0.15">
      <c r="A412">
        <v>365</v>
      </c>
      <c r="B412" s="1">
        <v>43554</v>
      </c>
    </row>
    <row r="413" spans="1:2" x14ac:dyDescent="0.15">
      <c r="A413">
        <v>366</v>
      </c>
      <c r="B413" s="1">
        <v>43554</v>
      </c>
    </row>
    <row r="414" spans="1:2" x14ac:dyDescent="0.15">
      <c r="A414">
        <v>367</v>
      </c>
      <c r="B414" s="1">
        <v>43554</v>
      </c>
    </row>
    <row r="415" spans="1:2" x14ac:dyDescent="0.15">
      <c r="A415">
        <v>368</v>
      </c>
      <c r="B415" s="1">
        <v>43554</v>
      </c>
    </row>
    <row r="416" spans="1:2" x14ac:dyDescent="0.15">
      <c r="A416">
        <v>370</v>
      </c>
      <c r="B416" s="1">
        <v>43554</v>
      </c>
    </row>
    <row r="417" spans="1:2" x14ac:dyDescent="0.15">
      <c r="A417">
        <v>371</v>
      </c>
      <c r="B417" s="1">
        <v>43554</v>
      </c>
    </row>
    <row r="418" spans="1:2" x14ac:dyDescent="0.15">
      <c r="A418">
        <v>372</v>
      </c>
      <c r="B418" s="1">
        <v>43554</v>
      </c>
    </row>
    <row r="419" spans="1:2" x14ac:dyDescent="0.15">
      <c r="A419">
        <v>373</v>
      </c>
      <c r="B419" s="1">
        <v>43554</v>
      </c>
    </row>
    <row r="420" spans="1:2" x14ac:dyDescent="0.15">
      <c r="A420">
        <v>375</v>
      </c>
      <c r="B420" s="1">
        <v>43554</v>
      </c>
    </row>
    <row r="421" spans="1:2" x14ac:dyDescent="0.15">
      <c r="A421">
        <v>376</v>
      </c>
      <c r="B421" s="1">
        <v>43554</v>
      </c>
    </row>
    <row r="422" spans="1:2" x14ac:dyDescent="0.15">
      <c r="A422">
        <v>360</v>
      </c>
      <c r="B422" s="1">
        <v>43555</v>
      </c>
    </row>
    <row r="423" spans="1:2" x14ac:dyDescent="0.15">
      <c r="A423">
        <v>361</v>
      </c>
      <c r="B423" s="1">
        <v>43555</v>
      </c>
    </row>
    <row r="424" spans="1:2" x14ac:dyDescent="0.15">
      <c r="A424">
        <v>362</v>
      </c>
      <c r="B424" s="1">
        <v>43555</v>
      </c>
    </row>
    <row r="425" spans="1:2" x14ac:dyDescent="0.15">
      <c r="A425">
        <v>363</v>
      </c>
      <c r="B425" s="1">
        <v>43555</v>
      </c>
    </row>
    <row r="426" spans="1:2" x14ac:dyDescent="0.15">
      <c r="A426">
        <v>365</v>
      </c>
      <c r="B426" s="1">
        <v>43555</v>
      </c>
    </row>
    <row r="427" spans="1:2" x14ac:dyDescent="0.15">
      <c r="A427">
        <v>366</v>
      </c>
      <c r="B427" s="1">
        <v>43555</v>
      </c>
    </row>
    <row r="428" spans="1:2" x14ac:dyDescent="0.15">
      <c r="A428">
        <v>367</v>
      </c>
      <c r="B428" s="1">
        <v>43555</v>
      </c>
    </row>
    <row r="429" spans="1:2" x14ac:dyDescent="0.15">
      <c r="A429">
        <v>368</v>
      </c>
      <c r="B429" s="1">
        <v>43555</v>
      </c>
    </row>
    <row r="430" spans="1:2" x14ac:dyDescent="0.15">
      <c r="A430">
        <v>370</v>
      </c>
      <c r="B430" s="1">
        <v>43555</v>
      </c>
    </row>
    <row r="431" spans="1:2" x14ac:dyDescent="0.15">
      <c r="A431">
        <v>371</v>
      </c>
      <c r="B431" s="1">
        <v>43555</v>
      </c>
    </row>
    <row r="432" spans="1:2" x14ac:dyDescent="0.15">
      <c r="A432">
        <v>372</v>
      </c>
      <c r="B432" s="1">
        <v>43555</v>
      </c>
    </row>
    <row r="433" spans="1:2" x14ac:dyDescent="0.15">
      <c r="A433">
        <v>373</v>
      </c>
      <c r="B433" s="1">
        <v>43555</v>
      </c>
    </row>
    <row r="434" spans="1:2" x14ac:dyDescent="0.15">
      <c r="A434">
        <v>375</v>
      </c>
      <c r="B434" s="1">
        <v>43555</v>
      </c>
    </row>
    <row r="435" spans="1:2" x14ac:dyDescent="0.15">
      <c r="A435">
        <v>376</v>
      </c>
      <c r="B435" s="1">
        <v>43555</v>
      </c>
    </row>
  </sheetData>
  <phoneticPr fontId="7"/>
  <conditionalFormatting sqref="F142:F155">
    <cfRule type="cellIs" dxfId="7" priority="7" operator="lessThan">
      <formula>-2000</formula>
    </cfRule>
    <cfRule type="cellIs" dxfId="6" priority="8" operator="lessThan">
      <formula>-1000</formula>
    </cfRule>
  </conditionalFormatting>
  <conditionalFormatting sqref="F128:F141">
    <cfRule type="cellIs" dxfId="5" priority="5" operator="lessThan">
      <formula>-2000</formula>
    </cfRule>
    <cfRule type="cellIs" dxfId="4" priority="6" operator="lessThan">
      <formula>-1000</formula>
    </cfRule>
  </conditionalFormatting>
  <conditionalFormatting sqref="F170:F183">
    <cfRule type="cellIs" dxfId="3" priority="3" operator="lessThan">
      <formula>-2000</formula>
    </cfRule>
    <cfRule type="cellIs" dxfId="2" priority="4" operator="lessThan">
      <formula>-1000</formula>
    </cfRule>
  </conditionalFormatting>
  <conditionalFormatting sqref="F184:F197">
    <cfRule type="cellIs" dxfId="1" priority="1" operator="lessThan">
      <formula>-2000</formula>
    </cfRule>
    <cfRule type="cellIs" dxfId="0" priority="2" operator="lessThan">
      <formula>-1000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2020-02-29T01:42:01Z</dcterms:modified>
</cp:coreProperties>
</file>