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mon\Pictures\reddit\race\AAMC metriculant applicant\"/>
    </mc:Choice>
  </mc:AlternateContent>
  <xr:revisionPtr revIDLastSave="0" documentId="13_ncr:1_{794AD6F3-4BCF-4E30-B72C-5ACE2D80A3D3}" xr6:coauthVersionLast="47" xr6:coauthVersionMax="47" xr10:uidLastSave="{00000000-0000-0000-0000-000000000000}"/>
  <bookViews>
    <workbookView xWindow="-108" yWindow="-108" windowWidth="23256" windowHeight="12456" activeTab="3" xr2:uid="{5FC54531-9040-44C9-A738-87A018AA18F6}"/>
  </bookViews>
  <sheets>
    <sheet name="Black" sheetId="2" r:id="rId1"/>
    <sheet name="Hispanic" sheetId="4" r:id="rId2"/>
    <sheet name="White" sheetId="5" r:id="rId3"/>
    <sheet name="Asia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4" l="1"/>
  <c r="P55" i="5"/>
  <c r="O55" i="5"/>
  <c r="N55" i="5"/>
  <c r="M55" i="5"/>
  <c r="L55" i="5"/>
  <c r="K55" i="5"/>
  <c r="J55" i="5"/>
  <c r="I55" i="5"/>
  <c r="H55" i="5"/>
  <c r="G55" i="5"/>
  <c r="F55" i="5"/>
  <c r="P2" i="3" l="1"/>
  <c r="O2" i="3"/>
  <c r="N2" i="3"/>
  <c r="M2" i="3"/>
  <c r="L2" i="3"/>
  <c r="K2" i="3"/>
  <c r="J2" i="3"/>
  <c r="I2" i="3"/>
  <c r="H2" i="3"/>
  <c r="G2" i="3"/>
  <c r="F2" i="3"/>
  <c r="P2" i="5"/>
  <c r="O2" i="5"/>
  <c r="N2" i="5"/>
  <c r="M2" i="5"/>
  <c r="L2" i="5"/>
  <c r="K2" i="5"/>
  <c r="J2" i="5"/>
  <c r="I2" i="5"/>
  <c r="H2" i="5"/>
  <c r="G2" i="5"/>
  <c r="F2" i="5"/>
  <c r="P6" i="5"/>
  <c r="O6" i="5"/>
  <c r="N6" i="5"/>
  <c r="M6" i="5"/>
  <c r="L6" i="5"/>
  <c r="K6" i="5"/>
  <c r="J6" i="5"/>
  <c r="I6" i="5"/>
  <c r="H6" i="5"/>
  <c r="G6" i="5"/>
  <c r="F6" i="5"/>
  <c r="P5" i="5"/>
  <c r="O5" i="5"/>
  <c r="O4" i="5" s="1"/>
  <c r="N5" i="5"/>
  <c r="N4" i="5" s="1"/>
  <c r="M5" i="5"/>
  <c r="M4" i="5" s="1"/>
  <c r="L5" i="5"/>
  <c r="L4" i="5" s="1"/>
  <c r="K5" i="5"/>
  <c r="J5" i="5"/>
  <c r="I5" i="5"/>
  <c r="H5" i="5"/>
  <c r="G5" i="5"/>
  <c r="F5" i="5"/>
  <c r="F4" i="5" s="1"/>
  <c r="P4" i="5"/>
  <c r="K4" i="5"/>
  <c r="J4" i="5"/>
  <c r="I4" i="5"/>
  <c r="H4" i="5"/>
  <c r="G4" i="5"/>
  <c r="P6" i="4"/>
  <c r="O6" i="4"/>
  <c r="N6" i="4"/>
  <c r="M6" i="4"/>
  <c r="L6" i="4"/>
  <c r="K6" i="4"/>
  <c r="J6" i="4"/>
  <c r="I6" i="4"/>
  <c r="H6" i="4"/>
  <c r="G6" i="4"/>
  <c r="F6" i="4"/>
  <c r="P5" i="4"/>
  <c r="P4" i="4" s="1"/>
  <c r="O5" i="4"/>
  <c r="O4" i="4" s="1"/>
  <c r="N5" i="4"/>
  <c r="N4" i="4" s="1"/>
  <c r="M5" i="4"/>
  <c r="M4" i="4" s="1"/>
  <c r="L5" i="4"/>
  <c r="L4" i="4" s="1"/>
  <c r="K5" i="4"/>
  <c r="J5" i="4"/>
  <c r="I5" i="4"/>
  <c r="H5" i="4"/>
  <c r="G5" i="4"/>
  <c r="F5" i="4"/>
  <c r="G2" i="4" s="1"/>
  <c r="K4" i="4"/>
  <c r="J4" i="4"/>
  <c r="I4" i="4"/>
  <c r="H4" i="4"/>
  <c r="G4" i="4"/>
  <c r="P6" i="3"/>
  <c r="O6" i="3"/>
  <c r="N6" i="3"/>
  <c r="M6" i="3"/>
  <c r="L6" i="3"/>
  <c r="K6" i="3"/>
  <c r="J6" i="3"/>
  <c r="I6" i="3"/>
  <c r="H6" i="3"/>
  <c r="G6" i="3"/>
  <c r="F6" i="3"/>
  <c r="F4" i="3" s="1"/>
  <c r="P5" i="3"/>
  <c r="P4" i="3" s="1"/>
  <c r="O5" i="3"/>
  <c r="O4" i="3" s="1"/>
  <c r="N5" i="3"/>
  <c r="N4" i="3" s="1"/>
  <c r="M5" i="3"/>
  <c r="L5" i="3"/>
  <c r="L4" i="3" s="1"/>
  <c r="K5" i="3"/>
  <c r="J5" i="3"/>
  <c r="I5" i="3"/>
  <c r="H5" i="3"/>
  <c r="G5" i="3"/>
  <c r="F5" i="3"/>
  <c r="M4" i="3"/>
  <c r="K4" i="3"/>
  <c r="J4" i="3"/>
  <c r="I4" i="3"/>
  <c r="H4" i="3"/>
  <c r="G4" i="3"/>
  <c r="P6" i="2"/>
  <c r="P5" i="2"/>
  <c r="P4" i="2"/>
  <c r="N4" i="2"/>
  <c r="M4" i="2"/>
  <c r="L4" i="2"/>
  <c r="K4" i="2"/>
  <c r="J4" i="2"/>
  <c r="I4" i="2"/>
  <c r="H4" i="2"/>
  <c r="O4" i="2"/>
  <c r="N6" i="2"/>
  <c r="M6" i="2"/>
  <c r="L6" i="2"/>
  <c r="K6" i="2"/>
  <c r="J6" i="2"/>
  <c r="I6" i="2"/>
  <c r="H6" i="2"/>
  <c r="G6" i="2"/>
  <c r="F6" i="2"/>
  <c r="N5" i="2"/>
  <c r="M5" i="2"/>
  <c r="L5" i="2"/>
  <c r="K5" i="2"/>
  <c r="J5" i="2"/>
  <c r="I5" i="2"/>
  <c r="H5" i="2"/>
  <c r="G5" i="2"/>
  <c r="G4" i="2" s="1"/>
  <c r="F5" i="2"/>
  <c r="F4" i="2" s="1"/>
  <c r="O6" i="2"/>
  <c r="O5" i="2"/>
  <c r="K2" i="2" l="1"/>
  <c r="L2" i="2"/>
  <c r="M2" i="2"/>
  <c r="I2" i="2"/>
  <c r="N2" i="2"/>
  <c r="O2" i="2"/>
  <c r="H2" i="2"/>
  <c r="P2" i="2"/>
  <c r="G2" i="2"/>
  <c r="J2" i="2"/>
  <c r="F2" i="2"/>
  <c r="I2" i="4"/>
  <c r="O2" i="4"/>
  <c r="P2" i="4"/>
  <c r="J2" i="4"/>
  <c r="K2" i="4"/>
  <c r="L2" i="4"/>
  <c r="M2" i="4"/>
  <c r="N2" i="4"/>
  <c r="F2" i="4"/>
  <c r="H2" i="4"/>
  <c r="F4" i="4"/>
</calcChain>
</file>

<file path=xl/sharedStrings.xml><?xml version="1.0" encoding="utf-8"?>
<sst xmlns="http://schemas.openxmlformats.org/spreadsheetml/2006/main" count="1215" uniqueCount="38">
  <si>
    <t>Page 1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</si>
  <si>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</si>
  <si>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</si>
  <si>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</si>
  <si>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</si>
  <si>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</si>
  <si>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</si>
  <si>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</si>
  <si>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</si>
  <si>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39-45</t>
  </si>
  <si>
    <t>Total GPA</t>
  </si>
  <si>
    <t>3.80-4.00</t>
  </si>
  <si>
    <t>Acceptees</t>
  </si>
  <si>
    <t>-</t>
  </si>
  <si>
    <t>Applicants</t>
  </si>
  <si>
    <t>Acceptance rate %</t>
  </si>
  <si>
    <t>3.60-3.79</t>
  </si>
  <si>
    <t>3.40-3.59</t>
  </si>
  <si>
    <t>3.20-3.39</t>
  </si>
  <si>
    <t>3.00-3.19</t>
  </si>
  <si>
    <t>2.80-2.99</t>
  </si>
  <si>
    <t>2.60-2.79</t>
  </si>
  <si>
    <t>2.40-2.59</t>
  </si>
  <si>
    <t>2.20-2.39</t>
  </si>
  <si>
    <t>2.00-2.19</t>
  </si>
  <si>
    <t>1.47-1.99</t>
  </si>
  <si>
    <t>All Applicants</t>
  </si>
  <si>
    <t>Note: In 2013-2014, the methodology for acquiring race/ethnicity information was updated. Rather than one question asking an applicant's Hispanic origin and a second question asking the applicant's race, the Hispanic origin and race response options are now listed together under a</t>
  </si>
  <si>
    <t>single question about how applicants self-identify. Applicants could select multiple response options.</t>
  </si>
  <si>
    <r>
      <t>1</t>
    </r>
    <r>
      <rPr>
        <sz val="4"/>
        <color rgb="FF000000"/>
        <rFont val="Times"/>
      </rPr>
      <t>Applicants who are U.S. citizens or permanent residents that self-identified as Black or African American alone or in combination with other races or ethnicities.</t>
    </r>
  </si>
  <si>
    <t>Table A-24.2: MCAT and GPA Grid for Black or African American Applicants and Acceptees to U.S. Medical Schools, 2013-2014 through 2015-2016 (Aggregated)</t>
  </si>
  <si>
    <r>
      <t>Black Applicants</t>
    </r>
    <r>
      <rPr>
        <b/>
        <sz val="4"/>
        <color rgb="FF215967"/>
        <rFont val="Times"/>
      </rPr>
      <t>1</t>
    </r>
  </si>
  <si>
    <t>Total MCAT Scores</t>
  </si>
  <si>
    <t>All</t>
  </si>
  <si>
    <t>The table below displays the acceptance rates at different MCAT and GPA levels for applicants and accepted applicants who self-identified as Black or African American from 2013-2014 through 2015-2016. Please email us at datarequest@aamc.org if you</t>
  </si>
  <si>
    <t>need further assistance or have addition</t>
  </si>
  <si>
    <t>5 to 14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</si>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</sst>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6"/>
      <color rgb="FF000000"/>
      <name val="Times"/>
    </font>
    <font>
      <sz val="6"/>
      <color rgb="FF215967"/>
      <name val="Times"/>
    </font>
    <font>
      <b/>
      <sz val="6"/>
      <color rgb="FF215967"/>
      <name val="Times"/>
    </font>
    <font>
      <sz val="4"/>
      <color rgb="FF000000"/>
      <name val="Times"/>
    </font>
    <font>
      <sz val="2"/>
      <color rgb="FF000000"/>
      <name val="Times"/>
    </font>
    <font>
      <b/>
      <sz val="7"/>
      <color rgb="FF000000"/>
      <name val="Times"/>
    </font>
    <font>
      <b/>
      <sz val="4"/>
      <color rgb="FF215967"/>
      <name val="Times"/>
    </font>
    <font>
      <sz val="5"/>
      <color rgb="FF000000"/>
      <name val="Times"/>
    </font>
    <font>
      <sz val="12"/>
      <color rgb="FF215967"/>
      <name val="Times"/>
    </font>
    <font>
      <sz val="4"/>
      <color theme="1"/>
      <name val="Times"/>
    </font>
    <font>
      <b/>
      <sz val="12"/>
      <color rgb="FF215967"/>
      <name val="Times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16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9" fontId="0" fillId="0" borderId="0" xfId="1" applyFont="1"/>
    <xf numFmtId="0" fontId="14" fillId="0" borderId="0" xfId="0" applyFont="1"/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164" fontId="0" fillId="0" borderId="0" xfId="1" applyNumberFormat="1" applyFont="1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Black!$D$9:$E$9</c:f>
              <c:strCache>
                <c:ptCount val="2"/>
                <c:pt idx="0">
                  <c:v>3.80-4.00</c:v>
                </c:pt>
                <c:pt idx="1">
                  <c:v>Acceptees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Black!$F$8:$P$8</c15:sqref>
                  </c15:fullRef>
                </c:ext>
              </c:extLst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Black!$F$9:$P$9</c15:sqref>
                  </c15:fullRef>
                </c:ext>
              </c:extLst>
              <c:f>Black!$F$9:$O$9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78</c:v>
                </c:pt>
                <c:pt idx="4">
                  <c:v>188</c:v>
                </c:pt>
                <c:pt idx="5">
                  <c:v>202</c:v>
                </c:pt>
                <c:pt idx="6">
                  <c:v>154</c:v>
                </c:pt>
                <c:pt idx="7">
                  <c:v>81</c:v>
                </c:pt>
                <c:pt idx="8">
                  <c:v>32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64-4D95-80C8-49980A4E2529}"/>
            </c:ext>
          </c:extLst>
        </c:ser>
        <c:ser>
          <c:idx val="1"/>
          <c:order val="1"/>
          <c:tx>
            <c:strRef>
              <c:f>Black!$D$13:$E$13</c:f>
              <c:strCache>
                <c:ptCount val="2"/>
                <c:pt idx="0">
                  <c:v>3.60-3.79</c:v>
                </c:pt>
                <c:pt idx="1">
                  <c:v>Acceptees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Black!$F$8:$P$8</c15:sqref>
                  </c15:fullRef>
                </c:ext>
              </c:extLst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Black!$F$13:$P$13</c15:sqref>
                  </c15:fullRef>
                </c:ext>
              </c:extLst>
              <c:f>Black!$F$13:$O$13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121</c:v>
                </c:pt>
                <c:pt idx="4">
                  <c:v>271</c:v>
                </c:pt>
                <c:pt idx="5">
                  <c:v>272</c:v>
                </c:pt>
                <c:pt idx="6">
                  <c:v>179</c:v>
                </c:pt>
                <c:pt idx="7">
                  <c:v>85</c:v>
                </c:pt>
                <c:pt idx="8">
                  <c:v>16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64-4D95-80C8-49980A4E2529}"/>
            </c:ext>
          </c:extLst>
        </c:ser>
        <c:ser>
          <c:idx val="2"/>
          <c:order val="2"/>
          <c:tx>
            <c:strRef>
              <c:f>Black!$D$17:$E$17</c:f>
              <c:strCache>
                <c:ptCount val="2"/>
                <c:pt idx="0">
                  <c:v>3.40-3.59</c:v>
                </c:pt>
                <c:pt idx="1">
                  <c:v>Acceptees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5 to 14</c:v>
              </c:pt>
              <c:pt idx="1">
                <c:v>15-17</c:v>
              </c:pt>
              <c:pt idx="2">
                <c:v>18-20</c:v>
              </c:pt>
              <c:pt idx="3">
                <c:v>21-23</c:v>
              </c:pt>
              <c:pt idx="4">
                <c:v>24-26</c:v>
              </c:pt>
              <c:pt idx="5">
                <c:v>27-29</c:v>
              </c:pt>
              <c:pt idx="6">
                <c:v>30-32</c:v>
              </c:pt>
              <c:pt idx="7">
                <c:v>33-35</c:v>
              </c:pt>
              <c:pt idx="8">
                <c:v>36-38</c:v>
              </c:pt>
              <c:pt idx="9">
                <c:v>39-45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Black!$F$17:$P$17</c15:sqref>
                  </c15:fullRef>
                </c:ext>
              </c:extLst>
              <c:f>Black!$F$17:$O$17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117</c:v>
                </c:pt>
                <c:pt idx="4">
                  <c:v>322</c:v>
                </c:pt>
                <c:pt idx="5">
                  <c:v>302</c:v>
                </c:pt>
                <c:pt idx="6">
                  <c:v>186</c:v>
                </c:pt>
                <c:pt idx="7">
                  <c:v>66</c:v>
                </c:pt>
                <c:pt idx="8">
                  <c:v>16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64-4D95-80C8-49980A4E2529}"/>
            </c:ext>
          </c:extLst>
        </c:ser>
        <c:ser>
          <c:idx val="3"/>
          <c:order val="3"/>
          <c:tx>
            <c:strRef>
              <c:f>Black!$D$21:$E$21</c:f>
              <c:strCache>
                <c:ptCount val="2"/>
                <c:pt idx="0">
                  <c:v>3.20-3.39</c:v>
                </c:pt>
                <c:pt idx="1">
                  <c:v>Acceptees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5 to 14</c:v>
              </c:pt>
              <c:pt idx="1">
                <c:v>15-17</c:v>
              </c:pt>
              <c:pt idx="2">
                <c:v>18-20</c:v>
              </c:pt>
              <c:pt idx="3">
                <c:v>21-23</c:v>
              </c:pt>
              <c:pt idx="4">
                <c:v>24-26</c:v>
              </c:pt>
              <c:pt idx="5">
                <c:v>27-29</c:v>
              </c:pt>
              <c:pt idx="6">
                <c:v>30-32</c:v>
              </c:pt>
              <c:pt idx="7">
                <c:v>33-35</c:v>
              </c:pt>
              <c:pt idx="8">
                <c:v>36-38</c:v>
              </c:pt>
              <c:pt idx="9">
                <c:v>39-45</c:v>
              </c:pt>
              <c:pt idx="10">
                <c:v>All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Black!$F$21:$O$21</c15:sqref>
                  </c15:fullRef>
                </c:ext>
              </c:extLst>
              <c:f>Black!$F$21:$O$21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94</c:v>
                </c:pt>
                <c:pt idx="4">
                  <c:v>281</c:v>
                </c:pt>
                <c:pt idx="5">
                  <c:v>278</c:v>
                </c:pt>
                <c:pt idx="6">
                  <c:v>149</c:v>
                </c:pt>
                <c:pt idx="7">
                  <c:v>43</c:v>
                </c:pt>
                <c:pt idx="8">
                  <c:v>11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64-4D95-80C8-49980A4E2529}"/>
            </c:ext>
          </c:extLst>
        </c:ser>
        <c:ser>
          <c:idx val="4"/>
          <c:order val="4"/>
          <c:tx>
            <c:strRef>
              <c:f>Black!$D$25:$E$25</c:f>
              <c:strCache>
                <c:ptCount val="2"/>
                <c:pt idx="0">
                  <c:v>3.00-3.19</c:v>
                </c:pt>
                <c:pt idx="1">
                  <c:v>Acceptees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5 to 14</c:v>
              </c:pt>
              <c:pt idx="1">
                <c:v>15-17</c:v>
              </c:pt>
              <c:pt idx="2">
                <c:v>18-20</c:v>
              </c:pt>
              <c:pt idx="3">
                <c:v>21-23</c:v>
              </c:pt>
              <c:pt idx="4">
                <c:v>24-26</c:v>
              </c:pt>
              <c:pt idx="5">
                <c:v>27-29</c:v>
              </c:pt>
              <c:pt idx="6">
                <c:v>30-32</c:v>
              </c:pt>
              <c:pt idx="7">
                <c:v>33-35</c:v>
              </c:pt>
              <c:pt idx="8">
                <c:v>36-38</c:v>
              </c:pt>
              <c:pt idx="9">
                <c:v>39-45</c:v>
              </c:pt>
              <c:pt idx="10">
                <c:v>All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Black!$F$25:$O$25</c15:sqref>
                  </c15:fullRef>
                </c:ext>
              </c:extLst>
              <c:f>Black!$F$25:$O$25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53</c:v>
                </c:pt>
                <c:pt idx="4">
                  <c:v>167</c:v>
                </c:pt>
                <c:pt idx="5">
                  <c:v>145</c:v>
                </c:pt>
                <c:pt idx="6">
                  <c:v>83</c:v>
                </c:pt>
                <c:pt idx="7">
                  <c:v>19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64-4D95-80C8-49980A4E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3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322"/>
        <c:minorUnit val="2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3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Black!$D$11:$E$11</c:f>
              <c:strCache>
                <c:ptCount val="2"/>
                <c:pt idx="0">
                  <c:v>3.80-4.00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Black!$F$11:$O$11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6.6</c:v>
                </c:pt>
                <c:pt idx="3">
                  <c:v>37.1</c:v>
                </c:pt>
                <c:pt idx="4">
                  <c:v>83.9</c:v>
                </c:pt>
                <c:pt idx="5">
                  <c:v>91.8</c:v>
                </c:pt>
                <c:pt idx="6">
                  <c:v>93.9</c:v>
                </c:pt>
                <c:pt idx="7">
                  <c:v>92</c:v>
                </c:pt>
                <c:pt idx="8">
                  <c:v>94.1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3-4D44-A522-F8123BC3862D}"/>
            </c:ext>
          </c:extLst>
        </c:ser>
        <c:ser>
          <c:idx val="1"/>
          <c:order val="1"/>
          <c:tx>
            <c:strRef>
              <c:f>Black!$D$15:$E$15</c:f>
              <c:strCache>
                <c:ptCount val="2"/>
                <c:pt idx="0">
                  <c:v>3.60-3.79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Black!$F$15:$O$15</c:f>
              <c:numCache>
                <c:formatCode>General</c:formatCode>
                <c:ptCount val="10"/>
                <c:pt idx="0">
                  <c:v>0</c:v>
                </c:pt>
                <c:pt idx="1">
                  <c:v>2.9</c:v>
                </c:pt>
                <c:pt idx="2">
                  <c:v>6.7</c:v>
                </c:pt>
                <c:pt idx="3">
                  <c:v>34.1</c:v>
                </c:pt>
                <c:pt idx="4">
                  <c:v>74.900000000000006</c:v>
                </c:pt>
                <c:pt idx="5">
                  <c:v>86.6</c:v>
                </c:pt>
                <c:pt idx="6">
                  <c:v>93.7</c:v>
                </c:pt>
                <c:pt idx="7">
                  <c:v>93.4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3-4D44-A522-F8123BC3862D}"/>
            </c:ext>
          </c:extLst>
        </c:ser>
        <c:ser>
          <c:idx val="2"/>
          <c:order val="2"/>
          <c:tx>
            <c:strRef>
              <c:f>Black!$D$19:$E$19</c:f>
              <c:strCache>
                <c:ptCount val="2"/>
                <c:pt idx="0">
                  <c:v>3.40-3.59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Black!$F$19:$O$19</c:f>
              <c:numCache>
                <c:formatCode>General</c:formatCode>
                <c:ptCount val="10"/>
                <c:pt idx="0">
                  <c:v>0</c:v>
                </c:pt>
                <c:pt idx="1">
                  <c:v>1.6</c:v>
                </c:pt>
                <c:pt idx="2">
                  <c:v>3.2</c:v>
                </c:pt>
                <c:pt idx="3">
                  <c:v>24.8</c:v>
                </c:pt>
                <c:pt idx="4">
                  <c:v>67.099999999999994</c:v>
                </c:pt>
                <c:pt idx="5">
                  <c:v>81.2</c:v>
                </c:pt>
                <c:pt idx="6">
                  <c:v>86.9</c:v>
                </c:pt>
                <c:pt idx="7">
                  <c:v>85.7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3-4D44-A522-F8123BC3862D}"/>
            </c:ext>
          </c:extLst>
        </c:ser>
        <c:ser>
          <c:idx val="3"/>
          <c:order val="3"/>
          <c:tx>
            <c:strRef>
              <c:f>Black!$D$23:$E$23</c:f>
              <c:strCache>
                <c:ptCount val="2"/>
                <c:pt idx="0">
                  <c:v>3.20-3.39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Black!$F$23:$O$23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18.2</c:v>
                </c:pt>
                <c:pt idx="4">
                  <c:v>56.4</c:v>
                </c:pt>
                <c:pt idx="5">
                  <c:v>75.3</c:v>
                </c:pt>
                <c:pt idx="6">
                  <c:v>82.3</c:v>
                </c:pt>
                <c:pt idx="7">
                  <c:v>86</c:v>
                </c:pt>
                <c:pt idx="8">
                  <c:v>91.7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3-4D44-A522-F8123BC3862D}"/>
            </c:ext>
          </c:extLst>
        </c:ser>
        <c:ser>
          <c:idx val="4"/>
          <c:order val="4"/>
          <c:tx>
            <c:strRef>
              <c:f>Black!$D$27:$E$27</c:f>
              <c:strCache>
                <c:ptCount val="2"/>
                <c:pt idx="0">
                  <c:v>3.00-3.19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Black!$F$8:$O$8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Black!$F$27:$O$27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1.9</c:v>
                </c:pt>
                <c:pt idx="3">
                  <c:v>12.1</c:v>
                </c:pt>
                <c:pt idx="4">
                  <c:v>37.5</c:v>
                </c:pt>
                <c:pt idx="5">
                  <c:v>58.9</c:v>
                </c:pt>
                <c:pt idx="6">
                  <c:v>75.5</c:v>
                </c:pt>
                <c:pt idx="7">
                  <c:v>76</c:v>
                </c:pt>
                <c:pt idx="8">
                  <c:v>66.7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3-4D44-A522-F8123BC3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100"/>
        <c:minorUnit val="2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Hispanic!$D$9:$E$9</c:f>
              <c:strCache>
                <c:ptCount val="2"/>
                <c:pt idx="0">
                  <c:v>3.80-4.00</c:v>
                </c:pt>
                <c:pt idx="1">
                  <c:v>Acceptees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Hispanic!$F$9:$O$9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26</c:v>
                </c:pt>
                <c:pt idx="3">
                  <c:v>137</c:v>
                </c:pt>
                <c:pt idx="4">
                  <c:v>278</c:v>
                </c:pt>
                <c:pt idx="5">
                  <c:v>392</c:v>
                </c:pt>
                <c:pt idx="6">
                  <c:v>370</c:v>
                </c:pt>
                <c:pt idx="7">
                  <c:v>249</c:v>
                </c:pt>
                <c:pt idx="8">
                  <c:v>117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4-4E5C-999E-26E6A4739C83}"/>
            </c:ext>
          </c:extLst>
        </c:ser>
        <c:ser>
          <c:idx val="1"/>
          <c:order val="1"/>
          <c:tx>
            <c:strRef>
              <c:f>Hispanic!$D$13:$E$13</c:f>
              <c:strCache>
                <c:ptCount val="2"/>
                <c:pt idx="0">
                  <c:v>3.60-3.79</c:v>
                </c:pt>
                <c:pt idx="1">
                  <c:v>Acceptees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Hispanic!$F$13:$O$13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139</c:v>
                </c:pt>
                <c:pt idx="4">
                  <c:v>256</c:v>
                </c:pt>
                <c:pt idx="5">
                  <c:v>459</c:v>
                </c:pt>
                <c:pt idx="6">
                  <c:v>421</c:v>
                </c:pt>
                <c:pt idx="7">
                  <c:v>226</c:v>
                </c:pt>
                <c:pt idx="8">
                  <c:v>64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4-4E5C-999E-26E6A4739C83}"/>
            </c:ext>
          </c:extLst>
        </c:ser>
        <c:ser>
          <c:idx val="2"/>
          <c:order val="2"/>
          <c:tx>
            <c:strRef>
              <c:f>Hispanic!$D$17:$E$17</c:f>
              <c:strCache>
                <c:ptCount val="2"/>
                <c:pt idx="0">
                  <c:v>3.40-3.59</c:v>
                </c:pt>
                <c:pt idx="1">
                  <c:v>Acceptees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Hispanic!$F$17:$O$17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30</c:v>
                </c:pt>
                <c:pt idx="3">
                  <c:v>114</c:v>
                </c:pt>
                <c:pt idx="4">
                  <c:v>213</c:v>
                </c:pt>
                <c:pt idx="5">
                  <c:v>349</c:v>
                </c:pt>
                <c:pt idx="6">
                  <c:v>353</c:v>
                </c:pt>
                <c:pt idx="7">
                  <c:v>153</c:v>
                </c:pt>
                <c:pt idx="8">
                  <c:v>29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14-4E5C-999E-26E6A4739C83}"/>
            </c:ext>
          </c:extLst>
        </c:ser>
        <c:ser>
          <c:idx val="3"/>
          <c:order val="3"/>
          <c:tx>
            <c:strRef>
              <c:f>Hispanic!$D$21:$E$21</c:f>
              <c:strCache>
                <c:ptCount val="2"/>
                <c:pt idx="0">
                  <c:v>3.20-3.39</c:v>
                </c:pt>
                <c:pt idx="1">
                  <c:v>Acceptees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Hispanic!$F$21:$O$21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18</c:v>
                </c:pt>
                <c:pt idx="3">
                  <c:v>86</c:v>
                </c:pt>
                <c:pt idx="4">
                  <c:v>138</c:v>
                </c:pt>
                <c:pt idx="5">
                  <c:v>200</c:v>
                </c:pt>
                <c:pt idx="6">
                  <c:v>166</c:v>
                </c:pt>
                <c:pt idx="7">
                  <c:v>76</c:v>
                </c:pt>
                <c:pt idx="8">
                  <c:v>15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14-4E5C-999E-26E6A4739C83}"/>
            </c:ext>
          </c:extLst>
        </c:ser>
        <c:ser>
          <c:idx val="4"/>
          <c:order val="4"/>
          <c:tx>
            <c:strRef>
              <c:f>Hispanic!$D$25:$E$25</c:f>
              <c:strCache>
                <c:ptCount val="2"/>
                <c:pt idx="0">
                  <c:v>3.00-3.19</c:v>
                </c:pt>
                <c:pt idx="1">
                  <c:v>Acceptees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Hispanic!$F$25:$O$25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48</c:v>
                </c:pt>
                <c:pt idx="4">
                  <c:v>96</c:v>
                </c:pt>
                <c:pt idx="5">
                  <c:v>100</c:v>
                </c:pt>
                <c:pt idx="6">
                  <c:v>85</c:v>
                </c:pt>
                <c:pt idx="7">
                  <c:v>40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14-4E5C-999E-26E6A4739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45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459"/>
        <c:minorUnit val="1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3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Hispanic!$D$11:$E$11</c:f>
              <c:strCache>
                <c:ptCount val="2"/>
                <c:pt idx="0">
                  <c:v>3.80-4.00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Hispanic!$F$11:$O$11</c:f>
              <c:numCache>
                <c:formatCode>General</c:formatCode>
                <c:ptCount val="10"/>
                <c:pt idx="0">
                  <c:v>6.3</c:v>
                </c:pt>
                <c:pt idx="1">
                  <c:v>17.100000000000001</c:v>
                </c:pt>
                <c:pt idx="2">
                  <c:v>31.3</c:v>
                </c:pt>
                <c:pt idx="3">
                  <c:v>48.9</c:v>
                </c:pt>
                <c:pt idx="4">
                  <c:v>70.400000000000006</c:v>
                </c:pt>
                <c:pt idx="5">
                  <c:v>80.3</c:v>
                </c:pt>
                <c:pt idx="6">
                  <c:v>88.1</c:v>
                </c:pt>
                <c:pt idx="7">
                  <c:v>92.9</c:v>
                </c:pt>
                <c:pt idx="8">
                  <c:v>95.1</c:v>
                </c:pt>
                <c:pt idx="9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97-4340-9D8E-A66AD1096A9D}"/>
            </c:ext>
          </c:extLst>
        </c:ser>
        <c:ser>
          <c:idx val="1"/>
          <c:order val="1"/>
          <c:tx>
            <c:strRef>
              <c:f>Hispanic!$D$15:$E$15</c:f>
              <c:strCache>
                <c:ptCount val="2"/>
                <c:pt idx="0">
                  <c:v>3.60-3.79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Hispanic!$F$15:$O$15</c:f>
              <c:numCache>
                <c:formatCode>General</c:formatCode>
                <c:ptCount val="10"/>
                <c:pt idx="0">
                  <c:v>0</c:v>
                </c:pt>
                <c:pt idx="1">
                  <c:v>4.8</c:v>
                </c:pt>
                <c:pt idx="2">
                  <c:v>26.1</c:v>
                </c:pt>
                <c:pt idx="3">
                  <c:v>39.6</c:v>
                </c:pt>
                <c:pt idx="4">
                  <c:v>51.1</c:v>
                </c:pt>
                <c:pt idx="5">
                  <c:v>71.599999999999994</c:v>
                </c:pt>
                <c:pt idx="6">
                  <c:v>83.4</c:v>
                </c:pt>
                <c:pt idx="7">
                  <c:v>85.9</c:v>
                </c:pt>
                <c:pt idx="8">
                  <c:v>91.4</c:v>
                </c:pt>
                <c:pt idx="9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97-4340-9D8E-A66AD1096A9D}"/>
            </c:ext>
          </c:extLst>
        </c:ser>
        <c:ser>
          <c:idx val="2"/>
          <c:order val="2"/>
          <c:tx>
            <c:strRef>
              <c:f>Hispanic!$D$19:$E$19</c:f>
              <c:strCache>
                <c:ptCount val="2"/>
                <c:pt idx="0">
                  <c:v>3.40-3.59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Hispanic!$F$19:$O$19</c:f>
              <c:numCache>
                <c:formatCode>General</c:formatCode>
                <c:ptCount val="10"/>
                <c:pt idx="0">
                  <c:v>1.4</c:v>
                </c:pt>
                <c:pt idx="1">
                  <c:v>5.9</c:v>
                </c:pt>
                <c:pt idx="2">
                  <c:v>11.9</c:v>
                </c:pt>
                <c:pt idx="3">
                  <c:v>26.3</c:v>
                </c:pt>
                <c:pt idx="4">
                  <c:v>38.299999999999997</c:v>
                </c:pt>
                <c:pt idx="5">
                  <c:v>59.5</c:v>
                </c:pt>
                <c:pt idx="6">
                  <c:v>75.900000000000006</c:v>
                </c:pt>
                <c:pt idx="7">
                  <c:v>80.5</c:v>
                </c:pt>
                <c:pt idx="8">
                  <c:v>87.9</c:v>
                </c:pt>
                <c:pt idx="9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97-4340-9D8E-A66AD1096A9D}"/>
            </c:ext>
          </c:extLst>
        </c:ser>
        <c:ser>
          <c:idx val="3"/>
          <c:order val="3"/>
          <c:tx>
            <c:strRef>
              <c:f>Hispanic!$D$23:$E$23</c:f>
              <c:strCache>
                <c:ptCount val="2"/>
                <c:pt idx="0">
                  <c:v>3.20-3.39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Hispanic!$F$23:$O$23</c:f>
              <c:numCache>
                <c:formatCode>General</c:formatCode>
                <c:ptCount val="10"/>
                <c:pt idx="0">
                  <c:v>0</c:v>
                </c:pt>
                <c:pt idx="1">
                  <c:v>1.7</c:v>
                </c:pt>
                <c:pt idx="2">
                  <c:v>7</c:v>
                </c:pt>
                <c:pt idx="3">
                  <c:v>20.399999999999999</c:v>
                </c:pt>
                <c:pt idx="4">
                  <c:v>30.5</c:v>
                </c:pt>
                <c:pt idx="5">
                  <c:v>42.8</c:v>
                </c:pt>
                <c:pt idx="6">
                  <c:v>57</c:v>
                </c:pt>
                <c:pt idx="7">
                  <c:v>66.7</c:v>
                </c:pt>
                <c:pt idx="8">
                  <c:v>65.2</c:v>
                </c:pt>
                <c:pt idx="9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97-4340-9D8E-A66AD1096A9D}"/>
            </c:ext>
          </c:extLst>
        </c:ser>
        <c:ser>
          <c:idx val="4"/>
          <c:order val="4"/>
          <c:tx>
            <c:strRef>
              <c:f>Hispanic!$D$27:$E$27</c:f>
              <c:strCache>
                <c:ptCount val="2"/>
                <c:pt idx="0">
                  <c:v>3.00-3.19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Hispanic!$F$27:$O$27</c:f>
              <c:numCache>
                <c:formatCode>General</c:formatCode>
                <c:ptCount val="10"/>
                <c:pt idx="0">
                  <c:v>0</c:v>
                </c:pt>
                <c:pt idx="1">
                  <c:v>0.9</c:v>
                </c:pt>
                <c:pt idx="2">
                  <c:v>7.7</c:v>
                </c:pt>
                <c:pt idx="3">
                  <c:v>15.4</c:v>
                </c:pt>
                <c:pt idx="4">
                  <c:v>27.7</c:v>
                </c:pt>
                <c:pt idx="5">
                  <c:v>37.299999999999997</c:v>
                </c:pt>
                <c:pt idx="6">
                  <c:v>48.9</c:v>
                </c:pt>
                <c:pt idx="7">
                  <c:v>53.3</c:v>
                </c:pt>
                <c:pt idx="8">
                  <c:v>60</c:v>
                </c:pt>
                <c:pt idx="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97-4340-9D8E-A66AD109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100"/>
        <c:minorUnit val="1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White!$D$9:$E$9</c:f>
              <c:strCache>
                <c:ptCount val="2"/>
                <c:pt idx="0">
                  <c:v>3.80-4.00</c:v>
                </c:pt>
                <c:pt idx="1">
                  <c:v>Acceptees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White!$F$8:$O$8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White!$F$9:$O$9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90</c:v>
                </c:pt>
                <c:pt idx="4">
                  <c:v>767</c:v>
                </c:pt>
                <c:pt idx="5" formatCode="#,##0">
                  <c:v>2931</c:v>
                </c:pt>
                <c:pt idx="6" formatCode="#,##0">
                  <c:v>4923</c:v>
                </c:pt>
                <c:pt idx="7" formatCode="#,##0">
                  <c:v>4160</c:v>
                </c:pt>
                <c:pt idx="8" formatCode="#,##0">
                  <c:v>2250</c:v>
                </c:pt>
                <c:pt idx="9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4-49B1-BF4E-EBB9BC35CD5E}"/>
            </c:ext>
          </c:extLst>
        </c:ser>
        <c:ser>
          <c:idx val="1"/>
          <c:order val="1"/>
          <c:tx>
            <c:strRef>
              <c:f>White!$D$13:$E$13</c:f>
              <c:strCache>
                <c:ptCount val="2"/>
                <c:pt idx="0">
                  <c:v>3.60-3.79</c:v>
                </c:pt>
                <c:pt idx="1">
                  <c:v>Acceptees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White!$F$8:$O$8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White!$F$13:$O$13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89</c:v>
                </c:pt>
                <c:pt idx="4">
                  <c:v>670</c:v>
                </c:pt>
                <c:pt idx="5" formatCode="#,##0">
                  <c:v>2367</c:v>
                </c:pt>
                <c:pt idx="6" formatCode="#,##0">
                  <c:v>3767</c:v>
                </c:pt>
                <c:pt idx="7" formatCode="#,##0">
                  <c:v>2690</c:v>
                </c:pt>
                <c:pt idx="8" formatCode="#,##0">
                  <c:v>1003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04-49B1-BF4E-EBB9BC35CD5E}"/>
            </c:ext>
          </c:extLst>
        </c:ser>
        <c:ser>
          <c:idx val="2"/>
          <c:order val="2"/>
          <c:tx>
            <c:strRef>
              <c:f>White!$D$17:$E$17</c:f>
              <c:strCache>
                <c:ptCount val="2"/>
                <c:pt idx="0">
                  <c:v>3.40-3.59</c:v>
                </c:pt>
                <c:pt idx="1">
                  <c:v>Acceptees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White!$F$8:$O$8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White!$F$17:$O$17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57</c:v>
                </c:pt>
                <c:pt idx="4">
                  <c:v>373</c:v>
                </c:pt>
                <c:pt idx="5" formatCode="#,##0">
                  <c:v>1299</c:v>
                </c:pt>
                <c:pt idx="6" formatCode="#,##0">
                  <c:v>2132</c:v>
                </c:pt>
                <c:pt idx="7" formatCode="#,##0">
                  <c:v>1380</c:v>
                </c:pt>
                <c:pt idx="8">
                  <c:v>485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04-49B1-BF4E-EBB9BC35CD5E}"/>
            </c:ext>
          </c:extLst>
        </c:ser>
        <c:ser>
          <c:idx val="3"/>
          <c:order val="3"/>
          <c:tx>
            <c:strRef>
              <c:f>White!$D$21:$E$21</c:f>
              <c:strCache>
                <c:ptCount val="2"/>
                <c:pt idx="0">
                  <c:v>3.20-3.39</c:v>
                </c:pt>
                <c:pt idx="1">
                  <c:v>Acceptees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White!$F$8:$O$8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White!$F$21:$O$21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39</c:v>
                </c:pt>
                <c:pt idx="4">
                  <c:v>145</c:v>
                </c:pt>
                <c:pt idx="5">
                  <c:v>449</c:v>
                </c:pt>
                <c:pt idx="6">
                  <c:v>828</c:v>
                </c:pt>
                <c:pt idx="7">
                  <c:v>489</c:v>
                </c:pt>
                <c:pt idx="8">
                  <c:v>154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04-49B1-BF4E-EBB9BC35CD5E}"/>
            </c:ext>
          </c:extLst>
        </c:ser>
        <c:ser>
          <c:idx val="4"/>
          <c:order val="4"/>
          <c:tx>
            <c:strRef>
              <c:f>White!$D$25:$E$25</c:f>
              <c:strCache>
                <c:ptCount val="2"/>
                <c:pt idx="0">
                  <c:v>3.00-3.19</c:v>
                </c:pt>
                <c:pt idx="1">
                  <c:v>Acceptees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White!$F$8:$O$8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White!$F$25:$O$25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21</c:v>
                </c:pt>
                <c:pt idx="4">
                  <c:v>79</c:v>
                </c:pt>
                <c:pt idx="5">
                  <c:v>181</c:v>
                </c:pt>
                <c:pt idx="6">
                  <c:v>273</c:v>
                </c:pt>
                <c:pt idx="7">
                  <c:v>137</c:v>
                </c:pt>
                <c:pt idx="8">
                  <c:v>52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04-49B1-BF4E-EBB9BC35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499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4993"/>
        <c:minorUnit val="10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3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White!$D$11:$E$11</c:f>
              <c:strCache>
                <c:ptCount val="2"/>
                <c:pt idx="0">
                  <c:v>3.80-4.00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White!$F$11:$O$11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33</c:v>
                </c:pt>
                <c:pt idx="5">
                  <c:v>59</c:v>
                </c:pt>
                <c:pt idx="6">
                  <c:v>76</c:v>
                </c:pt>
                <c:pt idx="7">
                  <c:v>86</c:v>
                </c:pt>
                <c:pt idx="8">
                  <c:v>89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A-47DA-9B97-7B105DDF7F01}"/>
            </c:ext>
          </c:extLst>
        </c:ser>
        <c:ser>
          <c:idx val="1"/>
          <c:order val="1"/>
          <c:tx>
            <c:strRef>
              <c:f>White!$D$15:$E$15</c:f>
              <c:strCache>
                <c:ptCount val="2"/>
                <c:pt idx="0">
                  <c:v>3.60-3.79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White!$F$15:$O$15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22</c:v>
                </c:pt>
                <c:pt idx="5">
                  <c:v>43</c:v>
                </c:pt>
                <c:pt idx="6">
                  <c:v>63</c:v>
                </c:pt>
                <c:pt idx="7">
                  <c:v>76</c:v>
                </c:pt>
                <c:pt idx="8">
                  <c:v>81</c:v>
                </c:pt>
                <c:pt idx="9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A-47DA-9B97-7B105DDF7F01}"/>
            </c:ext>
          </c:extLst>
        </c:ser>
        <c:ser>
          <c:idx val="2"/>
          <c:order val="2"/>
          <c:tx>
            <c:strRef>
              <c:f>White!$D$19:$E$19</c:f>
              <c:strCache>
                <c:ptCount val="2"/>
                <c:pt idx="0">
                  <c:v>3.40-3.59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White!$F$19:$O$19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29</c:v>
                </c:pt>
                <c:pt idx="6">
                  <c:v>48</c:v>
                </c:pt>
                <c:pt idx="7">
                  <c:v>62</c:v>
                </c:pt>
                <c:pt idx="8">
                  <c:v>72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A-47DA-9B97-7B105DDF7F01}"/>
            </c:ext>
          </c:extLst>
        </c:ser>
        <c:ser>
          <c:idx val="3"/>
          <c:order val="3"/>
          <c:tx>
            <c:strRef>
              <c:f>White!$D$23:$E$23</c:f>
              <c:strCache>
                <c:ptCount val="2"/>
                <c:pt idx="0">
                  <c:v>3.20-3.39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White!$F$23:$O$23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19</c:v>
                </c:pt>
                <c:pt idx="6">
                  <c:v>34</c:v>
                </c:pt>
                <c:pt idx="7">
                  <c:v>47</c:v>
                </c:pt>
                <c:pt idx="8">
                  <c:v>54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A-47DA-9B97-7B105DDF7F01}"/>
            </c:ext>
          </c:extLst>
        </c:ser>
        <c:ser>
          <c:idx val="4"/>
          <c:order val="4"/>
          <c:tx>
            <c:strRef>
              <c:f>White!$D$27:$E$27</c:f>
              <c:strCache>
                <c:ptCount val="2"/>
                <c:pt idx="0">
                  <c:v>3.00-3.19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White!$F$27:$O$27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28</c:v>
                </c:pt>
                <c:pt idx="7">
                  <c:v>34</c:v>
                </c:pt>
                <c:pt idx="8">
                  <c:v>40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A-47DA-9B97-7B105DDF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100"/>
        <c:minorUnit val="1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26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Asian!$D$9:$E$9</c:f>
              <c:strCache>
                <c:ptCount val="2"/>
                <c:pt idx="0">
                  <c:v>3.80-4.00</c:v>
                </c:pt>
                <c:pt idx="1">
                  <c:v>Acceptees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Asian!$F$8:$O$8</c15:sqref>
                  </c15:fullRef>
                </c:ext>
              </c:extLst>
              <c:f>Asian!$F$8:$O$8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Asian!$F$9:$P$9</c15:sqref>
                  </c15:fullRef>
                </c:ext>
              </c:extLst>
              <c:f>Asian!$F$9:$O$9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154</c:v>
                </c:pt>
                <c:pt idx="5">
                  <c:v>630</c:v>
                </c:pt>
                <c:pt idx="6" formatCode="#,##0">
                  <c:v>1513</c:v>
                </c:pt>
                <c:pt idx="7" formatCode="#,##0">
                  <c:v>1608</c:v>
                </c:pt>
                <c:pt idx="8" formatCode="#,##0">
                  <c:v>1191</c:v>
                </c:pt>
                <c:pt idx="9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7-42C1-8320-AAC21444F588}"/>
            </c:ext>
          </c:extLst>
        </c:ser>
        <c:ser>
          <c:idx val="1"/>
          <c:order val="1"/>
          <c:tx>
            <c:strRef>
              <c:f>Asian!$D$13:$E$13</c:f>
              <c:strCache>
                <c:ptCount val="2"/>
                <c:pt idx="0">
                  <c:v>3.60-3.79</c:v>
                </c:pt>
                <c:pt idx="1">
                  <c:v>Acceptees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Asian!$F$8:$O$8</c15:sqref>
                  </c15:fullRef>
                </c:ext>
              </c:extLst>
              <c:f>Asian!$F$8:$O$8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Asian!$F$13:$P$13</c15:sqref>
                  </c15:fullRef>
                </c:ext>
              </c:extLst>
              <c:f>Asian!$F$13:$O$13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21</c:v>
                </c:pt>
                <c:pt idx="4">
                  <c:v>149</c:v>
                </c:pt>
                <c:pt idx="5">
                  <c:v>594</c:v>
                </c:pt>
                <c:pt idx="6" formatCode="#,##0">
                  <c:v>1389</c:v>
                </c:pt>
                <c:pt idx="7" formatCode="#,##0">
                  <c:v>1310</c:v>
                </c:pt>
                <c:pt idx="8">
                  <c:v>611</c:v>
                </c:pt>
                <c:pt idx="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7-42C1-8320-AAC21444F588}"/>
            </c:ext>
          </c:extLst>
        </c:ser>
        <c:ser>
          <c:idx val="2"/>
          <c:order val="2"/>
          <c:tx>
            <c:strRef>
              <c:f>Asian!$D$17</c:f>
              <c:strCache>
                <c:ptCount val="1"/>
                <c:pt idx="0">
                  <c:v>3.40-3.59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Asian!$F$8:$O$8</c15:sqref>
                  </c15:fullRef>
                </c:ext>
              </c:extLst>
              <c:f>Asian!$F$8:$O$8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Asian!$F$17:$P$17</c15:sqref>
                  </c15:fullRef>
                </c:ext>
              </c:extLst>
              <c:f>Asian!$F$17:$O$17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89</c:v>
                </c:pt>
                <c:pt idx="5">
                  <c:v>289</c:v>
                </c:pt>
                <c:pt idx="6">
                  <c:v>757</c:v>
                </c:pt>
                <c:pt idx="7">
                  <c:v>620</c:v>
                </c:pt>
                <c:pt idx="8">
                  <c:v>236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7-42C1-8320-AAC21444F588}"/>
            </c:ext>
          </c:extLst>
        </c:ser>
        <c:ser>
          <c:idx val="3"/>
          <c:order val="3"/>
          <c:tx>
            <c:strRef>
              <c:f>Asian!$D$21:$E$21</c:f>
              <c:strCache>
                <c:ptCount val="2"/>
                <c:pt idx="0">
                  <c:v>3.20-3.39</c:v>
                </c:pt>
                <c:pt idx="1">
                  <c:v>Acceptees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Asian!$F$8:$O$8</c15:sqref>
                  </c15:fullRef>
                </c:ext>
              </c:extLst>
              <c:f>Asian!$F$8:$O$8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Asian!$F$21:$P$21</c15:sqref>
                  </c15:fullRef>
                </c:ext>
              </c:extLst>
              <c:f>Asian!$F$21:$O$21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39</c:v>
                </c:pt>
                <c:pt idx="5">
                  <c:v>132</c:v>
                </c:pt>
                <c:pt idx="6">
                  <c:v>257</c:v>
                </c:pt>
                <c:pt idx="7">
                  <c:v>218</c:v>
                </c:pt>
                <c:pt idx="8">
                  <c:v>84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7-42C1-8320-AAC21444F588}"/>
            </c:ext>
          </c:extLst>
        </c:ser>
        <c:ser>
          <c:idx val="4"/>
          <c:order val="4"/>
          <c:tx>
            <c:strRef>
              <c:f>Asian!$D$25:$E$25</c:f>
              <c:strCache>
                <c:ptCount val="2"/>
                <c:pt idx="0">
                  <c:v>3.00-3.19</c:v>
                </c:pt>
                <c:pt idx="1">
                  <c:v>Acceptees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Asian!$F$8:$O$8</c15:sqref>
                  </c15:fullRef>
                </c:ext>
              </c:extLst>
              <c:f>Asian!$F$8:$O$8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Asian!$F$25:$P$25</c15:sqref>
                  </c15:fullRef>
                </c:ext>
              </c:extLst>
              <c:f>Asian!$F$25:$O$25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37</c:v>
                </c:pt>
                <c:pt idx="6">
                  <c:v>79</c:v>
                </c:pt>
                <c:pt idx="7">
                  <c:v>67</c:v>
                </c:pt>
                <c:pt idx="8">
                  <c:v>26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A7-42C1-8320-AAC21444F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160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1608"/>
        <c:minorUnit val="10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depthPercent val="35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Asian!$D$11:$E$11</c:f>
              <c:strCache>
                <c:ptCount val="2"/>
                <c:pt idx="0">
                  <c:v>3.80-4.00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Asian!$F$11:$O$11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10.5</c:v>
                </c:pt>
                <c:pt idx="4">
                  <c:v>26.1</c:v>
                </c:pt>
                <c:pt idx="5">
                  <c:v>51.9</c:v>
                </c:pt>
                <c:pt idx="6">
                  <c:v>74.599999999999994</c:v>
                </c:pt>
                <c:pt idx="7">
                  <c:v>83.3</c:v>
                </c:pt>
                <c:pt idx="8">
                  <c:v>89.9</c:v>
                </c:pt>
                <c:pt idx="9">
                  <c:v>93.1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B-4E91-9C39-9E43E9A4A3F7}"/>
            </c:ext>
          </c:extLst>
        </c:ser>
        <c:ser>
          <c:idx val="1"/>
          <c:order val="1"/>
          <c:tx>
            <c:strRef>
              <c:f>Asian!$D$15:$E$15</c:f>
              <c:strCache>
                <c:ptCount val="2"/>
                <c:pt idx="0">
                  <c:v>3.60-3.79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Asian!$F$15:$O$15</c:f>
              <c:numCache>
                <c:formatCode>General</c:formatCode>
                <c:ptCount val="10"/>
                <c:pt idx="0">
                  <c:v>0</c:v>
                </c:pt>
                <c:pt idx="1">
                  <c:v>1.7</c:v>
                </c:pt>
                <c:pt idx="2">
                  <c:v>1.4</c:v>
                </c:pt>
                <c:pt idx="3">
                  <c:v>5.0999999999999996</c:v>
                </c:pt>
                <c:pt idx="4">
                  <c:v>16.600000000000001</c:v>
                </c:pt>
                <c:pt idx="5">
                  <c:v>34.9</c:v>
                </c:pt>
                <c:pt idx="6">
                  <c:v>57.7</c:v>
                </c:pt>
                <c:pt idx="7">
                  <c:v>74.3</c:v>
                </c:pt>
                <c:pt idx="8">
                  <c:v>79.599999999999994</c:v>
                </c:pt>
                <c:pt idx="9">
                  <c:v>81.099999999999994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B-4E91-9C39-9E43E9A4A3F7}"/>
            </c:ext>
          </c:extLst>
        </c:ser>
        <c:ser>
          <c:idx val="2"/>
          <c:order val="2"/>
          <c:tx>
            <c:strRef>
              <c:f>Asian!$D$19:$E$19</c:f>
              <c:strCache>
                <c:ptCount val="2"/>
                <c:pt idx="0">
                  <c:v>3.40-3.59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Asian!$F$19:$O$19</c:f>
              <c:numCache>
                <c:formatCode>General</c:formatCode>
                <c:ptCount val="10"/>
                <c:pt idx="0">
                  <c:v>0</c:v>
                </c:pt>
                <c:pt idx="1">
                  <c:v>2.4</c:v>
                </c:pt>
                <c:pt idx="2">
                  <c:v>1.5</c:v>
                </c:pt>
                <c:pt idx="3">
                  <c:v>3.1</c:v>
                </c:pt>
                <c:pt idx="4">
                  <c:v>10.1</c:v>
                </c:pt>
                <c:pt idx="5">
                  <c:v>20.6</c:v>
                </c:pt>
                <c:pt idx="6">
                  <c:v>40.299999999999997</c:v>
                </c:pt>
                <c:pt idx="7">
                  <c:v>57.9</c:v>
                </c:pt>
                <c:pt idx="8">
                  <c:v>64.099999999999994</c:v>
                </c:pt>
                <c:pt idx="9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B-4E91-9C39-9E43E9A4A3F7}"/>
            </c:ext>
          </c:extLst>
        </c:ser>
        <c:ser>
          <c:idx val="3"/>
          <c:order val="3"/>
          <c:tx>
            <c:strRef>
              <c:f>Asian!$D$23:$E$23</c:f>
              <c:strCache>
                <c:ptCount val="2"/>
                <c:pt idx="0">
                  <c:v>3.20-3.39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Asian!$F$23:$O$23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</c:v>
                </c:pt>
                <c:pt idx="4">
                  <c:v>5.9</c:v>
                </c:pt>
                <c:pt idx="5">
                  <c:v>14.4</c:v>
                </c:pt>
                <c:pt idx="6">
                  <c:v>27.3</c:v>
                </c:pt>
                <c:pt idx="7">
                  <c:v>40.200000000000003</c:v>
                </c:pt>
                <c:pt idx="8">
                  <c:v>52.2</c:v>
                </c:pt>
                <c:pt idx="9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B-4E91-9C39-9E43E9A4A3F7}"/>
            </c:ext>
          </c:extLst>
        </c:ser>
        <c:ser>
          <c:idx val="4"/>
          <c:order val="4"/>
          <c:tx>
            <c:strRef>
              <c:f>Asian!$D$27:$E$27</c:f>
              <c:strCache>
                <c:ptCount val="2"/>
                <c:pt idx="0">
                  <c:v>3.00-3.19</c:v>
                </c:pt>
                <c:pt idx="1">
                  <c:v>Acceptance rate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Hispanic!$F$8:$O$8</c:f>
              <c:strCache>
                <c:ptCount val="10"/>
                <c:pt idx="0">
                  <c:v>5 to 14</c:v>
                </c:pt>
                <c:pt idx="1">
                  <c:v>15-17</c:v>
                </c:pt>
                <c:pt idx="2">
                  <c:v>18-20</c:v>
                </c:pt>
                <c:pt idx="3">
                  <c:v>21-23</c:v>
                </c:pt>
                <c:pt idx="4">
                  <c:v>24-26</c:v>
                </c:pt>
                <c:pt idx="5">
                  <c:v>27-29</c:v>
                </c:pt>
                <c:pt idx="6">
                  <c:v>30-32</c:v>
                </c:pt>
                <c:pt idx="7">
                  <c:v>33-35</c:v>
                </c:pt>
                <c:pt idx="8">
                  <c:v>36-38</c:v>
                </c:pt>
                <c:pt idx="9">
                  <c:v>39-45</c:v>
                </c:pt>
              </c:strCache>
            </c:strRef>
          </c:cat>
          <c:val>
            <c:numRef>
              <c:f>Asian!$F$27:$O$27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</c:v>
                </c:pt>
                <c:pt idx="4">
                  <c:v>3.1</c:v>
                </c:pt>
                <c:pt idx="5">
                  <c:v>8.5</c:v>
                </c:pt>
                <c:pt idx="6">
                  <c:v>18.100000000000001</c:v>
                </c:pt>
                <c:pt idx="7">
                  <c:v>30.2</c:v>
                </c:pt>
                <c:pt idx="8">
                  <c:v>40</c:v>
                </c:pt>
                <c:pt idx="9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B-4E91-9C39-9E43E9A4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920623"/>
        <c:axId val="1908908623"/>
        <c:axId val="1048418911"/>
      </c:bar3DChart>
      <c:catAx>
        <c:axId val="190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  <c:auto val="1"/>
        <c:lblAlgn val="ctr"/>
        <c:lblOffset val="100"/>
        <c:noMultiLvlLbl val="0"/>
      </c:catAx>
      <c:valAx>
        <c:axId val="19089086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20623"/>
        <c:crosses val="autoZero"/>
        <c:crossBetween val="between"/>
        <c:majorUnit val="100"/>
        <c:minorUnit val="10"/>
      </c:valAx>
      <c:serAx>
        <c:axId val="10484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8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312420</xdr:colOff>
      <xdr:row>7</xdr:row>
      <xdr:rowOff>26670</xdr:rowOff>
    </xdr:from>
    <xdr:to>
      <xdr:col>38</xdr:col>
      <xdr:colOff>327660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B2322-43CC-29F5-56E0-536448D1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327660</xdr:colOff>
      <xdr:row>39</xdr:row>
      <xdr:rowOff>76200</xdr:rowOff>
    </xdr:from>
    <xdr:to>
      <xdr:col>38</xdr:col>
      <xdr:colOff>342900</xdr:colOff>
      <xdr:row>71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9A750C-1AED-420E-9B71-29A74B66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411480</xdr:colOff>
      <xdr:row>28</xdr:row>
      <xdr:rowOff>167640</xdr:rowOff>
    </xdr:from>
    <xdr:to>
      <xdr:col>39</xdr:col>
      <xdr:colOff>358140</xdr:colOff>
      <xdr:row>60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E4FC0-D7E2-464A-A6AA-7A812ED59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24</xdr:col>
      <xdr:colOff>350520</xdr:colOff>
      <xdr:row>94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F8837B-958A-4526-BFEB-AC8743701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17</xdr:row>
      <xdr:rowOff>68580</xdr:rowOff>
    </xdr:from>
    <xdr:to>
      <xdr:col>38</xdr:col>
      <xdr:colOff>175260</xdr:colOff>
      <xdr:row>48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68E2F-7A06-4EA5-89BD-C551DC167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24</xdr:col>
      <xdr:colOff>274320</xdr:colOff>
      <xdr:row>94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3E6DB-2406-4DB0-853A-D143819A2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213360</xdr:colOff>
      <xdr:row>11</xdr:row>
      <xdr:rowOff>91440</xdr:rowOff>
    </xdr:from>
    <xdr:to>
      <xdr:col>40</xdr:col>
      <xdr:colOff>83820</xdr:colOff>
      <xdr:row>42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9861C-0E8B-4F0B-BE53-3783E316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62</xdr:row>
      <xdr:rowOff>0</xdr:rowOff>
    </xdr:from>
    <xdr:to>
      <xdr:col>26</xdr:col>
      <xdr:colOff>350520</xdr:colOff>
      <xdr:row>94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B884A-3A86-4F0C-8810-C954939E3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40E7-74FD-4DC5-BABC-0A5798A054C2}">
  <dimension ref="A2:R472"/>
  <sheetViews>
    <sheetView workbookViewId="0">
      <selection activeCell="R5" sqref="R5"/>
    </sheetView>
  </sheetViews>
  <sheetFormatPr defaultRowHeight="14.4" x14ac:dyDescent="0.3"/>
  <cols>
    <col min="4" max="4" width="11.21875" bestFit="1" customWidth="1"/>
    <col min="5" max="5" width="19.109375" bestFit="1" customWidth="1"/>
    <col min="6" max="6" width="7.33203125" bestFit="1" customWidth="1"/>
    <col min="7" max="15" width="6.21875" bestFit="1" customWidth="1"/>
    <col min="16" max="16" width="8.109375" bestFit="1" customWidth="1"/>
  </cols>
  <sheetData>
    <row r="2" spans="1:18" x14ac:dyDescent="0.3">
      <c r="F2" s="23">
        <f t="shared" ref="F2:I2" si="0">F5/SUM($F5:$O5)</f>
        <v>0</v>
      </c>
      <c r="G2" s="23">
        <f t="shared" si="0"/>
        <v>1.4666340747983377E-3</v>
      </c>
      <c r="H2" s="23">
        <f t="shared" si="0"/>
        <v>1.1488633585920312E-2</v>
      </c>
      <c r="I2" s="23">
        <f t="shared" si="0"/>
        <v>0.1131752627719384</v>
      </c>
      <c r="J2" s="23">
        <f>J5/SUM($F5:$O5)</f>
        <v>0.30041554632119288</v>
      </c>
      <c r="K2" s="23">
        <f t="shared" ref="K2:P2" si="1">K5/SUM($F5:$O5)</f>
        <v>0.29308237594720116</v>
      </c>
      <c r="L2" s="23">
        <f t="shared" si="1"/>
        <v>0.18357369836225862</v>
      </c>
      <c r="M2" s="23">
        <f t="shared" si="1"/>
        <v>7.1865069665118547E-2</v>
      </c>
      <c r="N2" s="23">
        <f t="shared" si="1"/>
        <v>1.9310681984844782E-2</v>
      </c>
      <c r="O2" s="23">
        <f t="shared" si="1"/>
        <v>5.622097286726962E-3</v>
      </c>
      <c r="P2" s="24">
        <f t="shared" si="1"/>
        <v>1</v>
      </c>
    </row>
    <row r="4" spans="1:18" x14ac:dyDescent="0.3">
      <c r="F4" s="17">
        <f t="shared" ref="F4:N4" si="2">F5/F6</f>
        <v>0</v>
      </c>
      <c r="G4" s="17">
        <f t="shared" si="2"/>
        <v>7.6045627376425855E-3</v>
      </c>
      <c r="H4" s="17">
        <f t="shared" si="2"/>
        <v>3.5932721712538224E-2</v>
      </c>
      <c r="I4" s="17">
        <f t="shared" si="2"/>
        <v>0.23254645906579607</v>
      </c>
      <c r="J4" s="17">
        <f t="shared" si="2"/>
        <v>0.61174713787954205</v>
      </c>
      <c r="K4" s="17">
        <f t="shared" si="2"/>
        <v>0.78829717291255752</v>
      </c>
      <c r="L4" s="17">
        <f t="shared" si="2"/>
        <v>0.87325581395348839</v>
      </c>
      <c r="M4" s="17">
        <f t="shared" si="2"/>
        <v>0.88821752265861031</v>
      </c>
      <c r="N4" s="17">
        <f t="shared" si="2"/>
        <v>0.94047619047619047</v>
      </c>
      <c r="O4" s="17">
        <f>O5/O6</f>
        <v>1</v>
      </c>
      <c r="P4" s="17">
        <f>P5/P6</f>
        <v>0.4322696534234996</v>
      </c>
    </row>
    <row r="5" spans="1:18" x14ac:dyDescent="0.3">
      <c r="F5">
        <f t="shared" ref="F5:N5" si="3">SUM(F9,F13,F17,F21,F25)</f>
        <v>0</v>
      </c>
      <c r="G5">
        <f t="shared" si="3"/>
        <v>6</v>
      </c>
      <c r="H5">
        <f t="shared" si="3"/>
        <v>47</v>
      </c>
      <c r="I5">
        <f t="shared" si="3"/>
        <v>463</v>
      </c>
      <c r="J5">
        <f t="shared" si="3"/>
        <v>1229</v>
      </c>
      <c r="K5">
        <f t="shared" si="3"/>
        <v>1199</v>
      </c>
      <c r="L5">
        <f t="shared" si="3"/>
        <v>751</v>
      </c>
      <c r="M5">
        <f t="shared" si="3"/>
        <v>294</v>
      </c>
      <c r="N5">
        <f t="shared" si="3"/>
        <v>79</v>
      </c>
      <c r="O5">
        <f>SUM(O9,O13,O17,O21,O25)</f>
        <v>23</v>
      </c>
      <c r="P5">
        <f>SUM(P9,P13,P17,P21,P25)</f>
        <v>4091</v>
      </c>
    </row>
    <row r="6" spans="1:18" x14ac:dyDescent="0.3">
      <c r="A6" s="1" t="s">
        <v>0</v>
      </c>
      <c r="F6">
        <f t="shared" ref="F6:N6" si="4">SUM(F10,F14,F18,F22,F26)</f>
        <v>548</v>
      </c>
      <c r="G6">
        <f t="shared" si="4"/>
        <v>789</v>
      </c>
      <c r="H6">
        <f t="shared" si="4"/>
        <v>1308</v>
      </c>
      <c r="I6">
        <f t="shared" si="4"/>
        <v>1991</v>
      </c>
      <c r="J6">
        <f t="shared" si="4"/>
        <v>2009</v>
      </c>
      <c r="K6">
        <f t="shared" si="4"/>
        <v>1521</v>
      </c>
      <c r="L6">
        <f t="shared" si="4"/>
        <v>860</v>
      </c>
      <c r="M6">
        <f t="shared" si="4"/>
        <v>331</v>
      </c>
      <c r="N6">
        <f t="shared" si="4"/>
        <v>84</v>
      </c>
      <c r="O6">
        <f>SUM(O10,O14,O18,O22,O26)</f>
        <v>23</v>
      </c>
      <c r="P6">
        <f>SUM(P10,P14,P18,P22,P26)</f>
        <v>9464</v>
      </c>
    </row>
    <row r="7" spans="1:18" x14ac:dyDescent="0.3">
      <c r="A7" s="2">
        <v>2015</v>
      </c>
    </row>
    <row r="8" spans="1:18" ht="15.6" x14ac:dyDescent="0.3">
      <c r="A8" s="3" t="s">
        <v>36</v>
      </c>
      <c r="D8" s="19" t="s">
        <v>10</v>
      </c>
      <c r="E8" s="18"/>
      <c r="F8" s="22" t="s">
        <v>36</v>
      </c>
      <c r="G8" s="19" t="s">
        <v>1</v>
      </c>
      <c r="H8" s="19" t="s">
        <v>2</v>
      </c>
      <c r="I8" s="19" t="s">
        <v>3</v>
      </c>
      <c r="J8" s="19" t="s">
        <v>4</v>
      </c>
      <c r="K8" s="19" t="s">
        <v>5</v>
      </c>
      <c r="L8" s="19" t="s">
        <v>6</v>
      </c>
      <c r="M8" s="19" t="s">
        <v>7</v>
      </c>
      <c r="N8" s="19" t="s">
        <v>8</v>
      </c>
      <c r="O8" s="19" t="s">
        <v>9</v>
      </c>
      <c r="P8" s="19" t="s">
        <v>33</v>
      </c>
    </row>
    <row r="9" spans="1:18" ht="15.6" x14ac:dyDescent="0.3">
      <c r="A9" s="4" t="s">
        <v>1</v>
      </c>
      <c r="D9" s="19" t="s">
        <v>11</v>
      </c>
      <c r="E9" s="19" t="s">
        <v>12</v>
      </c>
      <c r="F9" s="20" t="s">
        <v>13</v>
      </c>
      <c r="G9" s="20" t="s">
        <v>13</v>
      </c>
      <c r="H9" s="20">
        <v>6</v>
      </c>
      <c r="I9" s="20">
        <v>78</v>
      </c>
      <c r="J9" s="20">
        <v>188</v>
      </c>
      <c r="K9" s="20">
        <v>202</v>
      </c>
      <c r="L9" s="20">
        <v>154</v>
      </c>
      <c r="M9" s="20">
        <v>81</v>
      </c>
      <c r="N9" s="20">
        <v>32</v>
      </c>
      <c r="O9" s="20">
        <v>12</v>
      </c>
      <c r="P9" s="20">
        <v>753</v>
      </c>
      <c r="R9" s="25"/>
    </row>
    <row r="10" spans="1:18" ht="15.6" x14ac:dyDescent="0.3">
      <c r="A10" s="4" t="s">
        <v>2</v>
      </c>
      <c r="D10" s="19" t="s">
        <v>11</v>
      </c>
      <c r="E10" s="19" t="s">
        <v>14</v>
      </c>
      <c r="F10" s="20">
        <v>23</v>
      </c>
      <c r="G10" s="20">
        <v>39</v>
      </c>
      <c r="H10" s="20">
        <v>91</v>
      </c>
      <c r="I10" s="20">
        <v>210</v>
      </c>
      <c r="J10" s="20">
        <v>224</v>
      </c>
      <c r="K10" s="20">
        <v>220</v>
      </c>
      <c r="L10" s="20">
        <v>164</v>
      </c>
      <c r="M10" s="20">
        <v>88</v>
      </c>
      <c r="N10" s="20">
        <v>34</v>
      </c>
      <c r="O10" s="20">
        <v>12</v>
      </c>
      <c r="P10" s="21">
        <v>1105</v>
      </c>
    </row>
    <row r="11" spans="1:18" ht="15.6" x14ac:dyDescent="0.3">
      <c r="A11" s="4" t="s">
        <v>3</v>
      </c>
      <c r="D11" s="19" t="s">
        <v>11</v>
      </c>
      <c r="E11" s="19" t="s">
        <v>15</v>
      </c>
      <c r="F11" s="20" t="s">
        <v>13</v>
      </c>
      <c r="G11" s="20" t="s">
        <v>13</v>
      </c>
      <c r="H11" s="20">
        <v>6.6</v>
      </c>
      <c r="I11" s="20">
        <v>37.1</v>
      </c>
      <c r="J11" s="20">
        <v>83.9</v>
      </c>
      <c r="K11" s="20">
        <v>91.8</v>
      </c>
      <c r="L11" s="20">
        <v>93.9</v>
      </c>
      <c r="M11" s="20">
        <v>92</v>
      </c>
      <c r="N11" s="20">
        <v>94.1</v>
      </c>
      <c r="O11" s="20">
        <v>100</v>
      </c>
      <c r="P11" s="20">
        <v>68.099999999999994</v>
      </c>
    </row>
    <row r="12" spans="1:18" ht="15.6" x14ac:dyDescent="0.3">
      <c r="A12" s="4" t="s">
        <v>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8" ht="15.6" x14ac:dyDescent="0.3">
      <c r="A13" s="4" t="s">
        <v>5</v>
      </c>
      <c r="D13" s="19" t="s">
        <v>16</v>
      </c>
      <c r="E13" s="19" t="s">
        <v>12</v>
      </c>
      <c r="F13" s="20" t="s">
        <v>13</v>
      </c>
      <c r="G13" s="20">
        <v>3</v>
      </c>
      <c r="H13" s="20">
        <v>15</v>
      </c>
      <c r="I13" s="20">
        <v>121</v>
      </c>
      <c r="J13" s="20">
        <v>271</v>
      </c>
      <c r="K13" s="20">
        <v>272</v>
      </c>
      <c r="L13" s="20">
        <v>179</v>
      </c>
      <c r="M13" s="20">
        <v>85</v>
      </c>
      <c r="N13" s="20">
        <v>16</v>
      </c>
      <c r="O13" s="20">
        <v>4</v>
      </c>
      <c r="P13" s="20">
        <v>966</v>
      </c>
    </row>
    <row r="14" spans="1:18" ht="15.6" x14ac:dyDescent="0.3">
      <c r="A14" s="4" t="s">
        <v>6</v>
      </c>
      <c r="D14" s="19" t="s">
        <v>16</v>
      </c>
      <c r="E14" s="19" t="s">
        <v>14</v>
      </c>
      <c r="F14" s="20">
        <v>54</v>
      </c>
      <c r="G14" s="20">
        <v>105</v>
      </c>
      <c r="H14" s="20">
        <v>225</v>
      </c>
      <c r="I14" s="20">
        <v>355</v>
      </c>
      <c r="J14" s="20">
        <v>362</v>
      </c>
      <c r="K14" s="20">
        <v>314</v>
      </c>
      <c r="L14" s="20">
        <v>191</v>
      </c>
      <c r="M14" s="20">
        <v>91</v>
      </c>
      <c r="N14" s="20">
        <v>16</v>
      </c>
      <c r="O14" s="20">
        <v>4</v>
      </c>
      <c r="P14" s="21">
        <v>1717</v>
      </c>
    </row>
    <row r="15" spans="1:18" ht="15.6" x14ac:dyDescent="0.3">
      <c r="A15" s="4" t="s">
        <v>7</v>
      </c>
      <c r="D15" s="19" t="s">
        <v>16</v>
      </c>
      <c r="E15" s="19" t="s">
        <v>15</v>
      </c>
      <c r="F15" s="20" t="s">
        <v>13</v>
      </c>
      <c r="G15" s="20">
        <v>2.9</v>
      </c>
      <c r="H15" s="20">
        <v>6.7</v>
      </c>
      <c r="I15" s="20">
        <v>34.1</v>
      </c>
      <c r="J15" s="19">
        <v>74.900000000000006</v>
      </c>
      <c r="K15" s="19">
        <v>86.6</v>
      </c>
      <c r="L15" s="19">
        <v>93.7</v>
      </c>
      <c r="M15" s="20">
        <v>93.4</v>
      </c>
      <c r="N15" s="20">
        <v>100</v>
      </c>
      <c r="O15" s="20">
        <v>100</v>
      </c>
      <c r="P15" s="20">
        <v>56.3</v>
      </c>
    </row>
    <row r="16" spans="1:18" ht="15.6" x14ac:dyDescent="0.3">
      <c r="A16" s="4" t="s">
        <v>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6" x14ac:dyDescent="0.3">
      <c r="A17" s="4" t="s">
        <v>9</v>
      </c>
      <c r="D17" s="19" t="s">
        <v>17</v>
      </c>
      <c r="E17" s="19" t="s">
        <v>12</v>
      </c>
      <c r="F17" s="20" t="s">
        <v>13</v>
      </c>
      <c r="G17" s="20">
        <v>3</v>
      </c>
      <c r="H17" s="20">
        <v>10</v>
      </c>
      <c r="I17" s="20">
        <v>117</v>
      </c>
      <c r="J17" s="20">
        <v>322</v>
      </c>
      <c r="K17" s="20">
        <v>302</v>
      </c>
      <c r="L17" s="20">
        <v>186</v>
      </c>
      <c r="M17" s="20">
        <v>66</v>
      </c>
      <c r="N17" s="20">
        <v>16</v>
      </c>
      <c r="O17" s="20">
        <v>3</v>
      </c>
      <c r="P17" s="21">
        <v>1025</v>
      </c>
    </row>
    <row r="18" spans="1:16" ht="15.6" x14ac:dyDescent="0.3">
      <c r="A18" s="4" t="s">
        <v>10</v>
      </c>
      <c r="D18" s="19" t="s">
        <v>17</v>
      </c>
      <c r="E18" s="19" t="s">
        <v>14</v>
      </c>
      <c r="F18" s="20">
        <v>115</v>
      </c>
      <c r="G18" s="20">
        <v>187</v>
      </c>
      <c r="H18" s="20">
        <v>314</v>
      </c>
      <c r="I18" s="20">
        <v>471</v>
      </c>
      <c r="J18" s="20">
        <v>480</v>
      </c>
      <c r="K18" s="20">
        <v>372</v>
      </c>
      <c r="L18" s="20">
        <v>214</v>
      </c>
      <c r="M18" s="20">
        <v>77</v>
      </c>
      <c r="N18" s="20">
        <v>16</v>
      </c>
      <c r="O18" s="20">
        <v>3</v>
      </c>
      <c r="P18" s="21">
        <v>2249</v>
      </c>
    </row>
    <row r="19" spans="1:16" ht="15.6" x14ac:dyDescent="0.3">
      <c r="A19" s="4" t="s">
        <v>11</v>
      </c>
      <c r="D19" s="19" t="s">
        <v>17</v>
      </c>
      <c r="E19" s="19" t="s">
        <v>15</v>
      </c>
      <c r="F19" s="20" t="s">
        <v>13</v>
      </c>
      <c r="G19" s="20">
        <v>1.6</v>
      </c>
      <c r="H19" s="20">
        <v>3.2</v>
      </c>
      <c r="I19" s="20">
        <v>24.8</v>
      </c>
      <c r="J19" s="19">
        <v>67.099999999999994</v>
      </c>
      <c r="K19" s="19">
        <v>81.2</v>
      </c>
      <c r="L19" s="19">
        <v>86.9</v>
      </c>
      <c r="M19" s="20">
        <v>85.7</v>
      </c>
      <c r="N19" s="20">
        <v>100</v>
      </c>
      <c r="O19" s="20">
        <v>100</v>
      </c>
      <c r="P19" s="20">
        <v>45.6</v>
      </c>
    </row>
    <row r="20" spans="1:16" ht="15.6" x14ac:dyDescent="0.3">
      <c r="A20" s="4" t="s">
        <v>12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5.6" x14ac:dyDescent="0.3">
      <c r="A21" s="5" t="s">
        <v>13</v>
      </c>
      <c r="D21" s="19" t="s">
        <v>18</v>
      </c>
      <c r="E21" s="19" t="s">
        <v>12</v>
      </c>
      <c r="F21" s="20" t="s">
        <v>13</v>
      </c>
      <c r="G21" s="20" t="s">
        <v>13</v>
      </c>
      <c r="H21" s="20">
        <v>10</v>
      </c>
      <c r="I21" s="20">
        <v>94</v>
      </c>
      <c r="J21" s="20">
        <v>281</v>
      </c>
      <c r="K21" s="20">
        <v>278</v>
      </c>
      <c r="L21" s="20">
        <v>149</v>
      </c>
      <c r="M21" s="20">
        <v>43</v>
      </c>
      <c r="N21" s="20">
        <v>11</v>
      </c>
      <c r="O21" s="20">
        <v>3</v>
      </c>
      <c r="P21" s="20">
        <v>869</v>
      </c>
    </row>
    <row r="22" spans="1:16" ht="15.6" x14ac:dyDescent="0.3">
      <c r="A22" s="5" t="s">
        <v>13</v>
      </c>
      <c r="D22" s="19" t="s">
        <v>18</v>
      </c>
      <c r="E22" s="19" t="s">
        <v>14</v>
      </c>
      <c r="F22" s="20">
        <v>184</v>
      </c>
      <c r="G22" s="20">
        <v>228</v>
      </c>
      <c r="H22" s="20">
        <v>360</v>
      </c>
      <c r="I22" s="20">
        <v>517</v>
      </c>
      <c r="J22" s="20">
        <v>498</v>
      </c>
      <c r="K22" s="20">
        <v>369</v>
      </c>
      <c r="L22" s="20">
        <v>181</v>
      </c>
      <c r="M22" s="20">
        <v>50</v>
      </c>
      <c r="N22" s="20">
        <v>12</v>
      </c>
      <c r="O22" s="20">
        <v>3</v>
      </c>
      <c r="P22" s="21">
        <v>2402</v>
      </c>
    </row>
    <row r="23" spans="1:16" ht="15.6" x14ac:dyDescent="0.3">
      <c r="A23" s="5">
        <v>6</v>
      </c>
      <c r="D23" s="19" t="s">
        <v>18</v>
      </c>
      <c r="E23" s="19" t="s">
        <v>15</v>
      </c>
      <c r="F23" s="20" t="s">
        <v>13</v>
      </c>
      <c r="G23" s="20" t="s">
        <v>13</v>
      </c>
      <c r="H23" s="20">
        <v>2.8</v>
      </c>
      <c r="I23" s="20">
        <v>18.2</v>
      </c>
      <c r="J23" s="19">
        <v>56.4</v>
      </c>
      <c r="K23" s="19">
        <v>75.3</v>
      </c>
      <c r="L23" s="19">
        <v>82.3</v>
      </c>
      <c r="M23" s="20">
        <v>86</v>
      </c>
      <c r="N23" s="20">
        <v>91.7</v>
      </c>
      <c r="O23" s="20">
        <v>100</v>
      </c>
      <c r="P23" s="20">
        <v>36.200000000000003</v>
      </c>
    </row>
    <row r="24" spans="1:16" ht="15.6" x14ac:dyDescent="0.3">
      <c r="A24" s="5">
        <v>78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6" x14ac:dyDescent="0.3">
      <c r="A25" s="5">
        <v>188</v>
      </c>
      <c r="D25" s="19" t="s">
        <v>19</v>
      </c>
      <c r="E25" s="19" t="s">
        <v>12</v>
      </c>
      <c r="F25" s="20" t="s">
        <v>13</v>
      </c>
      <c r="G25" s="20" t="s">
        <v>13</v>
      </c>
      <c r="H25" s="20">
        <v>6</v>
      </c>
      <c r="I25" s="20">
        <v>53</v>
      </c>
      <c r="J25" s="20">
        <v>167</v>
      </c>
      <c r="K25" s="20">
        <v>145</v>
      </c>
      <c r="L25" s="20">
        <v>83</v>
      </c>
      <c r="M25" s="20">
        <v>19</v>
      </c>
      <c r="N25" s="20">
        <v>4</v>
      </c>
      <c r="O25" s="20">
        <v>1</v>
      </c>
      <c r="P25" s="20">
        <v>478</v>
      </c>
    </row>
    <row r="26" spans="1:16" ht="15.6" x14ac:dyDescent="0.3">
      <c r="A26" s="5">
        <v>202</v>
      </c>
      <c r="D26" s="19" t="s">
        <v>19</v>
      </c>
      <c r="E26" s="19" t="s">
        <v>14</v>
      </c>
      <c r="F26" s="20">
        <v>172</v>
      </c>
      <c r="G26" s="20">
        <v>230</v>
      </c>
      <c r="H26" s="20">
        <v>318</v>
      </c>
      <c r="I26" s="20">
        <v>438</v>
      </c>
      <c r="J26" s="20">
        <v>445</v>
      </c>
      <c r="K26" s="20">
        <v>246</v>
      </c>
      <c r="L26" s="20">
        <v>110</v>
      </c>
      <c r="M26" s="20">
        <v>25</v>
      </c>
      <c r="N26" s="20">
        <v>6</v>
      </c>
      <c r="O26" s="20">
        <v>1</v>
      </c>
      <c r="P26" s="21">
        <v>1991</v>
      </c>
    </row>
    <row r="27" spans="1:16" ht="15.6" x14ac:dyDescent="0.3">
      <c r="A27" s="5">
        <v>154</v>
      </c>
      <c r="D27" s="19" t="s">
        <v>19</v>
      </c>
      <c r="E27" s="19" t="s">
        <v>15</v>
      </c>
      <c r="F27" s="20" t="s">
        <v>13</v>
      </c>
      <c r="G27" s="20" t="s">
        <v>13</v>
      </c>
      <c r="H27" s="20">
        <v>1.9</v>
      </c>
      <c r="I27" s="20">
        <v>12.1</v>
      </c>
      <c r="J27" s="20">
        <v>37.5</v>
      </c>
      <c r="K27" s="20">
        <v>58.9</v>
      </c>
      <c r="L27" s="20">
        <v>75.5</v>
      </c>
      <c r="M27" s="20">
        <v>76</v>
      </c>
      <c r="N27" s="20">
        <v>66.7</v>
      </c>
      <c r="O27" s="20">
        <v>100</v>
      </c>
      <c r="P27" s="20">
        <v>24</v>
      </c>
    </row>
    <row r="28" spans="1:16" x14ac:dyDescent="0.3">
      <c r="A28" s="5">
        <v>81</v>
      </c>
    </row>
    <row r="29" spans="1:16" ht="15.6" x14ac:dyDescent="0.3">
      <c r="A29" s="5">
        <v>32</v>
      </c>
      <c r="D29" s="19" t="s">
        <v>20</v>
      </c>
      <c r="E29" s="19" t="s">
        <v>12</v>
      </c>
      <c r="F29" s="20" t="s">
        <v>13</v>
      </c>
      <c r="G29" s="20">
        <v>3</v>
      </c>
      <c r="H29" s="20">
        <v>6</v>
      </c>
      <c r="I29" s="20">
        <v>27</v>
      </c>
      <c r="J29" s="20">
        <v>76</v>
      </c>
      <c r="K29" s="20">
        <v>78</v>
      </c>
      <c r="L29" s="20">
        <v>32</v>
      </c>
      <c r="M29" s="20">
        <v>11</v>
      </c>
      <c r="N29" s="20">
        <v>1</v>
      </c>
      <c r="O29" s="20" t="s">
        <v>13</v>
      </c>
      <c r="P29" s="20">
        <v>234</v>
      </c>
    </row>
    <row r="30" spans="1:16" ht="15.6" x14ac:dyDescent="0.3">
      <c r="A30" s="5">
        <v>12</v>
      </c>
      <c r="D30" s="19"/>
      <c r="E30" s="19" t="s">
        <v>14</v>
      </c>
      <c r="F30" s="20">
        <v>177</v>
      </c>
      <c r="G30" s="20">
        <v>164</v>
      </c>
      <c r="H30" s="20">
        <v>240</v>
      </c>
      <c r="I30" s="20">
        <v>281</v>
      </c>
      <c r="J30" s="20">
        <v>242</v>
      </c>
      <c r="K30" s="20">
        <v>158</v>
      </c>
      <c r="L30" s="20">
        <v>62</v>
      </c>
      <c r="M30" s="20">
        <v>15</v>
      </c>
      <c r="N30" s="20">
        <v>1</v>
      </c>
      <c r="O30" s="20" t="s">
        <v>13</v>
      </c>
      <c r="P30" s="20">
        <v>1340</v>
      </c>
    </row>
    <row r="31" spans="1:16" ht="15.6" x14ac:dyDescent="0.3">
      <c r="A31" s="5">
        <v>753</v>
      </c>
      <c r="D31" s="19"/>
      <c r="E31" s="19" t="s">
        <v>15</v>
      </c>
      <c r="F31" s="20" t="s">
        <v>13</v>
      </c>
      <c r="G31" s="20">
        <v>1.8</v>
      </c>
      <c r="H31" s="20">
        <v>2.5</v>
      </c>
      <c r="I31" s="20">
        <v>9.6</v>
      </c>
      <c r="J31" s="20">
        <v>31.4</v>
      </c>
      <c r="K31" s="20">
        <v>49.4</v>
      </c>
      <c r="L31" s="20">
        <v>51.6</v>
      </c>
      <c r="M31" s="20">
        <v>73.3</v>
      </c>
      <c r="N31" s="20">
        <v>100</v>
      </c>
      <c r="O31" s="20" t="s">
        <v>13</v>
      </c>
      <c r="P31" s="20">
        <v>17.5</v>
      </c>
    </row>
    <row r="32" spans="1:16" ht="15.6" x14ac:dyDescent="0.3">
      <c r="A32" s="4" t="s">
        <v>14</v>
      </c>
      <c r="D32" s="19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5.6" x14ac:dyDescent="0.3">
      <c r="A33" s="5">
        <v>23</v>
      </c>
      <c r="D33" s="19" t="s">
        <v>21</v>
      </c>
      <c r="E33" s="19" t="s">
        <v>12</v>
      </c>
      <c r="F33" s="20" t="s">
        <v>13</v>
      </c>
      <c r="G33" s="20">
        <v>1</v>
      </c>
      <c r="H33" s="20">
        <v>4</v>
      </c>
      <c r="I33" s="20">
        <v>7</v>
      </c>
      <c r="J33" s="20">
        <v>28</v>
      </c>
      <c r="K33" s="20">
        <v>24</v>
      </c>
      <c r="L33" s="20">
        <v>11</v>
      </c>
      <c r="M33" s="20">
        <v>5</v>
      </c>
      <c r="N33" s="20" t="s">
        <v>13</v>
      </c>
      <c r="O33" s="20">
        <v>1</v>
      </c>
      <c r="P33" s="20">
        <v>81</v>
      </c>
    </row>
    <row r="34" spans="1:16" ht="15.6" x14ac:dyDescent="0.3">
      <c r="A34" s="5">
        <v>39</v>
      </c>
      <c r="D34" s="19"/>
      <c r="E34" s="19" t="s">
        <v>14</v>
      </c>
      <c r="F34" s="20">
        <v>132</v>
      </c>
      <c r="G34" s="20">
        <v>104</v>
      </c>
      <c r="H34" s="20">
        <v>142</v>
      </c>
      <c r="I34" s="20">
        <v>154</v>
      </c>
      <c r="J34" s="20">
        <v>134</v>
      </c>
      <c r="K34" s="20">
        <v>64</v>
      </c>
      <c r="L34" s="20">
        <v>21</v>
      </c>
      <c r="M34" s="20">
        <v>10</v>
      </c>
      <c r="N34" s="20" t="s">
        <v>13</v>
      </c>
      <c r="O34" s="20">
        <v>2</v>
      </c>
      <c r="P34" s="20">
        <v>763</v>
      </c>
    </row>
    <row r="35" spans="1:16" ht="15.6" x14ac:dyDescent="0.3">
      <c r="A35" s="5">
        <v>91</v>
      </c>
      <c r="D35" s="19"/>
      <c r="E35" s="19" t="s">
        <v>15</v>
      </c>
      <c r="F35" s="20" t="s">
        <v>13</v>
      </c>
      <c r="G35" s="20">
        <v>1</v>
      </c>
      <c r="H35" s="20">
        <v>2.8</v>
      </c>
      <c r="I35" s="20">
        <v>4.5</v>
      </c>
      <c r="J35" s="20">
        <v>20.9</v>
      </c>
      <c r="K35" s="20">
        <v>37.5</v>
      </c>
      <c r="L35" s="20">
        <v>52.4</v>
      </c>
      <c r="M35" s="20">
        <v>50</v>
      </c>
      <c r="N35" s="20" t="s">
        <v>13</v>
      </c>
      <c r="O35" s="20">
        <v>50</v>
      </c>
      <c r="P35" s="20">
        <v>10.6</v>
      </c>
    </row>
    <row r="36" spans="1:16" ht="15.6" x14ac:dyDescent="0.3">
      <c r="A36" s="5">
        <v>210</v>
      </c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5.6" x14ac:dyDescent="0.3">
      <c r="A37" s="5">
        <v>224</v>
      </c>
      <c r="D37" s="19" t="s">
        <v>22</v>
      </c>
      <c r="E37" s="19" t="s">
        <v>12</v>
      </c>
      <c r="F37" s="20" t="s">
        <v>13</v>
      </c>
      <c r="G37" s="20" t="s">
        <v>13</v>
      </c>
      <c r="H37" s="20">
        <v>2</v>
      </c>
      <c r="I37" s="20">
        <v>6</v>
      </c>
      <c r="J37" s="20">
        <v>3</v>
      </c>
      <c r="K37" s="20">
        <v>9</v>
      </c>
      <c r="L37" s="20">
        <v>4</v>
      </c>
      <c r="M37" s="20">
        <v>2</v>
      </c>
      <c r="N37" s="20" t="s">
        <v>13</v>
      </c>
      <c r="O37" s="20" t="s">
        <v>13</v>
      </c>
      <c r="P37" s="20">
        <v>26</v>
      </c>
    </row>
    <row r="38" spans="1:16" ht="15.6" x14ac:dyDescent="0.3">
      <c r="A38" s="5">
        <v>220</v>
      </c>
      <c r="D38" s="19"/>
      <c r="E38" s="19" t="s">
        <v>14</v>
      </c>
      <c r="F38" s="20">
        <v>100</v>
      </c>
      <c r="G38" s="20">
        <v>64</v>
      </c>
      <c r="H38" s="20">
        <v>70</v>
      </c>
      <c r="I38" s="20">
        <v>80</v>
      </c>
      <c r="J38" s="20">
        <v>38</v>
      </c>
      <c r="K38" s="20">
        <v>30</v>
      </c>
      <c r="L38" s="20">
        <v>15</v>
      </c>
      <c r="M38" s="20">
        <v>4</v>
      </c>
      <c r="N38" s="20" t="s">
        <v>13</v>
      </c>
      <c r="O38" s="20" t="s">
        <v>13</v>
      </c>
      <c r="P38" s="20">
        <v>401</v>
      </c>
    </row>
    <row r="39" spans="1:16" ht="15.6" x14ac:dyDescent="0.3">
      <c r="A39" s="5">
        <v>164</v>
      </c>
      <c r="D39" s="19"/>
      <c r="E39" s="19" t="s">
        <v>15</v>
      </c>
      <c r="F39" s="20" t="s">
        <v>13</v>
      </c>
      <c r="G39" s="20" t="s">
        <v>13</v>
      </c>
      <c r="H39" s="20">
        <v>2.9</v>
      </c>
      <c r="I39" s="20">
        <v>7.5</v>
      </c>
      <c r="J39" s="20">
        <v>7.9</v>
      </c>
      <c r="K39" s="20">
        <v>30</v>
      </c>
      <c r="L39" s="20">
        <v>26.7</v>
      </c>
      <c r="M39" s="20">
        <v>50</v>
      </c>
      <c r="N39" s="20" t="s">
        <v>13</v>
      </c>
      <c r="O39" s="20" t="s">
        <v>13</v>
      </c>
      <c r="P39" s="20">
        <v>6.5</v>
      </c>
    </row>
    <row r="40" spans="1:16" ht="15.6" x14ac:dyDescent="0.3">
      <c r="A40" s="5">
        <v>88</v>
      </c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5.6" x14ac:dyDescent="0.3">
      <c r="A41" s="5">
        <v>34</v>
      </c>
      <c r="D41" s="19" t="s">
        <v>23</v>
      </c>
      <c r="E41" s="19" t="s">
        <v>12</v>
      </c>
      <c r="F41" s="20" t="s">
        <v>13</v>
      </c>
      <c r="G41" s="20" t="s">
        <v>13</v>
      </c>
      <c r="H41" s="20" t="s">
        <v>13</v>
      </c>
      <c r="I41" s="20" t="s">
        <v>13</v>
      </c>
      <c r="J41" s="20">
        <v>6</v>
      </c>
      <c r="K41" s="20">
        <v>2</v>
      </c>
      <c r="L41" s="20">
        <v>3</v>
      </c>
      <c r="M41" s="20" t="s">
        <v>13</v>
      </c>
      <c r="N41" s="20" t="s">
        <v>13</v>
      </c>
      <c r="O41" s="20" t="s">
        <v>13</v>
      </c>
      <c r="P41" s="20">
        <v>11</v>
      </c>
    </row>
    <row r="42" spans="1:16" ht="15.6" x14ac:dyDescent="0.3">
      <c r="A42" s="5">
        <v>12</v>
      </c>
      <c r="D42" s="19"/>
      <c r="E42" s="19" t="s">
        <v>14</v>
      </c>
      <c r="F42" s="20">
        <v>61</v>
      </c>
      <c r="G42" s="20">
        <v>36</v>
      </c>
      <c r="H42" s="20">
        <v>36</v>
      </c>
      <c r="I42" s="20">
        <v>36</v>
      </c>
      <c r="J42" s="20">
        <v>24</v>
      </c>
      <c r="K42" s="20">
        <v>10</v>
      </c>
      <c r="L42" s="20">
        <v>8</v>
      </c>
      <c r="M42" s="20">
        <v>3</v>
      </c>
      <c r="N42" s="20" t="s">
        <v>13</v>
      </c>
      <c r="O42" s="20" t="s">
        <v>13</v>
      </c>
      <c r="P42" s="20">
        <v>214</v>
      </c>
    </row>
    <row r="43" spans="1:16" ht="15.6" x14ac:dyDescent="0.3">
      <c r="A43" s="6">
        <v>1105</v>
      </c>
      <c r="D43" s="19"/>
      <c r="E43" s="19" t="s">
        <v>15</v>
      </c>
      <c r="F43" s="20" t="s">
        <v>13</v>
      </c>
      <c r="G43" s="20" t="s">
        <v>13</v>
      </c>
      <c r="H43" s="20" t="s">
        <v>13</v>
      </c>
      <c r="I43" s="20" t="s">
        <v>13</v>
      </c>
      <c r="J43" s="20">
        <v>25</v>
      </c>
      <c r="K43" s="20">
        <v>20</v>
      </c>
      <c r="L43" s="20">
        <v>37.5</v>
      </c>
      <c r="M43" s="20" t="s">
        <v>13</v>
      </c>
      <c r="N43" s="20" t="s">
        <v>13</v>
      </c>
      <c r="O43" s="20" t="s">
        <v>13</v>
      </c>
      <c r="P43" s="20">
        <v>5.0999999999999996</v>
      </c>
    </row>
    <row r="44" spans="1:16" ht="15.6" x14ac:dyDescent="0.3">
      <c r="A44" s="4" t="s">
        <v>15</v>
      </c>
    </row>
    <row r="45" spans="1:16" ht="15.6" x14ac:dyDescent="0.3">
      <c r="A45" s="5" t="s">
        <v>13</v>
      </c>
      <c r="D45" s="19" t="s">
        <v>24</v>
      </c>
      <c r="E45" s="19" t="s">
        <v>12</v>
      </c>
      <c r="F45" s="20" t="s">
        <v>13</v>
      </c>
      <c r="G45" s="20" t="s">
        <v>13</v>
      </c>
      <c r="H45" s="20" t="s">
        <v>13</v>
      </c>
      <c r="I45" s="20" t="s">
        <v>13</v>
      </c>
      <c r="J45" s="20" t="s">
        <v>13</v>
      </c>
      <c r="K45" s="20" t="s">
        <v>13</v>
      </c>
      <c r="L45" s="20">
        <v>1</v>
      </c>
      <c r="M45" s="20" t="s">
        <v>13</v>
      </c>
      <c r="N45" s="20" t="s">
        <v>13</v>
      </c>
      <c r="O45" s="20" t="s">
        <v>13</v>
      </c>
      <c r="P45" s="20">
        <v>1</v>
      </c>
    </row>
    <row r="46" spans="1:16" ht="15.6" x14ac:dyDescent="0.3">
      <c r="A46" s="5" t="s">
        <v>13</v>
      </c>
      <c r="D46" s="19"/>
      <c r="E46" s="19" t="s">
        <v>14</v>
      </c>
      <c r="F46" s="20">
        <v>25</v>
      </c>
      <c r="G46" s="20">
        <v>11</v>
      </c>
      <c r="H46" s="20">
        <v>22</v>
      </c>
      <c r="I46" s="20">
        <v>9</v>
      </c>
      <c r="J46" s="20">
        <v>3</v>
      </c>
      <c r="K46" s="20">
        <v>2</v>
      </c>
      <c r="L46" s="20">
        <v>1</v>
      </c>
      <c r="M46" s="20" t="s">
        <v>13</v>
      </c>
      <c r="N46" s="20" t="s">
        <v>13</v>
      </c>
      <c r="O46" s="20" t="s">
        <v>13</v>
      </c>
      <c r="P46" s="20">
        <v>73</v>
      </c>
    </row>
    <row r="47" spans="1:16" ht="15.6" x14ac:dyDescent="0.3">
      <c r="A47" s="5">
        <v>6.6</v>
      </c>
      <c r="D47" s="19"/>
      <c r="E47" s="19" t="s">
        <v>15</v>
      </c>
      <c r="F47" s="20" t="s">
        <v>13</v>
      </c>
      <c r="G47" s="20" t="s">
        <v>13</v>
      </c>
      <c r="H47" s="20" t="s">
        <v>13</v>
      </c>
      <c r="I47" s="20" t="s">
        <v>13</v>
      </c>
      <c r="J47" s="20" t="s">
        <v>13</v>
      </c>
      <c r="K47" s="20" t="s">
        <v>13</v>
      </c>
      <c r="L47" s="20">
        <v>100</v>
      </c>
      <c r="M47" s="20" t="s">
        <v>13</v>
      </c>
      <c r="N47" s="20" t="s">
        <v>13</v>
      </c>
      <c r="O47" s="20" t="s">
        <v>13</v>
      </c>
      <c r="P47" s="20">
        <v>1.4</v>
      </c>
    </row>
    <row r="48" spans="1:16" ht="15.6" x14ac:dyDescent="0.3">
      <c r="A48" s="5">
        <v>37.1</v>
      </c>
      <c r="D48" s="19"/>
      <c r="E48" s="19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15.6" x14ac:dyDescent="0.3">
      <c r="A49" s="5">
        <v>83.9</v>
      </c>
      <c r="D49" s="19" t="s">
        <v>25</v>
      </c>
      <c r="E49" s="19" t="s">
        <v>12</v>
      </c>
      <c r="F49" s="20" t="s">
        <v>13</v>
      </c>
      <c r="G49" s="20" t="s">
        <v>13</v>
      </c>
      <c r="H49" s="20" t="s">
        <v>13</v>
      </c>
      <c r="I49" s="20">
        <v>1</v>
      </c>
      <c r="J49" s="20">
        <v>1</v>
      </c>
      <c r="K49" s="20" t="s">
        <v>13</v>
      </c>
      <c r="L49" s="20" t="s">
        <v>13</v>
      </c>
      <c r="M49" s="20" t="s">
        <v>13</v>
      </c>
      <c r="N49" s="20" t="s">
        <v>13</v>
      </c>
      <c r="O49" s="20" t="s">
        <v>13</v>
      </c>
      <c r="P49" s="20">
        <v>2</v>
      </c>
    </row>
    <row r="50" spans="1:16" ht="15.6" x14ac:dyDescent="0.3">
      <c r="A50" s="5">
        <v>91.8</v>
      </c>
      <c r="D50" s="19"/>
      <c r="E50" s="19" t="s">
        <v>14</v>
      </c>
      <c r="F50" s="20">
        <v>21</v>
      </c>
      <c r="G50" s="20">
        <v>4</v>
      </c>
      <c r="H50" s="20">
        <v>1</v>
      </c>
      <c r="I50" s="20">
        <v>3</v>
      </c>
      <c r="J50" s="20">
        <v>5</v>
      </c>
      <c r="K50" s="20" t="s">
        <v>13</v>
      </c>
      <c r="L50" s="20" t="s">
        <v>13</v>
      </c>
      <c r="M50" s="20" t="s">
        <v>13</v>
      </c>
      <c r="N50" s="20" t="s">
        <v>13</v>
      </c>
      <c r="O50" s="20" t="s">
        <v>13</v>
      </c>
      <c r="P50" s="20">
        <v>34</v>
      </c>
    </row>
    <row r="51" spans="1:16" ht="15.6" x14ac:dyDescent="0.3">
      <c r="A51" s="5">
        <v>93.9</v>
      </c>
      <c r="D51" s="19"/>
      <c r="E51" s="19" t="s">
        <v>15</v>
      </c>
      <c r="F51" s="20" t="s">
        <v>13</v>
      </c>
      <c r="G51" s="20" t="s">
        <v>13</v>
      </c>
      <c r="H51" s="20" t="s">
        <v>13</v>
      </c>
      <c r="I51" s="20">
        <v>33.299999999999997</v>
      </c>
      <c r="J51" s="20">
        <v>20</v>
      </c>
      <c r="K51" s="20" t="s">
        <v>13</v>
      </c>
      <c r="L51" s="20" t="s">
        <v>13</v>
      </c>
      <c r="M51" s="20" t="s">
        <v>13</v>
      </c>
      <c r="N51" s="20" t="s">
        <v>13</v>
      </c>
      <c r="O51" s="20" t="s">
        <v>13</v>
      </c>
      <c r="P51" s="20">
        <v>5.9</v>
      </c>
    </row>
    <row r="52" spans="1:16" ht="15.6" x14ac:dyDescent="0.3">
      <c r="A52" s="5">
        <v>92</v>
      </c>
      <c r="D52" s="19"/>
      <c r="E52" s="19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ht="15.6" x14ac:dyDescent="0.3">
      <c r="A53" s="5">
        <v>94.1</v>
      </c>
      <c r="D53" s="19" t="s">
        <v>26</v>
      </c>
      <c r="E53" s="19" t="s">
        <v>12</v>
      </c>
      <c r="F53" s="20" t="s">
        <v>13</v>
      </c>
      <c r="G53" s="20">
        <v>10</v>
      </c>
      <c r="H53" s="20">
        <v>59</v>
      </c>
      <c r="I53" s="20">
        <v>504</v>
      </c>
      <c r="J53" s="20">
        <v>1343</v>
      </c>
      <c r="K53" s="20">
        <v>1312</v>
      </c>
      <c r="L53" s="20">
        <v>802</v>
      </c>
      <c r="M53" s="20">
        <v>312</v>
      </c>
      <c r="N53" s="20">
        <v>80</v>
      </c>
      <c r="O53" s="20">
        <v>24</v>
      </c>
      <c r="P53" s="20">
        <v>4446</v>
      </c>
    </row>
    <row r="54" spans="1:16" ht="15.6" x14ac:dyDescent="0.3">
      <c r="A54" s="5">
        <v>100</v>
      </c>
      <c r="D54" s="19"/>
      <c r="E54" s="19" t="s">
        <v>14</v>
      </c>
      <c r="F54" s="20">
        <v>1064</v>
      </c>
      <c r="G54" s="20">
        <v>1172</v>
      </c>
      <c r="H54" s="20">
        <v>1819</v>
      </c>
      <c r="I54" s="20">
        <v>2554</v>
      </c>
      <c r="J54" s="20">
        <v>2455</v>
      </c>
      <c r="K54" s="20">
        <v>1785</v>
      </c>
      <c r="L54" s="20">
        <v>967</v>
      </c>
      <c r="M54" s="20">
        <v>363</v>
      </c>
      <c r="N54" s="20">
        <v>85</v>
      </c>
      <c r="O54" s="20">
        <v>25</v>
      </c>
      <c r="P54" s="20">
        <v>12289</v>
      </c>
    </row>
    <row r="55" spans="1:16" ht="15.6" x14ac:dyDescent="0.3">
      <c r="A55" s="5">
        <v>68.099999999999994</v>
      </c>
      <c r="D55" s="19"/>
      <c r="E55" s="19" t="s">
        <v>15</v>
      </c>
      <c r="F55" s="20" t="s">
        <v>13</v>
      </c>
      <c r="G55" s="20">
        <v>0.9</v>
      </c>
      <c r="H55" s="20">
        <v>3.2</v>
      </c>
      <c r="I55" s="20">
        <v>19.7</v>
      </c>
      <c r="J55" s="20">
        <v>54.7</v>
      </c>
      <c r="K55" s="20">
        <v>73.5</v>
      </c>
      <c r="L55" s="20">
        <v>82.9</v>
      </c>
      <c r="M55" s="20">
        <v>86</v>
      </c>
      <c r="N55" s="20">
        <v>94.1</v>
      </c>
      <c r="O55" s="20">
        <v>96</v>
      </c>
      <c r="P55" s="20">
        <v>36.200000000000003</v>
      </c>
    </row>
    <row r="56" spans="1:16" x14ac:dyDescent="0.3">
      <c r="A56" s="4" t="s">
        <v>16</v>
      </c>
    </row>
    <row r="57" spans="1:16" x14ac:dyDescent="0.3">
      <c r="A57" s="4" t="s">
        <v>12</v>
      </c>
    </row>
    <row r="58" spans="1:16" ht="15.6" x14ac:dyDescent="0.3">
      <c r="A58" s="5" t="s">
        <v>13</v>
      </c>
      <c r="E58" s="19"/>
    </row>
    <row r="59" spans="1:16" ht="15.6" x14ac:dyDescent="0.3">
      <c r="A59" s="5">
        <v>3</v>
      </c>
      <c r="E59" s="19"/>
    </row>
    <row r="60" spans="1:16" ht="15.6" x14ac:dyDescent="0.3">
      <c r="A60" s="5">
        <v>15</v>
      </c>
      <c r="E60" s="19"/>
    </row>
    <row r="61" spans="1:16" ht="15.6" x14ac:dyDescent="0.3">
      <c r="A61" s="5">
        <v>121</v>
      </c>
      <c r="B61" s="5"/>
      <c r="E61" s="19"/>
    </row>
    <row r="62" spans="1:16" x14ac:dyDescent="0.3">
      <c r="A62" s="5">
        <v>271</v>
      </c>
    </row>
    <row r="63" spans="1:16" x14ac:dyDescent="0.3">
      <c r="A63" s="5">
        <v>272</v>
      </c>
    </row>
    <row r="64" spans="1:16" x14ac:dyDescent="0.3">
      <c r="A64" s="5">
        <v>179</v>
      </c>
    </row>
    <row r="65" spans="1:1" x14ac:dyDescent="0.3">
      <c r="A65" s="5">
        <v>85</v>
      </c>
    </row>
    <row r="66" spans="1:1" x14ac:dyDescent="0.3">
      <c r="A66" s="5">
        <v>16</v>
      </c>
    </row>
    <row r="67" spans="1:1" x14ac:dyDescent="0.3">
      <c r="A67" s="5">
        <v>4</v>
      </c>
    </row>
    <row r="68" spans="1:1" x14ac:dyDescent="0.3">
      <c r="A68" s="5">
        <v>966</v>
      </c>
    </row>
    <row r="69" spans="1:1" x14ac:dyDescent="0.3">
      <c r="A69" s="4" t="s">
        <v>14</v>
      </c>
    </row>
    <row r="70" spans="1:1" x14ac:dyDescent="0.3">
      <c r="A70" s="5">
        <v>54</v>
      </c>
    </row>
    <row r="71" spans="1:1" x14ac:dyDescent="0.3">
      <c r="A71" s="5">
        <v>105</v>
      </c>
    </row>
    <row r="72" spans="1:1" x14ac:dyDescent="0.3">
      <c r="A72" s="5">
        <v>225</v>
      </c>
    </row>
    <row r="73" spans="1:1" x14ac:dyDescent="0.3">
      <c r="A73" s="5">
        <v>355</v>
      </c>
    </row>
    <row r="74" spans="1:1" x14ac:dyDescent="0.3">
      <c r="A74" s="5">
        <v>362</v>
      </c>
    </row>
    <row r="75" spans="1:1" x14ac:dyDescent="0.3">
      <c r="A75" s="5">
        <v>314</v>
      </c>
    </row>
    <row r="76" spans="1:1" x14ac:dyDescent="0.3">
      <c r="A76" s="5">
        <v>191</v>
      </c>
    </row>
    <row r="77" spans="1:1" x14ac:dyDescent="0.3">
      <c r="A77" s="5">
        <v>91</v>
      </c>
    </row>
    <row r="78" spans="1:1" x14ac:dyDescent="0.3">
      <c r="A78" s="5">
        <v>16</v>
      </c>
    </row>
    <row r="79" spans="1:1" x14ac:dyDescent="0.3">
      <c r="A79" s="5">
        <v>4</v>
      </c>
    </row>
    <row r="80" spans="1:1" x14ac:dyDescent="0.3">
      <c r="A80" s="6">
        <v>1717</v>
      </c>
    </row>
    <row r="81" spans="1:1" ht="15.6" x14ac:dyDescent="0.3">
      <c r="A81" s="4" t="s">
        <v>15</v>
      </c>
    </row>
    <row r="82" spans="1:1" x14ac:dyDescent="0.3">
      <c r="A82" s="5" t="s">
        <v>13</v>
      </c>
    </row>
    <row r="83" spans="1:1" x14ac:dyDescent="0.3">
      <c r="A83" s="5">
        <v>2.9</v>
      </c>
    </row>
    <row r="84" spans="1:1" x14ac:dyDescent="0.3">
      <c r="A84" s="5">
        <v>6.7</v>
      </c>
    </row>
    <row r="85" spans="1:1" x14ac:dyDescent="0.3">
      <c r="A85" s="5">
        <v>34.1</v>
      </c>
    </row>
    <row r="86" spans="1:1" x14ac:dyDescent="0.3">
      <c r="A86" s="5">
        <v>74.900000000000006</v>
      </c>
    </row>
    <row r="87" spans="1:1" x14ac:dyDescent="0.3">
      <c r="A87" s="5">
        <v>86.6</v>
      </c>
    </row>
    <row r="88" spans="1:1" x14ac:dyDescent="0.3">
      <c r="A88" s="5">
        <v>93.7</v>
      </c>
    </row>
    <row r="89" spans="1:1" x14ac:dyDescent="0.3">
      <c r="A89" s="5">
        <v>93.4</v>
      </c>
    </row>
    <row r="90" spans="1:1" x14ac:dyDescent="0.3">
      <c r="A90" s="5">
        <v>100</v>
      </c>
    </row>
    <row r="91" spans="1:1" x14ac:dyDescent="0.3">
      <c r="A91" s="5">
        <v>100</v>
      </c>
    </row>
    <row r="92" spans="1:1" x14ac:dyDescent="0.3">
      <c r="A92" s="5">
        <v>56.3</v>
      </c>
    </row>
    <row r="93" spans="1:1" x14ac:dyDescent="0.3">
      <c r="A93" s="4" t="s">
        <v>17</v>
      </c>
    </row>
    <row r="94" spans="1:1" x14ac:dyDescent="0.3">
      <c r="A94" s="4" t="s">
        <v>12</v>
      </c>
    </row>
    <row r="95" spans="1:1" x14ac:dyDescent="0.3">
      <c r="A95" s="5" t="s">
        <v>13</v>
      </c>
    </row>
    <row r="96" spans="1:1" x14ac:dyDescent="0.3">
      <c r="A96" s="5">
        <v>3</v>
      </c>
    </row>
    <row r="97" spans="1:1" x14ac:dyDescent="0.3">
      <c r="A97" s="5">
        <v>10</v>
      </c>
    </row>
    <row r="98" spans="1:1" x14ac:dyDescent="0.3">
      <c r="A98" s="5">
        <v>117</v>
      </c>
    </row>
    <row r="99" spans="1:1" x14ac:dyDescent="0.3">
      <c r="A99" s="5">
        <v>322</v>
      </c>
    </row>
    <row r="100" spans="1:1" x14ac:dyDescent="0.3">
      <c r="A100" s="5">
        <v>302</v>
      </c>
    </row>
    <row r="101" spans="1:1" x14ac:dyDescent="0.3">
      <c r="A101" s="5">
        <v>186</v>
      </c>
    </row>
    <row r="102" spans="1:1" x14ac:dyDescent="0.3">
      <c r="A102" s="5">
        <v>66</v>
      </c>
    </row>
    <row r="103" spans="1:1" x14ac:dyDescent="0.3">
      <c r="A103" s="5">
        <v>16</v>
      </c>
    </row>
    <row r="104" spans="1:1" x14ac:dyDescent="0.3">
      <c r="A104" s="5">
        <v>3</v>
      </c>
    </row>
    <row r="105" spans="1:1" x14ac:dyDescent="0.3">
      <c r="A105" s="6">
        <v>1025</v>
      </c>
    </row>
    <row r="106" spans="1:1" x14ac:dyDescent="0.3">
      <c r="A106" s="4" t="s">
        <v>14</v>
      </c>
    </row>
    <row r="107" spans="1:1" x14ac:dyDescent="0.3">
      <c r="A107" s="5">
        <v>115</v>
      </c>
    </row>
    <row r="108" spans="1:1" x14ac:dyDescent="0.3">
      <c r="A108" s="5">
        <v>187</v>
      </c>
    </row>
    <row r="109" spans="1:1" x14ac:dyDescent="0.3">
      <c r="A109" s="5">
        <v>314</v>
      </c>
    </row>
    <row r="110" spans="1:1" x14ac:dyDescent="0.3">
      <c r="A110" s="5">
        <v>471</v>
      </c>
    </row>
    <row r="111" spans="1:1" x14ac:dyDescent="0.3">
      <c r="A111" s="5">
        <v>480</v>
      </c>
    </row>
    <row r="112" spans="1:1" x14ac:dyDescent="0.3">
      <c r="A112" s="5">
        <v>372</v>
      </c>
    </row>
    <row r="113" spans="1:1" x14ac:dyDescent="0.3">
      <c r="A113" s="5">
        <v>214</v>
      </c>
    </row>
    <row r="114" spans="1:1" x14ac:dyDescent="0.3">
      <c r="A114" s="5">
        <v>77</v>
      </c>
    </row>
    <row r="115" spans="1:1" x14ac:dyDescent="0.3">
      <c r="A115" s="5">
        <v>16</v>
      </c>
    </row>
    <row r="116" spans="1:1" x14ac:dyDescent="0.3">
      <c r="A116" s="5">
        <v>3</v>
      </c>
    </row>
    <row r="117" spans="1:1" x14ac:dyDescent="0.3">
      <c r="A117" s="6">
        <v>2249</v>
      </c>
    </row>
    <row r="118" spans="1:1" ht="15.6" x14ac:dyDescent="0.3">
      <c r="A118" s="4" t="s">
        <v>15</v>
      </c>
    </row>
    <row r="119" spans="1:1" x14ac:dyDescent="0.3">
      <c r="A119" s="5" t="s">
        <v>13</v>
      </c>
    </row>
    <row r="120" spans="1:1" x14ac:dyDescent="0.3">
      <c r="A120" s="5">
        <v>1.6</v>
      </c>
    </row>
    <row r="121" spans="1:1" x14ac:dyDescent="0.3">
      <c r="A121" s="5">
        <v>3.2</v>
      </c>
    </row>
    <row r="122" spans="1:1" x14ac:dyDescent="0.3">
      <c r="A122" s="5">
        <v>24.8</v>
      </c>
    </row>
    <row r="123" spans="1:1" x14ac:dyDescent="0.3">
      <c r="A123" s="5">
        <v>67.099999999999994</v>
      </c>
    </row>
    <row r="124" spans="1:1" x14ac:dyDescent="0.3">
      <c r="A124" s="5">
        <v>81.2</v>
      </c>
    </row>
    <row r="125" spans="1:1" x14ac:dyDescent="0.3">
      <c r="A125" s="5">
        <v>86.9</v>
      </c>
    </row>
    <row r="126" spans="1:1" x14ac:dyDescent="0.3">
      <c r="A126" s="5">
        <v>85.7</v>
      </c>
    </row>
    <row r="127" spans="1:1" x14ac:dyDescent="0.3">
      <c r="A127" s="5">
        <v>100</v>
      </c>
    </row>
    <row r="128" spans="1:1" x14ac:dyDescent="0.3">
      <c r="A128" s="5">
        <v>100</v>
      </c>
    </row>
    <row r="129" spans="1:1" x14ac:dyDescent="0.3">
      <c r="A129" s="5">
        <v>45.6</v>
      </c>
    </row>
    <row r="130" spans="1:1" x14ac:dyDescent="0.3">
      <c r="A130" s="4" t="s">
        <v>18</v>
      </c>
    </row>
    <row r="131" spans="1:1" x14ac:dyDescent="0.3">
      <c r="A131" s="4" t="s">
        <v>12</v>
      </c>
    </row>
    <row r="132" spans="1:1" x14ac:dyDescent="0.3">
      <c r="A132" s="5" t="s">
        <v>13</v>
      </c>
    </row>
    <row r="133" spans="1:1" x14ac:dyDescent="0.3">
      <c r="A133" s="5" t="s">
        <v>13</v>
      </c>
    </row>
    <row r="134" spans="1:1" x14ac:dyDescent="0.3">
      <c r="A134" s="5">
        <v>10</v>
      </c>
    </row>
    <row r="135" spans="1:1" x14ac:dyDescent="0.3">
      <c r="A135" s="5">
        <v>94</v>
      </c>
    </row>
    <row r="136" spans="1:1" x14ac:dyDescent="0.3">
      <c r="A136" s="5">
        <v>281</v>
      </c>
    </row>
    <row r="137" spans="1:1" x14ac:dyDescent="0.3">
      <c r="A137" s="5">
        <v>278</v>
      </c>
    </row>
    <row r="138" spans="1:1" x14ac:dyDescent="0.3">
      <c r="A138" s="5">
        <v>149</v>
      </c>
    </row>
    <row r="139" spans="1:1" x14ac:dyDescent="0.3">
      <c r="A139" s="5">
        <v>43</v>
      </c>
    </row>
    <row r="140" spans="1:1" x14ac:dyDescent="0.3">
      <c r="A140" s="5">
        <v>11</v>
      </c>
    </row>
    <row r="141" spans="1:1" x14ac:dyDescent="0.3">
      <c r="A141" s="5">
        <v>3</v>
      </c>
    </row>
    <row r="142" spans="1:1" x14ac:dyDescent="0.3">
      <c r="A142" s="5">
        <v>869</v>
      </c>
    </row>
    <row r="143" spans="1:1" x14ac:dyDescent="0.3">
      <c r="A143" s="4" t="s">
        <v>14</v>
      </c>
    </row>
    <row r="144" spans="1:1" x14ac:dyDescent="0.3">
      <c r="A144" s="5">
        <v>184</v>
      </c>
    </row>
    <row r="145" spans="1:1" x14ac:dyDescent="0.3">
      <c r="A145" s="5">
        <v>228</v>
      </c>
    </row>
    <row r="146" spans="1:1" x14ac:dyDescent="0.3">
      <c r="A146" s="5">
        <v>360</v>
      </c>
    </row>
    <row r="147" spans="1:1" x14ac:dyDescent="0.3">
      <c r="A147" s="5">
        <v>517</v>
      </c>
    </row>
    <row r="148" spans="1:1" x14ac:dyDescent="0.3">
      <c r="A148" s="5">
        <v>498</v>
      </c>
    </row>
    <row r="149" spans="1:1" x14ac:dyDescent="0.3">
      <c r="A149" s="5">
        <v>369</v>
      </c>
    </row>
    <row r="150" spans="1:1" x14ac:dyDescent="0.3">
      <c r="A150" s="5">
        <v>181</v>
      </c>
    </row>
    <row r="151" spans="1:1" x14ac:dyDescent="0.3">
      <c r="A151" s="5">
        <v>50</v>
      </c>
    </row>
    <row r="152" spans="1:1" x14ac:dyDescent="0.3">
      <c r="A152" s="5">
        <v>12</v>
      </c>
    </row>
    <row r="153" spans="1:1" x14ac:dyDescent="0.3">
      <c r="A153" s="5">
        <v>3</v>
      </c>
    </row>
    <row r="154" spans="1:1" x14ac:dyDescent="0.3">
      <c r="A154" s="6">
        <v>2402</v>
      </c>
    </row>
    <row r="155" spans="1:1" ht="15.6" x14ac:dyDescent="0.3">
      <c r="A155" s="4" t="s">
        <v>15</v>
      </c>
    </row>
    <row r="156" spans="1:1" x14ac:dyDescent="0.3">
      <c r="A156" s="5" t="s">
        <v>13</v>
      </c>
    </row>
    <row r="157" spans="1:1" x14ac:dyDescent="0.3">
      <c r="A157" s="5" t="s">
        <v>13</v>
      </c>
    </row>
    <row r="158" spans="1:1" x14ac:dyDescent="0.3">
      <c r="A158" s="5">
        <v>2.8</v>
      </c>
    </row>
    <row r="159" spans="1:1" x14ac:dyDescent="0.3">
      <c r="A159" s="5">
        <v>18.2</v>
      </c>
    </row>
    <row r="160" spans="1:1" x14ac:dyDescent="0.3">
      <c r="A160" s="5">
        <v>56.4</v>
      </c>
    </row>
    <row r="161" spans="1:1" x14ac:dyDescent="0.3">
      <c r="A161" s="5">
        <v>75.3</v>
      </c>
    </row>
    <row r="162" spans="1:1" x14ac:dyDescent="0.3">
      <c r="A162" s="5">
        <v>82.3</v>
      </c>
    </row>
    <row r="163" spans="1:1" x14ac:dyDescent="0.3">
      <c r="A163" s="5">
        <v>86</v>
      </c>
    </row>
    <row r="164" spans="1:1" x14ac:dyDescent="0.3">
      <c r="A164" s="5">
        <v>91.7</v>
      </c>
    </row>
    <row r="165" spans="1:1" x14ac:dyDescent="0.3">
      <c r="A165" s="5">
        <v>100</v>
      </c>
    </row>
    <row r="166" spans="1:1" x14ac:dyDescent="0.3">
      <c r="A166" s="5">
        <v>36.200000000000003</v>
      </c>
    </row>
    <row r="167" spans="1:1" x14ac:dyDescent="0.3">
      <c r="A167" s="4" t="s">
        <v>19</v>
      </c>
    </row>
    <row r="168" spans="1:1" x14ac:dyDescent="0.3">
      <c r="A168" s="4" t="s">
        <v>12</v>
      </c>
    </row>
    <row r="169" spans="1:1" x14ac:dyDescent="0.3">
      <c r="A169" s="5" t="s">
        <v>13</v>
      </c>
    </row>
    <row r="170" spans="1:1" x14ac:dyDescent="0.3">
      <c r="A170" s="5" t="s">
        <v>13</v>
      </c>
    </row>
    <row r="171" spans="1:1" x14ac:dyDescent="0.3">
      <c r="A171" s="5">
        <v>6</v>
      </c>
    </row>
    <row r="172" spans="1:1" x14ac:dyDescent="0.3">
      <c r="A172" s="5">
        <v>53</v>
      </c>
    </row>
    <row r="173" spans="1:1" x14ac:dyDescent="0.3">
      <c r="A173" s="5">
        <v>167</v>
      </c>
    </row>
    <row r="174" spans="1:1" x14ac:dyDescent="0.3">
      <c r="A174" s="5">
        <v>145</v>
      </c>
    </row>
    <row r="175" spans="1:1" x14ac:dyDescent="0.3">
      <c r="A175" s="5">
        <v>83</v>
      </c>
    </row>
    <row r="176" spans="1:1" x14ac:dyDescent="0.3">
      <c r="A176" s="5">
        <v>19</v>
      </c>
    </row>
    <row r="177" spans="1:1" x14ac:dyDescent="0.3">
      <c r="A177" s="5">
        <v>4</v>
      </c>
    </row>
    <row r="178" spans="1:1" x14ac:dyDescent="0.3">
      <c r="A178" s="5">
        <v>1</v>
      </c>
    </row>
    <row r="179" spans="1:1" x14ac:dyDescent="0.3">
      <c r="A179" s="5">
        <v>478</v>
      </c>
    </row>
    <row r="180" spans="1:1" x14ac:dyDescent="0.3">
      <c r="A180" s="4" t="s">
        <v>14</v>
      </c>
    </row>
    <row r="181" spans="1:1" x14ac:dyDescent="0.3">
      <c r="A181" s="5">
        <v>172</v>
      </c>
    </row>
    <row r="182" spans="1:1" x14ac:dyDescent="0.3">
      <c r="A182" s="5">
        <v>230</v>
      </c>
    </row>
    <row r="183" spans="1:1" x14ac:dyDescent="0.3">
      <c r="A183" s="5">
        <v>318</v>
      </c>
    </row>
    <row r="184" spans="1:1" x14ac:dyDescent="0.3">
      <c r="A184" s="5">
        <v>438</v>
      </c>
    </row>
    <row r="185" spans="1:1" x14ac:dyDescent="0.3">
      <c r="A185" s="5">
        <v>445</v>
      </c>
    </row>
    <row r="186" spans="1:1" x14ac:dyDescent="0.3">
      <c r="A186" s="5">
        <v>246</v>
      </c>
    </row>
    <row r="187" spans="1:1" x14ac:dyDescent="0.3">
      <c r="A187" s="5">
        <v>110</v>
      </c>
    </row>
    <row r="188" spans="1:1" x14ac:dyDescent="0.3">
      <c r="A188" s="5">
        <v>25</v>
      </c>
    </row>
    <row r="189" spans="1:1" x14ac:dyDescent="0.3">
      <c r="A189" s="5">
        <v>6</v>
      </c>
    </row>
    <row r="190" spans="1:1" x14ac:dyDescent="0.3">
      <c r="A190" s="5">
        <v>1</v>
      </c>
    </row>
    <row r="191" spans="1:1" x14ac:dyDescent="0.3">
      <c r="A191" s="6">
        <v>1991</v>
      </c>
    </row>
    <row r="192" spans="1:1" ht="15.6" x14ac:dyDescent="0.3">
      <c r="A192" s="4" t="s">
        <v>15</v>
      </c>
    </row>
    <row r="193" spans="1:1" x14ac:dyDescent="0.3">
      <c r="A193" s="5" t="s">
        <v>13</v>
      </c>
    </row>
    <row r="194" spans="1:1" x14ac:dyDescent="0.3">
      <c r="A194" s="5" t="s">
        <v>13</v>
      </c>
    </row>
    <row r="195" spans="1:1" x14ac:dyDescent="0.3">
      <c r="A195" s="5">
        <v>1.9</v>
      </c>
    </row>
    <row r="196" spans="1:1" x14ac:dyDescent="0.3">
      <c r="A196" s="5">
        <v>12.1</v>
      </c>
    </row>
    <row r="197" spans="1:1" x14ac:dyDescent="0.3">
      <c r="A197" s="5">
        <v>37.5</v>
      </c>
    </row>
    <row r="198" spans="1:1" x14ac:dyDescent="0.3">
      <c r="A198" s="5">
        <v>58.9</v>
      </c>
    </row>
    <row r="199" spans="1:1" x14ac:dyDescent="0.3">
      <c r="A199" s="5">
        <v>75.5</v>
      </c>
    </row>
    <row r="200" spans="1:1" x14ac:dyDescent="0.3">
      <c r="A200" s="5">
        <v>76</v>
      </c>
    </row>
    <row r="201" spans="1:1" x14ac:dyDescent="0.3">
      <c r="A201" s="5">
        <v>66.7</v>
      </c>
    </row>
    <row r="202" spans="1:1" x14ac:dyDescent="0.3">
      <c r="A202" s="5">
        <v>100</v>
      </c>
    </row>
    <row r="203" spans="1:1" x14ac:dyDescent="0.3">
      <c r="A203" s="5">
        <v>24</v>
      </c>
    </row>
    <row r="204" spans="1:1" x14ac:dyDescent="0.3">
      <c r="A204" s="4" t="s">
        <v>20</v>
      </c>
    </row>
    <row r="205" spans="1:1" x14ac:dyDescent="0.3">
      <c r="A205" s="4" t="s">
        <v>12</v>
      </c>
    </row>
    <row r="206" spans="1:1" x14ac:dyDescent="0.3">
      <c r="A206" s="5" t="s">
        <v>13</v>
      </c>
    </row>
    <row r="207" spans="1:1" x14ac:dyDescent="0.3">
      <c r="A207" s="5">
        <v>3</v>
      </c>
    </row>
    <row r="208" spans="1:1" x14ac:dyDescent="0.3">
      <c r="A208" s="5">
        <v>6</v>
      </c>
    </row>
    <row r="209" spans="1:1" x14ac:dyDescent="0.3">
      <c r="A209" s="5">
        <v>27</v>
      </c>
    </row>
    <row r="210" spans="1:1" x14ac:dyDescent="0.3">
      <c r="A210" s="5">
        <v>76</v>
      </c>
    </row>
    <row r="211" spans="1:1" x14ac:dyDescent="0.3">
      <c r="A211" s="5">
        <v>78</v>
      </c>
    </row>
    <row r="212" spans="1:1" x14ac:dyDescent="0.3">
      <c r="A212" s="5">
        <v>32</v>
      </c>
    </row>
    <row r="213" spans="1:1" x14ac:dyDescent="0.3">
      <c r="A213" s="5">
        <v>11</v>
      </c>
    </row>
    <row r="214" spans="1:1" x14ac:dyDescent="0.3">
      <c r="A214" s="5">
        <v>1</v>
      </c>
    </row>
    <row r="215" spans="1:1" x14ac:dyDescent="0.3">
      <c r="A215" s="5" t="s">
        <v>13</v>
      </c>
    </row>
    <row r="216" spans="1:1" x14ac:dyDescent="0.3">
      <c r="A216" s="5">
        <v>234</v>
      </c>
    </row>
    <row r="217" spans="1:1" x14ac:dyDescent="0.3">
      <c r="A217" s="4" t="s">
        <v>14</v>
      </c>
    </row>
    <row r="218" spans="1:1" x14ac:dyDescent="0.3">
      <c r="A218" s="5">
        <v>177</v>
      </c>
    </row>
    <row r="219" spans="1:1" x14ac:dyDescent="0.3">
      <c r="A219" s="5">
        <v>164</v>
      </c>
    </row>
    <row r="220" spans="1:1" x14ac:dyDescent="0.3">
      <c r="A220" s="5">
        <v>240</v>
      </c>
    </row>
    <row r="221" spans="1:1" x14ac:dyDescent="0.3">
      <c r="A221" s="5">
        <v>281</v>
      </c>
    </row>
    <row r="222" spans="1:1" x14ac:dyDescent="0.3">
      <c r="A222" s="5">
        <v>242</v>
      </c>
    </row>
    <row r="223" spans="1:1" x14ac:dyDescent="0.3">
      <c r="A223" s="5">
        <v>158</v>
      </c>
    </row>
    <row r="224" spans="1:1" x14ac:dyDescent="0.3">
      <c r="A224" s="5">
        <v>62</v>
      </c>
    </row>
    <row r="225" spans="1:1" x14ac:dyDescent="0.3">
      <c r="A225" s="5">
        <v>15</v>
      </c>
    </row>
    <row r="226" spans="1:1" x14ac:dyDescent="0.3">
      <c r="A226" s="5">
        <v>1</v>
      </c>
    </row>
    <row r="227" spans="1:1" x14ac:dyDescent="0.3">
      <c r="A227" s="5" t="s">
        <v>13</v>
      </c>
    </row>
    <row r="228" spans="1:1" x14ac:dyDescent="0.3">
      <c r="A228" s="6">
        <v>1340</v>
      </c>
    </row>
    <row r="229" spans="1:1" ht="15.6" x14ac:dyDescent="0.3">
      <c r="A229" s="4" t="s">
        <v>15</v>
      </c>
    </row>
    <row r="230" spans="1:1" x14ac:dyDescent="0.3">
      <c r="A230" s="5" t="s">
        <v>13</v>
      </c>
    </row>
    <row r="231" spans="1:1" x14ac:dyDescent="0.3">
      <c r="A231" s="5">
        <v>1.8</v>
      </c>
    </row>
    <row r="232" spans="1:1" x14ac:dyDescent="0.3">
      <c r="A232" s="5">
        <v>2.5</v>
      </c>
    </row>
    <row r="233" spans="1:1" x14ac:dyDescent="0.3">
      <c r="A233" s="5">
        <v>9.6</v>
      </c>
    </row>
    <row r="234" spans="1:1" x14ac:dyDescent="0.3">
      <c r="A234" s="5">
        <v>31.4</v>
      </c>
    </row>
    <row r="235" spans="1:1" x14ac:dyDescent="0.3">
      <c r="A235" s="5">
        <v>49.4</v>
      </c>
    </row>
    <row r="236" spans="1:1" x14ac:dyDescent="0.3">
      <c r="A236" s="5">
        <v>51.6</v>
      </c>
    </row>
    <row r="237" spans="1:1" x14ac:dyDescent="0.3">
      <c r="A237" s="5">
        <v>73.3</v>
      </c>
    </row>
    <row r="238" spans="1:1" x14ac:dyDescent="0.3">
      <c r="A238" s="5">
        <v>100</v>
      </c>
    </row>
    <row r="239" spans="1:1" x14ac:dyDescent="0.3">
      <c r="A239" s="5" t="s">
        <v>13</v>
      </c>
    </row>
    <row r="240" spans="1:1" x14ac:dyDescent="0.3">
      <c r="A240" s="5">
        <v>17.5</v>
      </c>
    </row>
    <row r="241" spans="1:1" x14ac:dyDescent="0.3">
      <c r="A241" s="4" t="s">
        <v>21</v>
      </c>
    </row>
    <row r="242" spans="1:1" x14ac:dyDescent="0.3">
      <c r="A242" s="4" t="s">
        <v>12</v>
      </c>
    </row>
    <row r="243" spans="1:1" x14ac:dyDescent="0.3">
      <c r="A243" s="5" t="s">
        <v>13</v>
      </c>
    </row>
    <row r="244" spans="1:1" x14ac:dyDescent="0.3">
      <c r="A244" s="5">
        <v>1</v>
      </c>
    </row>
    <row r="245" spans="1:1" x14ac:dyDescent="0.3">
      <c r="A245" s="5">
        <v>4</v>
      </c>
    </row>
    <row r="246" spans="1:1" x14ac:dyDescent="0.3">
      <c r="A246" s="5">
        <v>7</v>
      </c>
    </row>
    <row r="247" spans="1:1" x14ac:dyDescent="0.3">
      <c r="A247" s="5">
        <v>28</v>
      </c>
    </row>
    <row r="248" spans="1:1" x14ac:dyDescent="0.3">
      <c r="A248" s="5">
        <v>24</v>
      </c>
    </row>
    <row r="249" spans="1:1" x14ac:dyDescent="0.3">
      <c r="A249" s="5">
        <v>11</v>
      </c>
    </row>
    <row r="250" spans="1:1" x14ac:dyDescent="0.3">
      <c r="A250" s="5">
        <v>5</v>
      </c>
    </row>
    <row r="251" spans="1:1" x14ac:dyDescent="0.3">
      <c r="A251" s="5" t="s">
        <v>13</v>
      </c>
    </row>
    <row r="252" spans="1:1" x14ac:dyDescent="0.3">
      <c r="A252" s="5">
        <v>1</v>
      </c>
    </row>
    <row r="253" spans="1:1" x14ac:dyDescent="0.3">
      <c r="A253" s="5">
        <v>81</v>
      </c>
    </row>
    <row r="254" spans="1:1" x14ac:dyDescent="0.3">
      <c r="A254" s="4" t="s">
        <v>14</v>
      </c>
    </row>
    <row r="255" spans="1:1" x14ac:dyDescent="0.3">
      <c r="A255" s="5">
        <v>132</v>
      </c>
    </row>
    <row r="256" spans="1:1" x14ac:dyDescent="0.3">
      <c r="A256" s="5">
        <v>104</v>
      </c>
    </row>
    <row r="257" spans="1:1" x14ac:dyDescent="0.3">
      <c r="A257" s="5">
        <v>142</v>
      </c>
    </row>
    <row r="258" spans="1:1" x14ac:dyDescent="0.3">
      <c r="A258" s="5">
        <v>154</v>
      </c>
    </row>
    <row r="259" spans="1:1" x14ac:dyDescent="0.3">
      <c r="A259" s="5">
        <v>134</v>
      </c>
    </row>
    <row r="260" spans="1:1" x14ac:dyDescent="0.3">
      <c r="A260" s="5">
        <v>64</v>
      </c>
    </row>
    <row r="261" spans="1:1" x14ac:dyDescent="0.3">
      <c r="A261" s="5">
        <v>21</v>
      </c>
    </row>
    <row r="262" spans="1:1" x14ac:dyDescent="0.3">
      <c r="A262" s="5">
        <v>10</v>
      </c>
    </row>
    <row r="263" spans="1:1" x14ac:dyDescent="0.3">
      <c r="A263" s="5" t="s">
        <v>13</v>
      </c>
    </row>
    <row r="264" spans="1:1" x14ac:dyDescent="0.3">
      <c r="A264" s="5">
        <v>2</v>
      </c>
    </row>
    <row r="265" spans="1:1" x14ac:dyDescent="0.3">
      <c r="A265" s="5">
        <v>763</v>
      </c>
    </row>
    <row r="266" spans="1:1" ht="15.6" x14ac:dyDescent="0.3">
      <c r="A266" s="4" t="s">
        <v>15</v>
      </c>
    </row>
    <row r="267" spans="1:1" x14ac:dyDescent="0.3">
      <c r="A267" s="5" t="s">
        <v>13</v>
      </c>
    </row>
    <row r="268" spans="1:1" x14ac:dyDescent="0.3">
      <c r="A268" s="5">
        <v>1</v>
      </c>
    </row>
    <row r="269" spans="1:1" x14ac:dyDescent="0.3">
      <c r="A269" s="5">
        <v>2.8</v>
      </c>
    </row>
    <row r="270" spans="1:1" x14ac:dyDescent="0.3">
      <c r="A270" s="5">
        <v>4.5</v>
      </c>
    </row>
    <row r="271" spans="1:1" x14ac:dyDescent="0.3">
      <c r="A271" s="5">
        <v>20.9</v>
      </c>
    </row>
    <row r="272" spans="1:1" x14ac:dyDescent="0.3">
      <c r="A272" s="5">
        <v>37.5</v>
      </c>
    </row>
    <row r="273" spans="1:1" x14ac:dyDescent="0.3">
      <c r="A273" s="5">
        <v>52.4</v>
      </c>
    </row>
    <row r="274" spans="1:1" x14ac:dyDescent="0.3">
      <c r="A274" s="5">
        <v>50</v>
      </c>
    </row>
    <row r="275" spans="1:1" x14ac:dyDescent="0.3">
      <c r="A275" s="5" t="s">
        <v>13</v>
      </c>
    </row>
    <row r="276" spans="1:1" x14ac:dyDescent="0.3">
      <c r="A276" s="5">
        <v>50</v>
      </c>
    </row>
    <row r="277" spans="1:1" x14ac:dyDescent="0.3">
      <c r="A277" s="5">
        <v>10.6</v>
      </c>
    </row>
    <row r="278" spans="1:1" x14ac:dyDescent="0.3">
      <c r="A278" s="4" t="s">
        <v>22</v>
      </c>
    </row>
    <row r="279" spans="1:1" x14ac:dyDescent="0.3">
      <c r="A279" s="4" t="s">
        <v>12</v>
      </c>
    </row>
    <row r="280" spans="1:1" x14ac:dyDescent="0.3">
      <c r="A280" s="5" t="s">
        <v>13</v>
      </c>
    </row>
    <row r="281" spans="1:1" x14ac:dyDescent="0.3">
      <c r="A281" s="5" t="s">
        <v>13</v>
      </c>
    </row>
    <row r="282" spans="1:1" x14ac:dyDescent="0.3">
      <c r="A282" s="5">
        <v>2</v>
      </c>
    </row>
    <row r="283" spans="1:1" x14ac:dyDescent="0.3">
      <c r="A283" s="5">
        <v>6</v>
      </c>
    </row>
    <row r="284" spans="1:1" x14ac:dyDescent="0.3">
      <c r="A284" s="5">
        <v>3</v>
      </c>
    </row>
    <row r="285" spans="1:1" x14ac:dyDescent="0.3">
      <c r="A285" s="5">
        <v>9</v>
      </c>
    </row>
    <row r="286" spans="1:1" x14ac:dyDescent="0.3">
      <c r="A286" s="5">
        <v>4</v>
      </c>
    </row>
    <row r="287" spans="1:1" x14ac:dyDescent="0.3">
      <c r="A287" s="5">
        <v>2</v>
      </c>
    </row>
    <row r="288" spans="1:1" x14ac:dyDescent="0.3">
      <c r="A288" s="5" t="s">
        <v>13</v>
      </c>
    </row>
    <row r="289" spans="1:1" x14ac:dyDescent="0.3">
      <c r="A289" s="5" t="s">
        <v>13</v>
      </c>
    </row>
    <row r="290" spans="1:1" x14ac:dyDescent="0.3">
      <c r="A290" s="5">
        <v>26</v>
      </c>
    </row>
    <row r="291" spans="1:1" x14ac:dyDescent="0.3">
      <c r="A291" s="4" t="s">
        <v>14</v>
      </c>
    </row>
    <row r="292" spans="1:1" x14ac:dyDescent="0.3">
      <c r="A292" s="5">
        <v>100</v>
      </c>
    </row>
    <row r="293" spans="1:1" x14ac:dyDescent="0.3">
      <c r="A293" s="5">
        <v>64</v>
      </c>
    </row>
    <row r="294" spans="1:1" x14ac:dyDescent="0.3">
      <c r="A294" s="5">
        <v>70</v>
      </c>
    </row>
    <row r="295" spans="1:1" x14ac:dyDescent="0.3">
      <c r="A295" s="5">
        <v>80</v>
      </c>
    </row>
    <row r="296" spans="1:1" x14ac:dyDescent="0.3">
      <c r="A296" s="5">
        <v>38</v>
      </c>
    </row>
    <row r="297" spans="1:1" x14ac:dyDescent="0.3">
      <c r="A297" s="5">
        <v>30</v>
      </c>
    </row>
    <row r="298" spans="1:1" x14ac:dyDescent="0.3">
      <c r="A298" s="5">
        <v>15</v>
      </c>
    </row>
    <row r="299" spans="1:1" x14ac:dyDescent="0.3">
      <c r="A299" s="5">
        <v>4</v>
      </c>
    </row>
    <row r="300" spans="1:1" x14ac:dyDescent="0.3">
      <c r="A300" s="5" t="s">
        <v>13</v>
      </c>
    </row>
    <row r="301" spans="1:1" x14ac:dyDescent="0.3">
      <c r="A301" s="5" t="s">
        <v>13</v>
      </c>
    </row>
    <row r="302" spans="1:1" x14ac:dyDescent="0.3">
      <c r="A302" s="5">
        <v>401</v>
      </c>
    </row>
    <row r="303" spans="1:1" ht="15.6" x14ac:dyDescent="0.3">
      <c r="A303" s="4" t="s">
        <v>15</v>
      </c>
    </row>
    <row r="304" spans="1:1" x14ac:dyDescent="0.3">
      <c r="A304" s="5" t="s">
        <v>13</v>
      </c>
    </row>
    <row r="305" spans="1:1" x14ac:dyDescent="0.3">
      <c r="A305" s="5" t="s">
        <v>13</v>
      </c>
    </row>
    <row r="306" spans="1:1" x14ac:dyDescent="0.3">
      <c r="A306" s="5">
        <v>2.9</v>
      </c>
    </row>
    <row r="307" spans="1:1" x14ac:dyDescent="0.3">
      <c r="A307" s="5">
        <v>7.5</v>
      </c>
    </row>
    <row r="308" spans="1:1" x14ac:dyDescent="0.3">
      <c r="A308" s="5">
        <v>7.9</v>
      </c>
    </row>
    <row r="309" spans="1:1" x14ac:dyDescent="0.3">
      <c r="A309" s="5">
        <v>30</v>
      </c>
    </row>
    <row r="310" spans="1:1" x14ac:dyDescent="0.3">
      <c r="A310" s="5">
        <v>26.7</v>
      </c>
    </row>
    <row r="311" spans="1:1" x14ac:dyDescent="0.3">
      <c r="A311" s="5">
        <v>50</v>
      </c>
    </row>
    <row r="312" spans="1:1" x14ac:dyDescent="0.3">
      <c r="A312" s="5" t="s">
        <v>13</v>
      </c>
    </row>
    <row r="313" spans="1:1" x14ac:dyDescent="0.3">
      <c r="A313" s="5" t="s">
        <v>13</v>
      </c>
    </row>
    <row r="314" spans="1:1" x14ac:dyDescent="0.3">
      <c r="A314" s="5">
        <v>6.5</v>
      </c>
    </row>
    <row r="315" spans="1:1" x14ac:dyDescent="0.3">
      <c r="A315" s="4" t="s">
        <v>23</v>
      </c>
    </row>
    <row r="316" spans="1:1" x14ac:dyDescent="0.3">
      <c r="A316" s="4" t="s">
        <v>12</v>
      </c>
    </row>
    <row r="317" spans="1:1" x14ac:dyDescent="0.3">
      <c r="A317" s="5" t="s">
        <v>13</v>
      </c>
    </row>
    <row r="318" spans="1:1" x14ac:dyDescent="0.3">
      <c r="A318" s="5" t="s">
        <v>13</v>
      </c>
    </row>
    <row r="319" spans="1:1" x14ac:dyDescent="0.3">
      <c r="A319" s="5" t="s">
        <v>13</v>
      </c>
    </row>
    <row r="320" spans="1:1" x14ac:dyDescent="0.3">
      <c r="A320" s="5" t="s">
        <v>13</v>
      </c>
    </row>
    <row r="321" spans="1:1" x14ac:dyDescent="0.3">
      <c r="A321" s="5">
        <v>6</v>
      </c>
    </row>
    <row r="322" spans="1:1" x14ac:dyDescent="0.3">
      <c r="A322" s="5">
        <v>2</v>
      </c>
    </row>
    <row r="323" spans="1:1" x14ac:dyDescent="0.3">
      <c r="A323" s="5">
        <v>3</v>
      </c>
    </row>
    <row r="324" spans="1:1" x14ac:dyDescent="0.3">
      <c r="A324" s="5" t="s">
        <v>13</v>
      </c>
    </row>
    <row r="325" spans="1:1" x14ac:dyDescent="0.3">
      <c r="A325" s="5" t="s">
        <v>13</v>
      </c>
    </row>
    <row r="326" spans="1:1" x14ac:dyDescent="0.3">
      <c r="A326" s="5" t="s">
        <v>13</v>
      </c>
    </row>
    <row r="327" spans="1:1" x14ac:dyDescent="0.3">
      <c r="A327" s="5">
        <v>11</v>
      </c>
    </row>
    <row r="328" spans="1:1" x14ac:dyDescent="0.3">
      <c r="A328" s="4" t="s">
        <v>14</v>
      </c>
    </row>
    <row r="329" spans="1:1" x14ac:dyDescent="0.3">
      <c r="A329" s="5">
        <v>61</v>
      </c>
    </row>
    <row r="330" spans="1:1" x14ac:dyDescent="0.3">
      <c r="A330" s="5">
        <v>36</v>
      </c>
    </row>
    <row r="331" spans="1:1" x14ac:dyDescent="0.3">
      <c r="A331" s="5">
        <v>36</v>
      </c>
    </row>
    <row r="332" spans="1:1" x14ac:dyDescent="0.3">
      <c r="A332" s="5">
        <v>36</v>
      </c>
    </row>
    <row r="333" spans="1:1" x14ac:dyDescent="0.3">
      <c r="A333" s="5">
        <v>24</v>
      </c>
    </row>
    <row r="334" spans="1:1" x14ac:dyDescent="0.3">
      <c r="A334" s="5">
        <v>10</v>
      </c>
    </row>
    <row r="335" spans="1:1" x14ac:dyDescent="0.3">
      <c r="A335" s="5">
        <v>8</v>
      </c>
    </row>
    <row r="336" spans="1:1" x14ac:dyDescent="0.3">
      <c r="A336" s="5">
        <v>3</v>
      </c>
    </row>
    <row r="337" spans="1:1" x14ac:dyDescent="0.3">
      <c r="A337" s="5" t="s">
        <v>13</v>
      </c>
    </row>
    <row r="338" spans="1:1" x14ac:dyDescent="0.3">
      <c r="A338" s="5" t="s">
        <v>13</v>
      </c>
    </row>
    <row r="339" spans="1:1" x14ac:dyDescent="0.3">
      <c r="A339" s="5">
        <v>214</v>
      </c>
    </row>
    <row r="340" spans="1:1" ht="15.6" x14ac:dyDescent="0.3">
      <c r="A340" s="4" t="s">
        <v>15</v>
      </c>
    </row>
    <row r="341" spans="1:1" x14ac:dyDescent="0.3">
      <c r="A341" s="5" t="s">
        <v>13</v>
      </c>
    </row>
    <row r="342" spans="1:1" x14ac:dyDescent="0.3">
      <c r="A342" s="5" t="s">
        <v>13</v>
      </c>
    </row>
    <row r="343" spans="1:1" x14ac:dyDescent="0.3">
      <c r="A343" s="5" t="s">
        <v>13</v>
      </c>
    </row>
    <row r="344" spans="1:1" x14ac:dyDescent="0.3">
      <c r="A344" s="5" t="s">
        <v>13</v>
      </c>
    </row>
    <row r="345" spans="1:1" x14ac:dyDescent="0.3">
      <c r="A345" s="5">
        <v>25</v>
      </c>
    </row>
    <row r="346" spans="1:1" x14ac:dyDescent="0.3">
      <c r="A346" s="5">
        <v>20</v>
      </c>
    </row>
    <row r="347" spans="1:1" x14ac:dyDescent="0.3">
      <c r="A347" s="5">
        <v>37.5</v>
      </c>
    </row>
    <row r="348" spans="1:1" x14ac:dyDescent="0.3">
      <c r="A348" s="5" t="s">
        <v>13</v>
      </c>
    </row>
    <row r="349" spans="1:1" x14ac:dyDescent="0.3">
      <c r="A349" s="5" t="s">
        <v>13</v>
      </c>
    </row>
    <row r="350" spans="1:1" x14ac:dyDescent="0.3">
      <c r="A350" s="5" t="s">
        <v>13</v>
      </c>
    </row>
    <row r="351" spans="1:1" x14ac:dyDescent="0.3">
      <c r="A351" s="5">
        <v>5.0999999999999996</v>
      </c>
    </row>
    <row r="352" spans="1:1" x14ac:dyDescent="0.3">
      <c r="A352" s="4" t="s">
        <v>24</v>
      </c>
    </row>
    <row r="353" spans="1:1" x14ac:dyDescent="0.3">
      <c r="A353" s="4" t="s">
        <v>12</v>
      </c>
    </row>
    <row r="354" spans="1:1" x14ac:dyDescent="0.3">
      <c r="A354" s="5" t="s">
        <v>13</v>
      </c>
    </row>
    <row r="355" spans="1:1" x14ac:dyDescent="0.3">
      <c r="A355" s="5" t="s">
        <v>13</v>
      </c>
    </row>
    <row r="356" spans="1:1" x14ac:dyDescent="0.3">
      <c r="A356" s="5" t="s">
        <v>13</v>
      </c>
    </row>
    <row r="357" spans="1:1" x14ac:dyDescent="0.3">
      <c r="A357" s="5" t="s">
        <v>13</v>
      </c>
    </row>
    <row r="358" spans="1:1" x14ac:dyDescent="0.3">
      <c r="A358" s="5" t="s">
        <v>13</v>
      </c>
    </row>
    <row r="359" spans="1:1" x14ac:dyDescent="0.3">
      <c r="A359" s="5" t="s">
        <v>13</v>
      </c>
    </row>
    <row r="360" spans="1:1" x14ac:dyDescent="0.3">
      <c r="A360" s="5">
        <v>1</v>
      </c>
    </row>
    <row r="361" spans="1:1" x14ac:dyDescent="0.3">
      <c r="A361" s="5" t="s">
        <v>13</v>
      </c>
    </row>
    <row r="362" spans="1:1" x14ac:dyDescent="0.3">
      <c r="A362" s="5" t="s">
        <v>13</v>
      </c>
    </row>
    <row r="363" spans="1:1" x14ac:dyDescent="0.3">
      <c r="A363" s="5" t="s">
        <v>13</v>
      </c>
    </row>
    <row r="364" spans="1:1" x14ac:dyDescent="0.3">
      <c r="A364" s="5">
        <v>1</v>
      </c>
    </row>
    <row r="365" spans="1:1" x14ac:dyDescent="0.3">
      <c r="A365" s="4" t="s">
        <v>14</v>
      </c>
    </row>
    <row r="366" spans="1:1" x14ac:dyDescent="0.3">
      <c r="A366" s="5">
        <v>25</v>
      </c>
    </row>
    <row r="367" spans="1:1" x14ac:dyDescent="0.3">
      <c r="A367" s="5">
        <v>11</v>
      </c>
    </row>
    <row r="368" spans="1:1" x14ac:dyDescent="0.3">
      <c r="A368" s="5">
        <v>22</v>
      </c>
    </row>
    <row r="369" spans="1:1" x14ac:dyDescent="0.3">
      <c r="A369" s="5">
        <v>9</v>
      </c>
    </row>
    <row r="370" spans="1:1" x14ac:dyDescent="0.3">
      <c r="A370" s="5">
        <v>3</v>
      </c>
    </row>
    <row r="371" spans="1:1" x14ac:dyDescent="0.3">
      <c r="A371" s="5">
        <v>2</v>
      </c>
    </row>
    <row r="372" spans="1:1" x14ac:dyDescent="0.3">
      <c r="A372" s="5">
        <v>1</v>
      </c>
    </row>
    <row r="373" spans="1:1" x14ac:dyDescent="0.3">
      <c r="A373" s="5" t="s">
        <v>13</v>
      </c>
    </row>
    <row r="374" spans="1:1" x14ac:dyDescent="0.3">
      <c r="A374" s="5" t="s">
        <v>13</v>
      </c>
    </row>
    <row r="375" spans="1:1" x14ac:dyDescent="0.3">
      <c r="A375" s="5" t="s">
        <v>13</v>
      </c>
    </row>
    <row r="376" spans="1:1" x14ac:dyDescent="0.3">
      <c r="A376" s="5">
        <v>73</v>
      </c>
    </row>
    <row r="377" spans="1:1" ht="15.6" x14ac:dyDescent="0.3">
      <c r="A377" s="4" t="s">
        <v>15</v>
      </c>
    </row>
    <row r="378" spans="1:1" x14ac:dyDescent="0.3">
      <c r="A378" s="5" t="s">
        <v>13</v>
      </c>
    </row>
    <row r="379" spans="1:1" x14ac:dyDescent="0.3">
      <c r="A379" s="5" t="s">
        <v>13</v>
      </c>
    </row>
    <row r="380" spans="1:1" x14ac:dyDescent="0.3">
      <c r="A380" s="5" t="s">
        <v>13</v>
      </c>
    </row>
    <row r="381" spans="1:1" x14ac:dyDescent="0.3">
      <c r="A381" s="5" t="s">
        <v>13</v>
      </c>
    </row>
    <row r="382" spans="1:1" x14ac:dyDescent="0.3">
      <c r="A382" s="5" t="s">
        <v>13</v>
      </c>
    </row>
    <row r="383" spans="1:1" x14ac:dyDescent="0.3">
      <c r="A383" s="5" t="s">
        <v>13</v>
      </c>
    </row>
    <row r="384" spans="1:1" x14ac:dyDescent="0.3">
      <c r="A384" s="5">
        <v>100</v>
      </c>
    </row>
    <row r="385" spans="1:1" x14ac:dyDescent="0.3">
      <c r="A385" s="5" t="s">
        <v>13</v>
      </c>
    </row>
    <row r="386" spans="1:1" x14ac:dyDescent="0.3">
      <c r="A386" s="5" t="s">
        <v>13</v>
      </c>
    </row>
    <row r="387" spans="1:1" x14ac:dyDescent="0.3">
      <c r="A387" s="5" t="s">
        <v>13</v>
      </c>
    </row>
    <row r="388" spans="1:1" x14ac:dyDescent="0.3">
      <c r="A388" s="5">
        <v>1.4</v>
      </c>
    </row>
    <row r="389" spans="1:1" x14ac:dyDescent="0.3">
      <c r="A389" s="4" t="s">
        <v>25</v>
      </c>
    </row>
    <row r="390" spans="1:1" x14ac:dyDescent="0.3">
      <c r="A390" s="4" t="s">
        <v>12</v>
      </c>
    </row>
    <row r="391" spans="1:1" x14ac:dyDescent="0.3">
      <c r="A391" s="5" t="s">
        <v>13</v>
      </c>
    </row>
    <row r="392" spans="1:1" x14ac:dyDescent="0.3">
      <c r="A392" s="5" t="s">
        <v>13</v>
      </c>
    </row>
    <row r="393" spans="1:1" x14ac:dyDescent="0.3">
      <c r="A393" s="5" t="s">
        <v>13</v>
      </c>
    </row>
    <row r="394" spans="1:1" x14ac:dyDescent="0.3">
      <c r="A394" s="5">
        <v>1</v>
      </c>
    </row>
    <row r="395" spans="1:1" x14ac:dyDescent="0.3">
      <c r="A395" s="5">
        <v>1</v>
      </c>
    </row>
    <row r="396" spans="1:1" x14ac:dyDescent="0.3">
      <c r="A396" s="5" t="s">
        <v>13</v>
      </c>
    </row>
    <row r="397" spans="1:1" x14ac:dyDescent="0.3">
      <c r="A397" s="5" t="s">
        <v>13</v>
      </c>
    </row>
    <row r="398" spans="1:1" x14ac:dyDescent="0.3">
      <c r="A398" s="5" t="s">
        <v>13</v>
      </c>
    </row>
    <row r="399" spans="1:1" x14ac:dyDescent="0.3">
      <c r="A399" s="5" t="s">
        <v>13</v>
      </c>
    </row>
    <row r="400" spans="1:1" x14ac:dyDescent="0.3">
      <c r="A400" s="5" t="s">
        <v>13</v>
      </c>
    </row>
    <row r="401" spans="1:1" x14ac:dyDescent="0.3">
      <c r="A401" s="5">
        <v>2</v>
      </c>
    </row>
    <row r="402" spans="1:1" x14ac:dyDescent="0.3">
      <c r="A402" s="4" t="s">
        <v>14</v>
      </c>
    </row>
    <row r="403" spans="1:1" x14ac:dyDescent="0.3">
      <c r="A403" s="5">
        <v>21</v>
      </c>
    </row>
    <row r="404" spans="1:1" x14ac:dyDescent="0.3">
      <c r="A404" s="5">
        <v>4</v>
      </c>
    </row>
    <row r="405" spans="1:1" x14ac:dyDescent="0.3">
      <c r="A405" s="5">
        <v>1</v>
      </c>
    </row>
    <row r="406" spans="1:1" x14ac:dyDescent="0.3">
      <c r="A406" s="5">
        <v>3</v>
      </c>
    </row>
    <row r="407" spans="1:1" x14ac:dyDescent="0.3">
      <c r="A407" s="5">
        <v>5</v>
      </c>
    </row>
    <row r="408" spans="1:1" x14ac:dyDescent="0.3">
      <c r="A408" s="5" t="s">
        <v>13</v>
      </c>
    </row>
    <row r="409" spans="1:1" x14ac:dyDescent="0.3">
      <c r="A409" s="5" t="s">
        <v>13</v>
      </c>
    </row>
    <row r="410" spans="1:1" x14ac:dyDescent="0.3">
      <c r="A410" s="5" t="s">
        <v>13</v>
      </c>
    </row>
    <row r="411" spans="1:1" x14ac:dyDescent="0.3">
      <c r="A411" s="5" t="s">
        <v>13</v>
      </c>
    </row>
    <row r="412" spans="1:1" x14ac:dyDescent="0.3">
      <c r="A412" s="5" t="s">
        <v>13</v>
      </c>
    </row>
    <row r="413" spans="1:1" x14ac:dyDescent="0.3">
      <c r="A413" s="5">
        <v>34</v>
      </c>
    </row>
    <row r="414" spans="1:1" ht="15.6" x14ac:dyDescent="0.3">
      <c r="A414" s="4" t="s">
        <v>15</v>
      </c>
    </row>
    <row r="415" spans="1:1" x14ac:dyDescent="0.3">
      <c r="A415" s="5" t="s">
        <v>13</v>
      </c>
    </row>
    <row r="416" spans="1:1" x14ac:dyDescent="0.3">
      <c r="A416" s="5" t="s">
        <v>13</v>
      </c>
    </row>
    <row r="417" spans="1:1" x14ac:dyDescent="0.3">
      <c r="A417" s="5" t="s">
        <v>13</v>
      </c>
    </row>
    <row r="418" spans="1:1" x14ac:dyDescent="0.3">
      <c r="A418" s="5">
        <v>33.299999999999997</v>
      </c>
    </row>
    <row r="419" spans="1:1" x14ac:dyDescent="0.3">
      <c r="A419" s="5">
        <v>20</v>
      </c>
    </row>
    <row r="420" spans="1:1" x14ac:dyDescent="0.3">
      <c r="A420" s="5" t="s">
        <v>13</v>
      </c>
    </row>
    <row r="421" spans="1:1" x14ac:dyDescent="0.3">
      <c r="A421" s="5" t="s">
        <v>13</v>
      </c>
    </row>
    <row r="422" spans="1:1" x14ac:dyDescent="0.3">
      <c r="A422" s="5" t="s">
        <v>13</v>
      </c>
    </row>
    <row r="423" spans="1:1" x14ac:dyDescent="0.3">
      <c r="A423" s="5" t="s">
        <v>13</v>
      </c>
    </row>
    <row r="424" spans="1:1" x14ac:dyDescent="0.3">
      <c r="A424" s="5" t="s">
        <v>13</v>
      </c>
    </row>
    <row r="425" spans="1:1" x14ac:dyDescent="0.3">
      <c r="A425" s="5">
        <v>5.9</v>
      </c>
    </row>
    <row r="426" spans="1:1" ht="15.6" x14ac:dyDescent="0.3">
      <c r="A426" s="4" t="s">
        <v>26</v>
      </c>
    </row>
    <row r="427" spans="1:1" x14ac:dyDescent="0.3">
      <c r="A427" s="4" t="s">
        <v>12</v>
      </c>
    </row>
    <row r="428" spans="1:1" x14ac:dyDescent="0.3">
      <c r="A428" s="5" t="s">
        <v>13</v>
      </c>
    </row>
    <row r="429" spans="1:1" x14ac:dyDescent="0.3">
      <c r="A429" s="5">
        <v>10</v>
      </c>
    </row>
    <row r="430" spans="1:1" x14ac:dyDescent="0.3">
      <c r="A430" s="5">
        <v>59</v>
      </c>
    </row>
    <row r="431" spans="1:1" x14ac:dyDescent="0.3">
      <c r="A431" s="5">
        <v>504</v>
      </c>
    </row>
    <row r="432" spans="1:1" x14ac:dyDescent="0.3">
      <c r="A432" s="6">
        <v>1343</v>
      </c>
    </row>
    <row r="433" spans="1:1" x14ac:dyDescent="0.3">
      <c r="A433" s="6">
        <v>1312</v>
      </c>
    </row>
    <row r="434" spans="1:1" x14ac:dyDescent="0.3">
      <c r="A434" s="5">
        <v>802</v>
      </c>
    </row>
    <row r="435" spans="1:1" x14ac:dyDescent="0.3">
      <c r="A435" s="5">
        <v>312</v>
      </c>
    </row>
    <row r="436" spans="1:1" x14ac:dyDescent="0.3">
      <c r="A436" s="5">
        <v>80</v>
      </c>
    </row>
    <row r="437" spans="1:1" x14ac:dyDescent="0.3">
      <c r="A437" s="5">
        <v>24</v>
      </c>
    </row>
    <row r="438" spans="1:1" x14ac:dyDescent="0.3">
      <c r="A438" s="6">
        <v>4446</v>
      </c>
    </row>
    <row r="439" spans="1:1" x14ac:dyDescent="0.3">
      <c r="A439" s="4" t="s">
        <v>14</v>
      </c>
    </row>
    <row r="440" spans="1:1" x14ac:dyDescent="0.3">
      <c r="A440" s="6">
        <v>1064</v>
      </c>
    </row>
    <row r="441" spans="1:1" x14ac:dyDescent="0.3">
      <c r="A441" s="6">
        <v>1172</v>
      </c>
    </row>
    <row r="442" spans="1:1" x14ac:dyDescent="0.3">
      <c r="A442" s="6">
        <v>1819</v>
      </c>
    </row>
    <row r="443" spans="1:1" x14ac:dyDescent="0.3">
      <c r="A443" s="6">
        <v>2554</v>
      </c>
    </row>
    <row r="444" spans="1:1" x14ac:dyDescent="0.3">
      <c r="A444" s="6">
        <v>2455</v>
      </c>
    </row>
    <row r="445" spans="1:1" x14ac:dyDescent="0.3">
      <c r="A445" s="6">
        <v>1785</v>
      </c>
    </row>
    <row r="446" spans="1:1" x14ac:dyDescent="0.3">
      <c r="A446" s="5">
        <v>967</v>
      </c>
    </row>
    <row r="447" spans="1:1" x14ac:dyDescent="0.3">
      <c r="A447" s="5">
        <v>363</v>
      </c>
    </row>
    <row r="448" spans="1:1" x14ac:dyDescent="0.3">
      <c r="A448" s="5">
        <v>85</v>
      </c>
    </row>
    <row r="449" spans="1:1" x14ac:dyDescent="0.3">
      <c r="A449" s="5">
        <v>25</v>
      </c>
    </row>
    <row r="450" spans="1:1" x14ac:dyDescent="0.3">
      <c r="A450" s="6">
        <v>12289</v>
      </c>
    </row>
    <row r="451" spans="1:1" ht="15.6" x14ac:dyDescent="0.3">
      <c r="A451" s="4" t="s">
        <v>15</v>
      </c>
    </row>
    <row r="452" spans="1:1" x14ac:dyDescent="0.3">
      <c r="A452" s="5" t="s">
        <v>13</v>
      </c>
    </row>
    <row r="453" spans="1:1" x14ac:dyDescent="0.3">
      <c r="A453" s="5">
        <v>0.9</v>
      </c>
    </row>
    <row r="454" spans="1:1" x14ac:dyDescent="0.3">
      <c r="A454" s="5">
        <v>3.2</v>
      </c>
    </row>
    <row r="455" spans="1:1" x14ac:dyDescent="0.3">
      <c r="A455" s="5">
        <v>19.7</v>
      </c>
    </row>
    <row r="456" spans="1:1" x14ac:dyDescent="0.3">
      <c r="A456" s="5">
        <v>54.7</v>
      </c>
    </row>
    <row r="457" spans="1:1" x14ac:dyDescent="0.3">
      <c r="A457" s="5">
        <v>73.5</v>
      </c>
    </row>
    <row r="458" spans="1:1" x14ac:dyDescent="0.3">
      <c r="A458" s="5">
        <v>82.9</v>
      </c>
    </row>
    <row r="459" spans="1:1" x14ac:dyDescent="0.3">
      <c r="A459" s="5">
        <v>86</v>
      </c>
    </row>
    <row r="460" spans="1:1" x14ac:dyDescent="0.3">
      <c r="A460" s="5">
        <v>94.1</v>
      </c>
    </row>
    <row r="461" spans="1:1" x14ac:dyDescent="0.3">
      <c r="A461" s="5">
        <v>96</v>
      </c>
    </row>
    <row r="462" spans="1:1" x14ac:dyDescent="0.3">
      <c r="A462" s="5">
        <v>36.200000000000003</v>
      </c>
    </row>
    <row r="463" spans="1:1" ht="99" x14ac:dyDescent="0.3">
      <c r="A463" s="7" t="s">
        <v>27</v>
      </c>
    </row>
    <row r="464" spans="1:1" ht="33" x14ac:dyDescent="0.3">
      <c r="A464" s="7" t="s">
        <v>28</v>
      </c>
    </row>
    <row r="465" spans="1:1" ht="52.8" x14ac:dyDescent="0.3">
      <c r="A465" s="8" t="s">
        <v>29</v>
      </c>
    </row>
    <row r="466" spans="1:1" ht="134.4" x14ac:dyDescent="0.3">
      <c r="A466" s="9" t="s">
        <v>30</v>
      </c>
    </row>
    <row r="467" spans="1:1" ht="15.6" x14ac:dyDescent="0.3">
      <c r="A467" s="4" t="s">
        <v>31</v>
      </c>
    </row>
    <row r="468" spans="1:1" ht="15.6" x14ac:dyDescent="0.3">
      <c r="A468" s="4" t="s">
        <v>32</v>
      </c>
    </row>
    <row r="469" spans="1:1" x14ac:dyDescent="0.3">
      <c r="A469" s="4" t="s">
        <v>33</v>
      </c>
    </row>
    <row r="470" spans="1:1" x14ac:dyDescent="0.3">
      <c r="A470" s="4" t="s">
        <v>14</v>
      </c>
    </row>
    <row r="471" spans="1:1" ht="99" x14ac:dyDescent="0.3">
      <c r="A471" s="10" t="s">
        <v>34</v>
      </c>
    </row>
    <row r="472" spans="1:1" ht="19.8" x14ac:dyDescent="0.3">
      <c r="A472" s="10" t="s">
        <v>35</v>
      </c>
    </row>
  </sheetData>
  <conditionalFormatting sqref="F2:O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O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O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O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O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O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O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O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O1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O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O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O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O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O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O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O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O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O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O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O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O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O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O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O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O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O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O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O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O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O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O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O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O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O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O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0C808-2ED5-4765-830A-FBA5BFB4B384}">
  <dimension ref="A1:AN459"/>
  <sheetViews>
    <sheetView workbookViewId="0">
      <selection activeCell="R9" sqref="R9"/>
    </sheetView>
  </sheetViews>
  <sheetFormatPr defaultRowHeight="14.4" x14ac:dyDescent="0.3"/>
  <cols>
    <col min="4" max="4" width="11.21875" bestFit="1" customWidth="1"/>
    <col min="5" max="5" width="19.109375" bestFit="1" customWidth="1"/>
    <col min="6" max="6" width="7.33203125" bestFit="1" customWidth="1"/>
    <col min="7" max="15" width="6.21875" bestFit="1" customWidth="1"/>
    <col min="16" max="16" width="7.109375" bestFit="1" customWidth="1"/>
  </cols>
  <sheetData>
    <row r="1" spans="1:18" x14ac:dyDescent="0.3">
      <c r="A1" s="2">
        <v>2015</v>
      </c>
    </row>
    <row r="2" spans="1:18" x14ac:dyDescent="0.3">
      <c r="A2" s="3">
        <v>45426</v>
      </c>
      <c r="F2" s="23">
        <f t="shared" ref="F2:I2" si="0">F5/SUM($F5:$O5)</f>
        <v>3.5758984444841767E-4</v>
      </c>
      <c r="G2" s="23">
        <f t="shared" si="0"/>
        <v>3.5758984444841766E-3</v>
      </c>
      <c r="H2" s="23">
        <f t="shared" si="0"/>
        <v>2.4494904344716611E-2</v>
      </c>
      <c r="I2" s="23">
        <f t="shared" si="0"/>
        <v>9.3688539245485425E-2</v>
      </c>
      <c r="J2" s="23">
        <f>J5/SUM($F5:$O5)</f>
        <v>0.17539781870194887</v>
      </c>
      <c r="K2" s="23">
        <f t="shared" ref="K2:P2" si="1">K5/SUM($F5:$O5)</f>
        <v>0.26819238333631323</v>
      </c>
      <c r="L2" s="23">
        <f t="shared" si="1"/>
        <v>0.24941891650277132</v>
      </c>
      <c r="M2" s="23">
        <f t="shared" si="1"/>
        <v>0.13302342213481136</v>
      </c>
      <c r="N2" s="23">
        <f t="shared" si="1"/>
        <v>4.130162703379224E-2</v>
      </c>
      <c r="O2" s="23">
        <f t="shared" si="1"/>
        <v>1.054890041122832E-2</v>
      </c>
      <c r="P2" s="23">
        <f t="shared" si="1"/>
        <v>1</v>
      </c>
    </row>
    <row r="3" spans="1:18" x14ac:dyDescent="0.3">
      <c r="A3" s="4" t="s">
        <v>1</v>
      </c>
    </row>
    <row r="4" spans="1:18" x14ac:dyDescent="0.3">
      <c r="A4" s="4" t="s">
        <v>2</v>
      </c>
      <c r="F4" s="17">
        <f t="shared" ref="F4:N4" si="2">F5/F6</f>
        <v>6.3897763578274758E-3</v>
      </c>
      <c r="G4" s="17">
        <f t="shared" si="2"/>
        <v>4.3956043956043959E-2</v>
      </c>
      <c r="H4" s="17">
        <f t="shared" si="2"/>
        <v>0.14080164439876669</v>
      </c>
      <c r="I4" s="17">
        <f t="shared" si="2"/>
        <v>0.29159710628825819</v>
      </c>
      <c r="J4" s="17">
        <f t="shared" si="2"/>
        <v>0.436</v>
      </c>
      <c r="K4" s="17">
        <f t="shared" si="2"/>
        <v>0.61199510403916768</v>
      </c>
      <c r="L4" s="17">
        <f t="shared" si="2"/>
        <v>0.75202156334231807</v>
      </c>
      <c r="M4" s="17">
        <f t="shared" si="2"/>
        <v>0.81758241758241756</v>
      </c>
      <c r="N4" s="17">
        <f t="shared" si="2"/>
        <v>0.89189189189189189</v>
      </c>
      <c r="O4" s="17">
        <f>O5/O6</f>
        <v>0.84285714285714286</v>
      </c>
      <c r="P4" s="17">
        <f>P5/P6</f>
        <v>0.49351451513279804</v>
      </c>
    </row>
    <row r="5" spans="1:18" x14ac:dyDescent="0.3">
      <c r="A5" s="4" t="s">
        <v>3</v>
      </c>
      <c r="F5">
        <f t="shared" ref="F5:N6" si="3">SUM(F9,F13,F17,F21,F25)</f>
        <v>2</v>
      </c>
      <c r="G5">
        <f t="shared" si="3"/>
        <v>20</v>
      </c>
      <c r="H5">
        <f t="shared" si="3"/>
        <v>137</v>
      </c>
      <c r="I5">
        <f t="shared" si="3"/>
        <v>524</v>
      </c>
      <c r="J5">
        <f t="shared" si="3"/>
        <v>981</v>
      </c>
      <c r="K5">
        <f t="shared" si="3"/>
        <v>1500</v>
      </c>
      <c r="L5">
        <f t="shared" si="3"/>
        <v>1395</v>
      </c>
      <c r="M5">
        <f t="shared" si="3"/>
        <v>744</v>
      </c>
      <c r="N5">
        <f t="shared" si="3"/>
        <v>231</v>
      </c>
      <c r="O5">
        <f>SUM(O9,O13,O17,O21,O25)</f>
        <v>59</v>
      </c>
      <c r="P5">
        <f>SUM(P9,P13,P17,P21,P25)</f>
        <v>5593</v>
      </c>
    </row>
    <row r="6" spans="1:18" x14ac:dyDescent="0.3">
      <c r="A6" s="4" t="s">
        <v>4</v>
      </c>
      <c r="F6">
        <f t="shared" si="3"/>
        <v>313</v>
      </c>
      <c r="G6">
        <f t="shared" si="3"/>
        <v>455</v>
      </c>
      <c r="H6">
        <f t="shared" si="3"/>
        <v>973</v>
      </c>
      <c r="I6">
        <f t="shared" si="3"/>
        <v>1797</v>
      </c>
      <c r="J6">
        <f t="shared" si="3"/>
        <v>2250</v>
      </c>
      <c r="K6">
        <f t="shared" si="3"/>
        <v>2451</v>
      </c>
      <c r="L6">
        <f t="shared" si="3"/>
        <v>1855</v>
      </c>
      <c r="M6">
        <f t="shared" si="3"/>
        <v>910</v>
      </c>
      <c r="N6">
        <f t="shared" si="3"/>
        <v>259</v>
      </c>
      <c r="O6">
        <f>SUM(O10,O14,O18,O22,O26)</f>
        <v>70</v>
      </c>
      <c r="P6">
        <f>SUM(P10,P14,P18,P22,P26)</f>
        <v>11333</v>
      </c>
    </row>
    <row r="7" spans="1:18" x14ac:dyDescent="0.3">
      <c r="A7" s="4" t="s">
        <v>5</v>
      </c>
    </row>
    <row r="8" spans="1:18" ht="15.6" x14ac:dyDescent="0.3">
      <c r="A8" s="4" t="s">
        <v>6</v>
      </c>
      <c r="D8" s="19" t="s">
        <v>10</v>
      </c>
      <c r="E8" s="18"/>
      <c r="F8" s="22" t="s">
        <v>36</v>
      </c>
      <c r="G8" s="19" t="s">
        <v>1</v>
      </c>
      <c r="H8" s="19" t="s">
        <v>2</v>
      </c>
      <c r="I8" s="19" t="s">
        <v>3</v>
      </c>
      <c r="J8" s="19" t="s">
        <v>4</v>
      </c>
      <c r="K8" s="19" t="s">
        <v>5</v>
      </c>
      <c r="L8" s="19" t="s">
        <v>6</v>
      </c>
      <c r="M8" s="19" t="s">
        <v>7</v>
      </c>
      <c r="N8" s="19" t="s">
        <v>8</v>
      </c>
      <c r="O8" s="19" t="s">
        <v>9</v>
      </c>
      <c r="P8" s="19" t="s">
        <v>33</v>
      </c>
    </row>
    <row r="9" spans="1:18" ht="15.6" x14ac:dyDescent="0.3">
      <c r="A9" s="4" t="s">
        <v>7</v>
      </c>
      <c r="D9" s="19" t="s">
        <v>11</v>
      </c>
      <c r="E9" s="19" t="s">
        <v>12</v>
      </c>
      <c r="F9" s="20">
        <v>1</v>
      </c>
      <c r="G9" s="20">
        <v>7</v>
      </c>
      <c r="H9" s="20">
        <v>26</v>
      </c>
      <c r="I9" s="20">
        <v>137</v>
      </c>
      <c r="J9" s="20">
        <v>278</v>
      </c>
      <c r="K9" s="20">
        <v>392</v>
      </c>
      <c r="L9" s="20">
        <v>370</v>
      </c>
      <c r="M9" s="20">
        <v>249</v>
      </c>
      <c r="N9" s="20">
        <v>117</v>
      </c>
      <c r="O9" s="20">
        <v>35</v>
      </c>
      <c r="P9" s="21">
        <v>1612</v>
      </c>
      <c r="R9" s="25"/>
    </row>
    <row r="10" spans="1:18" ht="15.6" x14ac:dyDescent="0.3">
      <c r="A10" s="4" t="s">
        <v>8</v>
      </c>
      <c r="D10" s="19" t="s">
        <v>11</v>
      </c>
      <c r="E10" s="19" t="s">
        <v>14</v>
      </c>
      <c r="F10" s="20">
        <v>16</v>
      </c>
      <c r="G10" s="20">
        <v>41</v>
      </c>
      <c r="H10" s="20">
        <v>83</v>
      </c>
      <c r="I10" s="20">
        <v>280</v>
      </c>
      <c r="J10" s="20">
        <v>395</v>
      </c>
      <c r="K10" s="20">
        <v>488</v>
      </c>
      <c r="L10" s="20">
        <v>420</v>
      </c>
      <c r="M10" s="20">
        <v>268</v>
      </c>
      <c r="N10" s="20">
        <v>123</v>
      </c>
      <c r="O10" s="20">
        <v>38</v>
      </c>
      <c r="P10" s="21">
        <v>2152</v>
      </c>
    </row>
    <row r="11" spans="1:18" ht="15.6" x14ac:dyDescent="0.3">
      <c r="A11" s="4" t="s">
        <v>9</v>
      </c>
      <c r="D11" s="19" t="s">
        <v>11</v>
      </c>
      <c r="E11" s="19" t="s">
        <v>15</v>
      </c>
      <c r="F11" s="20">
        <v>6.3</v>
      </c>
      <c r="G11" s="20">
        <v>17.100000000000001</v>
      </c>
      <c r="H11" s="20">
        <v>31.3</v>
      </c>
      <c r="I11" s="20">
        <v>48.9</v>
      </c>
      <c r="J11" s="20">
        <v>70.400000000000006</v>
      </c>
      <c r="K11" s="20">
        <v>80.3</v>
      </c>
      <c r="L11" s="20">
        <v>88.1</v>
      </c>
      <c r="M11" s="20">
        <v>92.9</v>
      </c>
      <c r="N11" s="20">
        <v>95.1</v>
      </c>
      <c r="O11" s="20">
        <v>92.1</v>
      </c>
      <c r="P11" s="20">
        <v>74.900000000000006</v>
      </c>
    </row>
    <row r="12" spans="1:18" ht="15.6" x14ac:dyDescent="0.3">
      <c r="A12" s="4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8" ht="15.6" x14ac:dyDescent="0.3">
      <c r="A13" s="4" t="s">
        <v>11</v>
      </c>
      <c r="D13" s="19" t="s">
        <v>16</v>
      </c>
      <c r="E13" s="19" t="s">
        <v>12</v>
      </c>
      <c r="F13" s="20" t="s">
        <v>13</v>
      </c>
      <c r="G13" s="20">
        <v>4</v>
      </c>
      <c r="H13" s="20">
        <v>48</v>
      </c>
      <c r="I13" s="20">
        <v>139</v>
      </c>
      <c r="J13" s="20">
        <v>256</v>
      </c>
      <c r="K13" s="20">
        <v>459</v>
      </c>
      <c r="L13" s="20">
        <v>421</v>
      </c>
      <c r="M13" s="20">
        <v>226</v>
      </c>
      <c r="N13" s="20">
        <v>64</v>
      </c>
      <c r="O13" s="20">
        <v>9</v>
      </c>
      <c r="P13" s="21">
        <v>1626</v>
      </c>
    </row>
    <row r="14" spans="1:18" ht="15.6" x14ac:dyDescent="0.3">
      <c r="A14" s="4" t="s">
        <v>12</v>
      </c>
      <c r="D14" s="19" t="s">
        <v>16</v>
      </c>
      <c r="E14" s="19" t="s">
        <v>14</v>
      </c>
      <c r="F14" s="20">
        <v>42</v>
      </c>
      <c r="G14" s="20">
        <v>84</v>
      </c>
      <c r="H14" s="20">
        <v>184</v>
      </c>
      <c r="I14" s="20">
        <v>351</v>
      </c>
      <c r="J14" s="20">
        <v>501</v>
      </c>
      <c r="K14" s="20">
        <v>641</v>
      </c>
      <c r="L14" s="20">
        <v>505</v>
      </c>
      <c r="M14" s="20">
        <v>263</v>
      </c>
      <c r="N14" s="20">
        <v>70</v>
      </c>
      <c r="O14" s="20">
        <v>11</v>
      </c>
      <c r="P14" s="21">
        <v>2652</v>
      </c>
    </row>
    <row r="15" spans="1:18" ht="15.6" x14ac:dyDescent="0.3">
      <c r="A15" s="5">
        <v>1</v>
      </c>
      <c r="D15" s="19" t="s">
        <v>16</v>
      </c>
      <c r="E15" s="19" t="s">
        <v>15</v>
      </c>
      <c r="F15" s="20" t="s">
        <v>13</v>
      </c>
      <c r="G15" s="20">
        <v>4.8</v>
      </c>
      <c r="H15" s="20">
        <v>26.1</v>
      </c>
      <c r="I15" s="20">
        <v>39.6</v>
      </c>
      <c r="J15" s="19">
        <v>51.1</v>
      </c>
      <c r="K15" s="19">
        <v>71.599999999999994</v>
      </c>
      <c r="L15" s="19">
        <v>83.4</v>
      </c>
      <c r="M15" s="20">
        <v>85.9</v>
      </c>
      <c r="N15" s="20">
        <v>91.4</v>
      </c>
      <c r="O15" s="20">
        <v>81.8</v>
      </c>
      <c r="P15" s="20">
        <v>61.3</v>
      </c>
    </row>
    <row r="16" spans="1:18" ht="15.6" x14ac:dyDescent="0.3">
      <c r="A16" s="5">
        <v>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40" ht="15.6" x14ac:dyDescent="0.3">
      <c r="A17" s="5">
        <v>26</v>
      </c>
      <c r="D17" s="19" t="s">
        <v>17</v>
      </c>
      <c r="E17" s="19" t="s">
        <v>12</v>
      </c>
      <c r="F17" s="20">
        <v>1</v>
      </c>
      <c r="G17" s="20">
        <v>6</v>
      </c>
      <c r="H17" s="20">
        <v>30</v>
      </c>
      <c r="I17" s="20">
        <v>114</v>
      </c>
      <c r="J17" s="20">
        <v>213</v>
      </c>
      <c r="K17" s="20">
        <v>349</v>
      </c>
      <c r="L17" s="20">
        <v>353</v>
      </c>
      <c r="M17" s="20">
        <v>153</v>
      </c>
      <c r="N17" s="20">
        <v>29</v>
      </c>
      <c r="O17" s="20">
        <v>10</v>
      </c>
      <c r="P17" s="21">
        <v>1258</v>
      </c>
    </row>
    <row r="18" spans="1:40" ht="15.6" x14ac:dyDescent="0.3">
      <c r="A18" s="5">
        <v>137</v>
      </c>
      <c r="D18" s="19" t="s">
        <v>17</v>
      </c>
      <c r="E18" s="19" t="s">
        <v>14</v>
      </c>
      <c r="F18" s="20">
        <v>74</v>
      </c>
      <c r="G18" s="20">
        <v>102</v>
      </c>
      <c r="H18" s="20">
        <v>253</v>
      </c>
      <c r="I18" s="20">
        <v>433</v>
      </c>
      <c r="J18" s="20">
        <v>556</v>
      </c>
      <c r="K18" s="20">
        <v>587</v>
      </c>
      <c r="L18" s="20">
        <v>465</v>
      </c>
      <c r="M18" s="20">
        <v>190</v>
      </c>
      <c r="N18" s="20">
        <v>33</v>
      </c>
      <c r="O18" s="20">
        <v>12</v>
      </c>
      <c r="P18" s="21">
        <v>2705</v>
      </c>
    </row>
    <row r="19" spans="1:40" ht="15.6" x14ac:dyDescent="0.3">
      <c r="A19" s="5">
        <v>278</v>
      </c>
      <c r="D19" s="19" t="s">
        <v>17</v>
      </c>
      <c r="E19" s="19" t="s">
        <v>15</v>
      </c>
      <c r="F19" s="20">
        <v>1.4</v>
      </c>
      <c r="G19" s="20">
        <v>5.9</v>
      </c>
      <c r="H19" s="20">
        <v>11.9</v>
      </c>
      <c r="I19" s="20">
        <v>26.3</v>
      </c>
      <c r="J19" s="19">
        <v>38.299999999999997</v>
      </c>
      <c r="K19" s="19">
        <v>59.5</v>
      </c>
      <c r="L19" s="19">
        <v>75.900000000000006</v>
      </c>
      <c r="M19" s="20">
        <v>80.5</v>
      </c>
      <c r="N19" s="20">
        <v>87.9</v>
      </c>
      <c r="O19" s="20">
        <v>83.3</v>
      </c>
      <c r="P19" s="20">
        <v>46.5</v>
      </c>
    </row>
    <row r="20" spans="1:40" ht="15.6" x14ac:dyDescent="0.3">
      <c r="A20" s="5">
        <v>392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40" ht="15.6" x14ac:dyDescent="0.3">
      <c r="A21" s="5">
        <v>370</v>
      </c>
      <c r="D21" s="19" t="s">
        <v>18</v>
      </c>
      <c r="E21" s="19" t="s">
        <v>12</v>
      </c>
      <c r="F21" s="20" t="s">
        <v>13</v>
      </c>
      <c r="G21" s="20">
        <v>2</v>
      </c>
      <c r="H21" s="20">
        <v>18</v>
      </c>
      <c r="I21" s="20">
        <v>86</v>
      </c>
      <c r="J21" s="20">
        <v>138</v>
      </c>
      <c r="K21" s="20">
        <v>200</v>
      </c>
      <c r="L21" s="20">
        <v>166</v>
      </c>
      <c r="M21" s="20">
        <v>76</v>
      </c>
      <c r="N21" s="20">
        <v>15</v>
      </c>
      <c r="O21" s="20">
        <v>4</v>
      </c>
      <c r="P21" s="20">
        <v>705</v>
      </c>
    </row>
    <row r="22" spans="1:40" ht="15.6" x14ac:dyDescent="0.3">
      <c r="A22" s="5">
        <v>249</v>
      </c>
      <c r="D22" s="19" t="s">
        <v>18</v>
      </c>
      <c r="E22" s="19" t="s">
        <v>14</v>
      </c>
      <c r="F22" s="20">
        <v>85</v>
      </c>
      <c r="G22" s="20">
        <v>119</v>
      </c>
      <c r="H22" s="20">
        <v>258</v>
      </c>
      <c r="I22" s="20">
        <v>422</v>
      </c>
      <c r="J22" s="20">
        <v>452</v>
      </c>
      <c r="K22" s="20">
        <v>467</v>
      </c>
      <c r="L22" s="20">
        <v>291</v>
      </c>
      <c r="M22" s="20">
        <v>114</v>
      </c>
      <c r="N22" s="20">
        <v>23</v>
      </c>
      <c r="O22" s="20">
        <v>6</v>
      </c>
      <c r="P22" s="21">
        <v>2237</v>
      </c>
    </row>
    <row r="23" spans="1:40" ht="15.6" x14ac:dyDescent="0.3">
      <c r="A23" s="5">
        <v>117</v>
      </c>
      <c r="D23" s="19" t="s">
        <v>18</v>
      </c>
      <c r="E23" s="19" t="s">
        <v>15</v>
      </c>
      <c r="F23" s="20" t="s">
        <v>13</v>
      </c>
      <c r="G23" s="20">
        <v>1.7</v>
      </c>
      <c r="H23" s="20">
        <v>7</v>
      </c>
      <c r="I23" s="20">
        <v>20.399999999999999</v>
      </c>
      <c r="J23" s="19">
        <v>30.5</v>
      </c>
      <c r="K23" s="19">
        <v>42.8</v>
      </c>
      <c r="L23" s="19">
        <v>57</v>
      </c>
      <c r="M23" s="20">
        <v>66.7</v>
      </c>
      <c r="N23" s="20">
        <v>65.2</v>
      </c>
      <c r="O23" s="20">
        <v>66.7</v>
      </c>
      <c r="P23" s="20">
        <v>31.5</v>
      </c>
    </row>
    <row r="24" spans="1:40" ht="15.6" x14ac:dyDescent="0.3">
      <c r="A24" s="5">
        <v>35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40" ht="15.6" x14ac:dyDescent="0.3">
      <c r="A25" s="6">
        <v>1612</v>
      </c>
      <c r="D25" s="19" t="s">
        <v>19</v>
      </c>
      <c r="E25" s="19" t="s">
        <v>12</v>
      </c>
      <c r="F25" s="20" t="s">
        <v>13</v>
      </c>
      <c r="G25" s="20">
        <v>1</v>
      </c>
      <c r="H25" s="20">
        <v>15</v>
      </c>
      <c r="I25" s="20">
        <v>48</v>
      </c>
      <c r="J25" s="20">
        <v>96</v>
      </c>
      <c r="K25" s="20">
        <v>100</v>
      </c>
      <c r="L25" s="20">
        <v>85</v>
      </c>
      <c r="M25" s="20">
        <v>40</v>
      </c>
      <c r="N25" s="20">
        <v>6</v>
      </c>
      <c r="O25" s="20">
        <v>1</v>
      </c>
      <c r="P25" s="20">
        <v>392</v>
      </c>
    </row>
    <row r="26" spans="1:40" ht="15.6" x14ac:dyDescent="0.3">
      <c r="A26" s="4" t="s">
        <v>14</v>
      </c>
      <c r="D26" s="19" t="s">
        <v>19</v>
      </c>
      <c r="E26" s="19" t="s">
        <v>14</v>
      </c>
      <c r="F26" s="20">
        <v>96</v>
      </c>
      <c r="G26" s="20">
        <v>109</v>
      </c>
      <c r="H26" s="20">
        <v>195</v>
      </c>
      <c r="I26" s="20">
        <v>311</v>
      </c>
      <c r="J26" s="20">
        <v>346</v>
      </c>
      <c r="K26" s="20">
        <v>268</v>
      </c>
      <c r="L26" s="20">
        <v>174</v>
      </c>
      <c r="M26" s="20">
        <v>75</v>
      </c>
      <c r="N26" s="20">
        <v>10</v>
      </c>
      <c r="O26" s="20">
        <v>3</v>
      </c>
      <c r="P26" s="21">
        <v>1587</v>
      </c>
    </row>
    <row r="27" spans="1:40" ht="15.6" x14ac:dyDescent="0.3">
      <c r="A27" s="5">
        <v>16</v>
      </c>
      <c r="D27" s="19" t="s">
        <v>19</v>
      </c>
      <c r="E27" s="19" t="s">
        <v>15</v>
      </c>
      <c r="F27" s="20" t="s">
        <v>13</v>
      </c>
      <c r="G27" s="20">
        <v>0.9</v>
      </c>
      <c r="H27" s="20">
        <v>7.7</v>
      </c>
      <c r="I27" s="20">
        <v>15.4</v>
      </c>
      <c r="J27" s="20">
        <v>27.7</v>
      </c>
      <c r="K27" s="20">
        <v>37.299999999999997</v>
      </c>
      <c r="L27" s="20">
        <v>48.9</v>
      </c>
      <c r="M27" s="20">
        <v>53.3</v>
      </c>
      <c r="N27" s="20">
        <v>60</v>
      </c>
      <c r="O27" s="20">
        <v>33.299999999999997</v>
      </c>
      <c r="P27" s="20">
        <v>24.7</v>
      </c>
    </row>
    <row r="28" spans="1:40" x14ac:dyDescent="0.3">
      <c r="A28" s="5">
        <v>41</v>
      </c>
    </row>
    <row r="29" spans="1:40" ht="15.6" x14ac:dyDescent="0.3">
      <c r="A29" s="5">
        <v>83</v>
      </c>
      <c r="D29" s="19" t="s">
        <v>20</v>
      </c>
      <c r="E29" s="19" t="s">
        <v>12</v>
      </c>
      <c r="F29" s="20" t="s">
        <v>13</v>
      </c>
      <c r="G29" s="20" t="s">
        <v>13</v>
      </c>
      <c r="H29" s="20">
        <v>3</v>
      </c>
      <c r="I29" s="20">
        <v>20</v>
      </c>
      <c r="J29" s="20">
        <v>23</v>
      </c>
      <c r="K29" s="20">
        <v>38</v>
      </c>
      <c r="L29" s="20">
        <v>28</v>
      </c>
      <c r="M29" s="20">
        <v>8</v>
      </c>
      <c r="N29" s="20">
        <v>2</v>
      </c>
      <c r="O29" s="20" t="s">
        <v>13</v>
      </c>
      <c r="P29" s="20">
        <v>122</v>
      </c>
      <c r="Q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5.6" x14ac:dyDescent="0.3">
      <c r="A30" s="5">
        <v>280</v>
      </c>
      <c r="D30" s="19" t="s">
        <v>20</v>
      </c>
      <c r="E30" s="19" t="s">
        <v>14</v>
      </c>
      <c r="F30" s="20">
        <v>85</v>
      </c>
      <c r="G30" s="20">
        <v>74</v>
      </c>
      <c r="H30" s="20">
        <v>140</v>
      </c>
      <c r="I30" s="20">
        <v>180</v>
      </c>
      <c r="J30" s="20">
        <v>156</v>
      </c>
      <c r="K30" s="20">
        <v>126</v>
      </c>
      <c r="L30" s="20">
        <v>91</v>
      </c>
      <c r="M30" s="20">
        <v>19</v>
      </c>
      <c r="N30" s="20">
        <v>4</v>
      </c>
      <c r="O30" s="20" t="s">
        <v>13</v>
      </c>
      <c r="P30" s="20">
        <v>875</v>
      </c>
    </row>
    <row r="31" spans="1:40" ht="15.6" x14ac:dyDescent="0.3">
      <c r="A31" s="5">
        <v>395</v>
      </c>
      <c r="D31" s="19" t="s">
        <v>20</v>
      </c>
      <c r="E31" s="19" t="s">
        <v>15</v>
      </c>
      <c r="F31" s="20" t="s">
        <v>13</v>
      </c>
      <c r="G31" s="20" t="s">
        <v>13</v>
      </c>
      <c r="H31" s="20">
        <v>2.1</v>
      </c>
      <c r="I31" s="20">
        <v>11.1</v>
      </c>
      <c r="J31" s="20">
        <v>14.7</v>
      </c>
      <c r="K31" s="20">
        <v>30.2</v>
      </c>
      <c r="L31" s="20">
        <v>30.8</v>
      </c>
      <c r="M31" s="20">
        <v>42.1</v>
      </c>
      <c r="N31" s="20">
        <v>50</v>
      </c>
      <c r="O31" s="20" t="s">
        <v>13</v>
      </c>
      <c r="P31" s="20">
        <v>13.9</v>
      </c>
    </row>
    <row r="32" spans="1:40" ht="15.6" x14ac:dyDescent="0.3">
      <c r="A32" s="5">
        <v>488</v>
      </c>
      <c r="D32" s="19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5.6" x14ac:dyDescent="0.3">
      <c r="A33" s="5">
        <v>420</v>
      </c>
      <c r="D33" s="19" t="s">
        <v>21</v>
      </c>
      <c r="E33" s="19" t="s">
        <v>12</v>
      </c>
      <c r="F33" s="20" t="s">
        <v>13</v>
      </c>
      <c r="G33" s="20" t="s">
        <v>13</v>
      </c>
      <c r="H33" s="20">
        <v>4</v>
      </c>
      <c r="I33" s="20">
        <v>9</v>
      </c>
      <c r="J33" s="20">
        <v>11</v>
      </c>
      <c r="K33" s="20">
        <v>8</v>
      </c>
      <c r="L33" s="20">
        <v>6</v>
      </c>
      <c r="M33" s="20">
        <v>5</v>
      </c>
      <c r="N33" s="20" t="s">
        <v>13</v>
      </c>
      <c r="O33" s="20">
        <v>1</v>
      </c>
      <c r="P33" s="20">
        <v>44</v>
      </c>
    </row>
    <row r="34" spans="1:16" ht="15.6" x14ac:dyDescent="0.3">
      <c r="A34" s="5">
        <v>268</v>
      </c>
      <c r="D34" s="19" t="s">
        <v>21</v>
      </c>
      <c r="E34" s="19" t="s">
        <v>14</v>
      </c>
      <c r="F34" s="20">
        <v>57</v>
      </c>
      <c r="G34" s="20">
        <v>58</v>
      </c>
      <c r="H34" s="20">
        <v>73</v>
      </c>
      <c r="I34" s="20">
        <v>109</v>
      </c>
      <c r="J34" s="20">
        <v>90</v>
      </c>
      <c r="K34" s="20">
        <v>56</v>
      </c>
      <c r="L34" s="20">
        <v>31</v>
      </c>
      <c r="M34" s="20">
        <v>13</v>
      </c>
      <c r="N34" s="20">
        <v>2</v>
      </c>
      <c r="O34" s="20">
        <v>1</v>
      </c>
      <c r="P34" s="20">
        <v>490</v>
      </c>
    </row>
    <row r="35" spans="1:16" ht="15.6" x14ac:dyDescent="0.3">
      <c r="A35" s="5">
        <v>123</v>
      </c>
      <c r="D35" s="19" t="s">
        <v>21</v>
      </c>
      <c r="E35" s="19" t="s">
        <v>15</v>
      </c>
      <c r="F35" s="20" t="s">
        <v>13</v>
      </c>
      <c r="G35" s="20" t="s">
        <v>13</v>
      </c>
      <c r="H35" s="20">
        <v>5.5</v>
      </c>
      <c r="I35" s="20">
        <v>8.3000000000000007</v>
      </c>
      <c r="J35" s="20">
        <v>12.2</v>
      </c>
      <c r="K35" s="20">
        <v>14.3</v>
      </c>
      <c r="L35" s="20">
        <v>19.399999999999999</v>
      </c>
      <c r="M35" s="20">
        <v>38.5</v>
      </c>
      <c r="N35" s="20" t="s">
        <v>13</v>
      </c>
      <c r="O35" s="20">
        <v>100</v>
      </c>
      <c r="P35" s="20">
        <v>9</v>
      </c>
    </row>
    <row r="36" spans="1:16" ht="15.6" x14ac:dyDescent="0.3">
      <c r="A36" s="5">
        <v>38</v>
      </c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5.6" x14ac:dyDescent="0.3">
      <c r="A37" s="6">
        <v>2152</v>
      </c>
      <c r="D37" s="19" t="s">
        <v>22</v>
      </c>
      <c r="E37" s="19" t="s">
        <v>12</v>
      </c>
      <c r="F37" s="20" t="s">
        <v>13</v>
      </c>
      <c r="G37" s="20" t="s">
        <v>13</v>
      </c>
      <c r="H37" s="20">
        <v>2</v>
      </c>
      <c r="I37" s="20">
        <v>1</v>
      </c>
      <c r="J37" s="20">
        <v>5</v>
      </c>
      <c r="K37" s="20">
        <v>4</v>
      </c>
      <c r="L37" s="20">
        <v>4</v>
      </c>
      <c r="M37" s="20">
        <v>1</v>
      </c>
      <c r="N37" s="20" t="s">
        <v>13</v>
      </c>
      <c r="O37" s="20" t="s">
        <v>13</v>
      </c>
      <c r="P37" s="20">
        <v>17</v>
      </c>
    </row>
    <row r="38" spans="1:16" ht="15.6" x14ac:dyDescent="0.3">
      <c r="A38" s="4" t="s">
        <v>15</v>
      </c>
      <c r="D38" s="19" t="s">
        <v>22</v>
      </c>
      <c r="E38" s="19" t="s">
        <v>14</v>
      </c>
      <c r="F38" s="20">
        <v>28</v>
      </c>
      <c r="G38" s="20">
        <v>32</v>
      </c>
      <c r="H38" s="20">
        <v>34</v>
      </c>
      <c r="I38" s="20">
        <v>47</v>
      </c>
      <c r="J38" s="20">
        <v>34</v>
      </c>
      <c r="K38" s="20">
        <v>20</v>
      </c>
      <c r="L38" s="20">
        <v>15</v>
      </c>
      <c r="M38" s="20">
        <v>1</v>
      </c>
      <c r="N38" s="20">
        <v>2</v>
      </c>
      <c r="O38" s="20" t="s">
        <v>13</v>
      </c>
      <c r="P38" s="20">
        <v>213</v>
      </c>
    </row>
    <row r="39" spans="1:16" ht="15.6" x14ac:dyDescent="0.3">
      <c r="A39" s="5">
        <v>6.3</v>
      </c>
      <c r="D39" s="19" t="s">
        <v>22</v>
      </c>
      <c r="E39" s="19" t="s">
        <v>15</v>
      </c>
      <c r="F39" s="20" t="s">
        <v>13</v>
      </c>
      <c r="G39" s="20" t="s">
        <v>13</v>
      </c>
      <c r="H39" s="20">
        <v>5.9</v>
      </c>
      <c r="I39" s="20">
        <v>2.1</v>
      </c>
      <c r="J39" s="20">
        <v>14.7</v>
      </c>
      <c r="K39" s="20">
        <v>20</v>
      </c>
      <c r="L39" s="20">
        <v>26.7</v>
      </c>
      <c r="M39" s="20">
        <v>100</v>
      </c>
      <c r="N39" s="20" t="s">
        <v>13</v>
      </c>
      <c r="O39" s="20" t="s">
        <v>13</v>
      </c>
      <c r="P39" s="20">
        <v>8</v>
      </c>
    </row>
    <row r="40" spans="1:16" ht="15.6" x14ac:dyDescent="0.3">
      <c r="A40" s="5">
        <v>17.100000000000001</v>
      </c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5.6" x14ac:dyDescent="0.3">
      <c r="A41" s="5">
        <v>31.3</v>
      </c>
      <c r="D41" s="19" t="s">
        <v>23</v>
      </c>
      <c r="E41" s="19" t="s">
        <v>12</v>
      </c>
      <c r="F41" s="20" t="s">
        <v>13</v>
      </c>
      <c r="G41" s="20" t="s">
        <v>13</v>
      </c>
      <c r="H41" s="20" t="s">
        <v>13</v>
      </c>
      <c r="I41" s="20" t="s">
        <v>13</v>
      </c>
      <c r="J41" s="20" t="s">
        <v>13</v>
      </c>
      <c r="K41" s="20">
        <v>2</v>
      </c>
      <c r="L41" s="20">
        <v>2</v>
      </c>
      <c r="M41" s="20" t="s">
        <v>13</v>
      </c>
      <c r="N41" s="20">
        <v>1</v>
      </c>
      <c r="O41" s="20" t="s">
        <v>13</v>
      </c>
      <c r="P41" s="20">
        <v>5</v>
      </c>
    </row>
    <row r="42" spans="1:16" ht="15.6" x14ac:dyDescent="0.3">
      <c r="A42" s="5">
        <v>48.9</v>
      </c>
      <c r="D42" s="19" t="s">
        <v>23</v>
      </c>
      <c r="E42" s="19" t="s">
        <v>14</v>
      </c>
      <c r="F42" s="20">
        <v>20</v>
      </c>
      <c r="G42" s="20">
        <v>13</v>
      </c>
      <c r="H42" s="20">
        <v>22</v>
      </c>
      <c r="I42" s="20">
        <v>11</v>
      </c>
      <c r="J42" s="20">
        <v>15</v>
      </c>
      <c r="K42" s="20">
        <v>6</v>
      </c>
      <c r="L42" s="20">
        <v>3</v>
      </c>
      <c r="M42" s="20">
        <v>1</v>
      </c>
      <c r="N42" s="20">
        <v>1</v>
      </c>
      <c r="O42" s="20" t="s">
        <v>13</v>
      </c>
      <c r="P42" s="20">
        <v>92</v>
      </c>
    </row>
    <row r="43" spans="1:16" ht="15.6" x14ac:dyDescent="0.3">
      <c r="A43" s="5">
        <v>70.400000000000006</v>
      </c>
      <c r="D43" s="19" t="s">
        <v>23</v>
      </c>
      <c r="E43" s="19" t="s">
        <v>15</v>
      </c>
      <c r="F43" s="20" t="s">
        <v>13</v>
      </c>
      <c r="G43" s="20" t="s">
        <v>13</v>
      </c>
      <c r="H43" s="20" t="s">
        <v>13</v>
      </c>
      <c r="I43" s="20" t="s">
        <v>13</v>
      </c>
      <c r="J43" s="20" t="s">
        <v>13</v>
      </c>
      <c r="K43" s="20">
        <v>33.299999999999997</v>
      </c>
      <c r="L43" s="20">
        <v>66.7</v>
      </c>
      <c r="M43" s="20" t="s">
        <v>13</v>
      </c>
      <c r="N43" s="20">
        <v>100</v>
      </c>
      <c r="O43" s="20" t="s">
        <v>13</v>
      </c>
      <c r="P43" s="20">
        <v>5.4</v>
      </c>
    </row>
    <row r="44" spans="1:16" ht="15.6" x14ac:dyDescent="0.3">
      <c r="A44" s="5">
        <v>80.3</v>
      </c>
      <c r="D44" s="19"/>
      <c r="E44" s="19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15.6" x14ac:dyDescent="0.3">
      <c r="A45" s="5">
        <v>88.1</v>
      </c>
      <c r="D45" s="19" t="s">
        <v>24</v>
      </c>
      <c r="E45" s="19" t="s">
        <v>12</v>
      </c>
      <c r="F45" s="20" t="s">
        <v>13</v>
      </c>
      <c r="G45" s="20" t="s">
        <v>13</v>
      </c>
      <c r="H45" s="20" t="s">
        <v>13</v>
      </c>
      <c r="I45" s="20" t="s">
        <v>13</v>
      </c>
      <c r="J45" s="20" t="s">
        <v>13</v>
      </c>
      <c r="K45" s="20">
        <v>1</v>
      </c>
      <c r="L45" s="20" t="s">
        <v>13</v>
      </c>
      <c r="M45" s="20" t="s">
        <v>13</v>
      </c>
      <c r="N45" s="20" t="s">
        <v>13</v>
      </c>
      <c r="O45" s="20" t="s">
        <v>13</v>
      </c>
      <c r="P45" s="20">
        <v>1</v>
      </c>
    </row>
    <row r="46" spans="1:16" ht="15.6" x14ac:dyDescent="0.3">
      <c r="A46" s="5">
        <v>92.9</v>
      </c>
      <c r="D46" s="19" t="s">
        <v>24</v>
      </c>
      <c r="E46" s="19" t="s">
        <v>14</v>
      </c>
      <c r="F46" s="20">
        <v>12</v>
      </c>
      <c r="G46" s="20">
        <v>7</v>
      </c>
      <c r="H46" s="20">
        <v>6</v>
      </c>
      <c r="I46" s="20">
        <v>4</v>
      </c>
      <c r="J46" s="20">
        <v>4</v>
      </c>
      <c r="K46" s="20">
        <v>1</v>
      </c>
      <c r="L46" s="20" t="s">
        <v>13</v>
      </c>
      <c r="M46" s="20" t="s">
        <v>13</v>
      </c>
      <c r="N46" s="20" t="s">
        <v>13</v>
      </c>
      <c r="O46" s="20" t="s">
        <v>13</v>
      </c>
      <c r="P46" s="20">
        <v>34</v>
      </c>
    </row>
    <row r="47" spans="1:16" ht="15.6" x14ac:dyDescent="0.3">
      <c r="A47" s="5">
        <v>95.1</v>
      </c>
      <c r="D47" s="19" t="s">
        <v>24</v>
      </c>
      <c r="E47" s="19" t="s">
        <v>15</v>
      </c>
      <c r="F47" s="20" t="s">
        <v>13</v>
      </c>
      <c r="G47" s="20" t="s">
        <v>13</v>
      </c>
      <c r="H47" s="20" t="s">
        <v>13</v>
      </c>
      <c r="I47" s="20" t="s">
        <v>13</v>
      </c>
      <c r="J47" s="20" t="s">
        <v>13</v>
      </c>
      <c r="K47" s="20">
        <v>100</v>
      </c>
      <c r="L47" s="20" t="s">
        <v>13</v>
      </c>
      <c r="M47" s="20" t="s">
        <v>13</v>
      </c>
      <c r="N47" s="20" t="s">
        <v>13</v>
      </c>
      <c r="O47" s="20" t="s">
        <v>13</v>
      </c>
      <c r="P47" s="20">
        <v>2.9</v>
      </c>
    </row>
    <row r="48" spans="1:16" x14ac:dyDescent="0.3">
      <c r="A48" s="5">
        <v>92.1</v>
      </c>
    </row>
    <row r="49" spans="1:16" x14ac:dyDescent="0.3">
      <c r="A49" s="5">
        <v>74.900000000000006</v>
      </c>
    </row>
    <row r="50" spans="1:16" x14ac:dyDescent="0.3">
      <c r="A50" s="4" t="s">
        <v>16</v>
      </c>
    </row>
    <row r="51" spans="1:16" x14ac:dyDescent="0.3">
      <c r="A51" s="4" t="s">
        <v>12</v>
      </c>
    </row>
    <row r="52" spans="1:16" x14ac:dyDescent="0.3">
      <c r="A52" s="5" t="s">
        <v>13</v>
      </c>
    </row>
    <row r="53" spans="1:16" ht="15.6" x14ac:dyDescent="0.3">
      <c r="A53" s="5">
        <v>4</v>
      </c>
      <c r="D53" s="19" t="s">
        <v>26</v>
      </c>
      <c r="E53" s="19" t="s">
        <v>12</v>
      </c>
      <c r="F53" s="20">
        <v>2</v>
      </c>
      <c r="G53" s="20">
        <v>20</v>
      </c>
      <c r="H53" s="20">
        <v>146</v>
      </c>
      <c r="I53" s="20">
        <v>554</v>
      </c>
      <c r="J53" s="20">
        <v>1020</v>
      </c>
      <c r="K53" s="20">
        <v>1553</v>
      </c>
      <c r="L53" s="20">
        <v>1435</v>
      </c>
      <c r="M53" s="20">
        <v>758</v>
      </c>
      <c r="N53" s="20">
        <v>234</v>
      </c>
      <c r="O53" s="20">
        <v>60</v>
      </c>
      <c r="P53" s="20">
        <v>5782</v>
      </c>
    </row>
    <row r="54" spans="1:16" ht="15.6" x14ac:dyDescent="0.3">
      <c r="A54" s="5">
        <v>48</v>
      </c>
      <c r="D54" s="19"/>
      <c r="E54" s="19" t="s">
        <v>14</v>
      </c>
      <c r="F54" s="20">
        <v>525</v>
      </c>
      <c r="G54" s="20">
        <v>639</v>
      </c>
      <c r="H54" s="20">
        <v>1252</v>
      </c>
      <c r="I54" s="20">
        <v>2149</v>
      </c>
      <c r="J54" s="20">
        <v>2549</v>
      </c>
      <c r="K54" s="20">
        <v>2660</v>
      </c>
      <c r="L54" s="20">
        <v>1995</v>
      </c>
      <c r="M54" s="20">
        <v>944</v>
      </c>
      <c r="N54" s="20">
        <v>268</v>
      </c>
      <c r="O54" s="20">
        <v>71</v>
      </c>
      <c r="P54" s="20">
        <v>13052</v>
      </c>
    </row>
    <row r="55" spans="1:16" ht="15.6" x14ac:dyDescent="0.3">
      <c r="A55" s="5">
        <v>139</v>
      </c>
      <c r="D55" s="19"/>
      <c r="E55" s="19" t="s">
        <v>15</v>
      </c>
      <c r="F55" s="20">
        <v>0.4</v>
      </c>
      <c r="G55" s="20">
        <v>3.1</v>
      </c>
      <c r="H55" s="20">
        <v>11.7</v>
      </c>
      <c r="I55" s="20">
        <v>25.8</v>
      </c>
      <c r="J55" s="20">
        <v>40</v>
      </c>
      <c r="K55" s="20">
        <v>58.4</v>
      </c>
      <c r="L55" s="20">
        <v>71.900000000000006</v>
      </c>
      <c r="M55" s="20">
        <v>80.3</v>
      </c>
      <c r="N55" s="20">
        <v>87.3</v>
      </c>
      <c r="O55" s="20">
        <v>84.5</v>
      </c>
      <c r="P55" s="20">
        <f>P53/P54</f>
        <v>0.44299724180202266</v>
      </c>
    </row>
    <row r="56" spans="1:16" x14ac:dyDescent="0.3">
      <c r="A56" s="5">
        <v>256</v>
      </c>
    </row>
    <row r="57" spans="1:16" x14ac:dyDescent="0.3">
      <c r="A57" s="5">
        <v>459</v>
      </c>
    </row>
    <row r="58" spans="1:16" x14ac:dyDescent="0.3">
      <c r="A58" s="5">
        <v>421</v>
      </c>
    </row>
    <row r="59" spans="1:16" x14ac:dyDescent="0.3">
      <c r="A59" s="5">
        <v>226</v>
      </c>
    </row>
    <row r="60" spans="1:16" x14ac:dyDescent="0.3">
      <c r="A60" s="5">
        <v>64</v>
      </c>
    </row>
    <row r="61" spans="1:16" x14ac:dyDescent="0.3">
      <c r="A61" s="5">
        <v>9</v>
      </c>
    </row>
    <row r="62" spans="1:16" x14ac:dyDescent="0.3">
      <c r="A62" s="6">
        <v>1626</v>
      </c>
    </row>
    <row r="63" spans="1:16" x14ac:dyDescent="0.3">
      <c r="A63" s="4" t="s">
        <v>14</v>
      </c>
    </row>
    <row r="64" spans="1:16" x14ac:dyDescent="0.3">
      <c r="A64" s="5">
        <v>42</v>
      </c>
    </row>
    <row r="65" spans="1:1" x14ac:dyDescent="0.3">
      <c r="A65" s="5">
        <v>84</v>
      </c>
    </row>
    <row r="66" spans="1:1" x14ac:dyDescent="0.3">
      <c r="A66" s="5">
        <v>184</v>
      </c>
    </row>
    <row r="67" spans="1:1" x14ac:dyDescent="0.3">
      <c r="A67" s="5">
        <v>351</v>
      </c>
    </row>
    <row r="68" spans="1:1" x14ac:dyDescent="0.3">
      <c r="A68" s="5">
        <v>501</v>
      </c>
    </row>
    <row r="69" spans="1:1" x14ac:dyDescent="0.3">
      <c r="A69" s="5">
        <v>641</v>
      </c>
    </row>
    <row r="70" spans="1:1" x14ac:dyDescent="0.3">
      <c r="A70" s="5">
        <v>505</v>
      </c>
    </row>
    <row r="71" spans="1:1" x14ac:dyDescent="0.3">
      <c r="A71" s="5">
        <v>263</v>
      </c>
    </row>
    <row r="72" spans="1:1" x14ac:dyDescent="0.3">
      <c r="A72" s="5">
        <v>70</v>
      </c>
    </row>
    <row r="73" spans="1:1" x14ac:dyDescent="0.3">
      <c r="A73" s="5">
        <v>11</v>
      </c>
    </row>
    <row r="74" spans="1:1" x14ac:dyDescent="0.3">
      <c r="A74" s="6">
        <v>2652</v>
      </c>
    </row>
    <row r="75" spans="1:1" ht="15.6" x14ac:dyDescent="0.3">
      <c r="A75" s="4" t="s">
        <v>15</v>
      </c>
    </row>
    <row r="76" spans="1:1" x14ac:dyDescent="0.3">
      <c r="A76" s="5" t="s">
        <v>13</v>
      </c>
    </row>
    <row r="77" spans="1:1" x14ac:dyDescent="0.3">
      <c r="A77" s="5">
        <v>4.8</v>
      </c>
    </row>
    <row r="78" spans="1:1" x14ac:dyDescent="0.3">
      <c r="A78" s="5">
        <v>26.1</v>
      </c>
    </row>
    <row r="79" spans="1:1" x14ac:dyDescent="0.3">
      <c r="A79" s="5">
        <v>39.6</v>
      </c>
    </row>
    <row r="80" spans="1:1" x14ac:dyDescent="0.3">
      <c r="A80" s="5">
        <v>51.1</v>
      </c>
    </row>
    <row r="81" spans="1:1" x14ac:dyDescent="0.3">
      <c r="A81" s="5">
        <v>71.599999999999994</v>
      </c>
    </row>
    <row r="82" spans="1:1" x14ac:dyDescent="0.3">
      <c r="A82" s="5">
        <v>83.4</v>
      </c>
    </row>
    <row r="83" spans="1:1" x14ac:dyDescent="0.3">
      <c r="A83" s="5">
        <v>85.9</v>
      </c>
    </row>
    <row r="84" spans="1:1" x14ac:dyDescent="0.3">
      <c r="A84" s="5">
        <v>91.4</v>
      </c>
    </row>
    <row r="85" spans="1:1" x14ac:dyDescent="0.3">
      <c r="A85" s="5">
        <v>81.8</v>
      </c>
    </row>
    <row r="86" spans="1:1" x14ac:dyDescent="0.3">
      <c r="A86" s="5">
        <v>61.3</v>
      </c>
    </row>
    <row r="87" spans="1:1" x14ac:dyDescent="0.3">
      <c r="A87" s="4" t="s">
        <v>17</v>
      </c>
    </row>
    <row r="88" spans="1:1" x14ac:dyDescent="0.3">
      <c r="A88" s="4" t="s">
        <v>12</v>
      </c>
    </row>
    <row r="89" spans="1:1" x14ac:dyDescent="0.3">
      <c r="A89" s="5">
        <v>1</v>
      </c>
    </row>
    <row r="90" spans="1:1" x14ac:dyDescent="0.3">
      <c r="A90" s="5">
        <v>6</v>
      </c>
    </row>
    <row r="91" spans="1:1" x14ac:dyDescent="0.3">
      <c r="A91" s="5">
        <v>30</v>
      </c>
    </row>
    <row r="92" spans="1:1" x14ac:dyDescent="0.3">
      <c r="A92" s="5">
        <v>114</v>
      </c>
    </row>
    <row r="93" spans="1:1" x14ac:dyDescent="0.3">
      <c r="A93" s="5">
        <v>213</v>
      </c>
    </row>
    <row r="94" spans="1:1" x14ac:dyDescent="0.3">
      <c r="A94" s="5">
        <v>349</v>
      </c>
    </row>
    <row r="95" spans="1:1" x14ac:dyDescent="0.3">
      <c r="A95" s="5">
        <v>353</v>
      </c>
    </row>
    <row r="96" spans="1:1" x14ac:dyDescent="0.3">
      <c r="A96" s="5">
        <v>153</v>
      </c>
    </row>
    <row r="97" spans="1:1" x14ac:dyDescent="0.3">
      <c r="A97" s="5">
        <v>29</v>
      </c>
    </row>
    <row r="98" spans="1:1" x14ac:dyDescent="0.3">
      <c r="A98" s="5">
        <v>10</v>
      </c>
    </row>
    <row r="99" spans="1:1" x14ac:dyDescent="0.3">
      <c r="A99" s="6">
        <v>1258</v>
      </c>
    </row>
    <row r="100" spans="1:1" x14ac:dyDescent="0.3">
      <c r="A100" s="4" t="s">
        <v>14</v>
      </c>
    </row>
    <row r="101" spans="1:1" x14ac:dyDescent="0.3">
      <c r="A101" s="5">
        <v>74</v>
      </c>
    </row>
    <row r="102" spans="1:1" x14ac:dyDescent="0.3">
      <c r="A102" s="5">
        <v>102</v>
      </c>
    </row>
    <row r="103" spans="1:1" x14ac:dyDescent="0.3">
      <c r="A103" s="5">
        <v>253</v>
      </c>
    </row>
    <row r="104" spans="1:1" x14ac:dyDescent="0.3">
      <c r="A104" s="5">
        <v>433</v>
      </c>
    </row>
    <row r="105" spans="1:1" x14ac:dyDescent="0.3">
      <c r="A105" s="5">
        <v>556</v>
      </c>
    </row>
    <row r="106" spans="1:1" x14ac:dyDescent="0.3">
      <c r="A106" s="5">
        <v>587</v>
      </c>
    </row>
    <row r="107" spans="1:1" x14ac:dyDescent="0.3">
      <c r="A107" s="5">
        <v>465</v>
      </c>
    </row>
    <row r="108" spans="1:1" x14ac:dyDescent="0.3">
      <c r="A108" s="5">
        <v>190</v>
      </c>
    </row>
    <row r="109" spans="1:1" x14ac:dyDescent="0.3">
      <c r="A109" s="5">
        <v>33</v>
      </c>
    </row>
    <row r="110" spans="1:1" x14ac:dyDescent="0.3">
      <c r="A110" s="5">
        <v>12</v>
      </c>
    </row>
    <row r="111" spans="1:1" x14ac:dyDescent="0.3">
      <c r="A111" s="6">
        <v>2705</v>
      </c>
    </row>
    <row r="112" spans="1:1" ht="15.6" x14ac:dyDescent="0.3">
      <c r="A112" s="4" t="s">
        <v>15</v>
      </c>
    </row>
    <row r="113" spans="1:1" x14ac:dyDescent="0.3">
      <c r="A113" s="5">
        <v>1.4</v>
      </c>
    </row>
    <row r="114" spans="1:1" x14ac:dyDescent="0.3">
      <c r="A114" s="5">
        <v>5.9</v>
      </c>
    </row>
    <row r="115" spans="1:1" x14ac:dyDescent="0.3">
      <c r="A115" s="5">
        <v>11.9</v>
      </c>
    </row>
    <row r="116" spans="1:1" x14ac:dyDescent="0.3">
      <c r="A116" s="5">
        <v>26.3</v>
      </c>
    </row>
    <row r="117" spans="1:1" x14ac:dyDescent="0.3">
      <c r="A117" s="5">
        <v>38.299999999999997</v>
      </c>
    </row>
    <row r="118" spans="1:1" x14ac:dyDescent="0.3">
      <c r="A118" s="5">
        <v>59.5</v>
      </c>
    </row>
    <row r="119" spans="1:1" x14ac:dyDescent="0.3">
      <c r="A119" s="5">
        <v>75.900000000000006</v>
      </c>
    </row>
    <row r="120" spans="1:1" x14ac:dyDescent="0.3">
      <c r="A120" s="5">
        <v>80.5</v>
      </c>
    </row>
    <row r="121" spans="1:1" x14ac:dyDescent="0.3">
      <c r="A121" s="5">
        <v>87.9</v>
      </c>
    </row>
    <row r="122" spans="1:1" x14ac:dyDescent="0.3">
      <c r="A122" s="5">
        <v>83.3</v>
      </c>
    </row>
    <row r="123" spans="1:1" x14ac:dyDescent="0.3">
      <c r="A123" s="5">
        <v>46.5</v>
      </c>
    </row>
    <row r="124" spans="1:1" x14ac:dyDescent="0.3">
      <c r="A124" s="4" t="s">
        <v>18</v>
      </c>
    </row>
    <row r="125" spans="1:1" x14ac:dyDescent="0.3">
      <c r="A125" s="4" t="s">
        <v>12</v>
      </c>
    </row>
    <row r="126" spans="1:1" x14ac:dyDescent="0.3">
      <c r="A126" s="5" t="s">
        <v>13</v>
      </c>
    </row>
    <row r="127" spans="1:1" x14ac:dyDescent="0.3">
      <c r="A127" s="5">
        <v>2</v>
      </c>
    </row>
    <row r="128" spans="1:1" x14ac:dyDescent="0.3">
      <c r="A128" s="5">
        <v>18</v>
      </c>
    </row>
    <row r="129" spans="1:1" x14ac:dyDescent="0.3">
      <c r="A129" s="5">
        <v>86</v>
      </c>
    </row>
    <row r="130" spans="1:1" x14ac:dyDescent="0.3">
      <c r="A130" s="5">
        <v>138</v>
      </c>
    </row>
    <row r="131" spans="1:1" x14ac:dyDescent="0.3">
      <c r="A131" s="5">
        <v>200</v>
      </c>
    </row>
    <row r="132" spans="1:1" x14ac:dyDescent="0.3">
      <c r="A132" s="5">
        <v>166</v>
      </c>
    </row>
    <row r="133" spans="1:1" x14ac:dyDescent="0.3">
      <c r="A133" s="5">
        <v>76</v>
      </c>
    </row>
    <row r="134" spans="1:1" x14ac:dyDescent="0.3">
      <c r="A134" s="5">
        <v>15</v>
      </c>
    </row>
    <row r="135" spans="1:1" x14ac:dyDescent="0.3">
      <c r="A135" s="5">
        <v>4</v>
      </c>
    </row>
    <row r="136" spans="1:1" x14ac:dyDescent="0.3">
      <c r="A136" s="5">
        <v>705</v>
      </c>
    </row>
    <row r="137" spans="1:1" x14ac:dyDescent="0.3">
      <c r="A137" s="4" t="s">
        <v>14</v>
      </c>
    </row>
    <row r="138" spans="1:1" x14ac:dyDescent="0.3">
      <c r="A138" s="5">
        <v>85</v>
      </c>
    </row>
    <row r="139" spans="1:1" x14ac:dyDescent="0.3">
      <c r="A139" s="5">
        <v>119</v>
      </c>
    </row>
    <row r="140" spans="1:1" x14ac:dyDescent="0.3">
      <c r="A140" s="5">
        <v>258</v>
      </c>
    </row>
    <row r="141" spans="1:1" x14ac:dyDescent="0.3">
      <c r="A141" s="5">
        <v>422</v>
      </c>
    </row>
    <row r="142" spans="1:1" x14ac:dyDescent="0.3">
      <c r="A142" s="5">
        <v>452</v>
      </c>
    </row>
    <row r="143" spans="1:1" x14ac:dyDescent="0.3">
      <c r="A143" s="5">
        <v>467</v>
      </c>
    </row>
    <row r="144" spans="1:1" x14ac:dyDescent="0.3">
      <c r="A144" s="5">
        <v>291</v>
      </c>
    </row>
    <row r="145" spans="1:1" x14ac:dyDescent="0.3">
      <c r="A145" s="5">
        <v>114</v>
      </c>
    </row>
    <row r="146" spans="1:1" x14ac:dyDescent="0.3">
      <c r="A146" s="5">
        <v>23</v>
      </c>
    </row>
    <row r="147" spans="1:1" x14ac:dyDescent="0.3">
      <c r="A147" s="5">
        <v>6</v>
      </c>
    </row>
    <row r="148" spans="1:1" x14ac:dyDescent="0.3">
      <c r="A148" s="6">
        <v>2237</v>
      </c>
    </row>
    <row r="149" spans="1:1" ht="15.6" x14ac:dyDescent="0.3">
      <c r="A149" s="4" t="s">
        <v>15</v>
      </c>
    </row>
    <row r="150" spans="1:1" x14ac:dyDescent="0.3">
      <c r="A150" s="5" t="s">
        <v>13</v>
      </c>
    </row>
    <row r="151" spans="1:1" x14ac:dyDescent="0.3">
      <c r="A151" s="5">
        <v>1.7</v>
      </c>
    </row>
    <row r="152" spans="1:1" x14ac:dyDescent="0.3">
      <c r="A152" s="5">
        <v>7</v>
      </c>
    </row>
    <row r="153" spans="1:1" x14ac:dyDescent="0.3">
      <c r="A153" s="5">
        <v>20.399999999999999</v>
      </c>
    </row>
    <row r="154" spans="1:1" x14ac:dyDescent="0.3">
      <c r="A154" s="5">
        <v>30.5</v>
      </c>
    </row>
    <row r="155" spans="1:1" x14ac:dyDescent="0.3">
      <c r="A155" s="5">
        <v>42.8</v>
      </c>
    </row>
    <row r="156" spans="1:1" x14ac:dyDescent="0.3">
      <c r="A156" s="5">
        <v>57</v>
      </c>
    </row>
    <row r="157" spans="1:1" x14ac:dyDescent="0.3">
      <c r="A157" s="5">
        <v>66.7</v>
      </c>
    </row>
    <row r="158" spans="1:1" x14ac:dyDescent="0.3">
      <c r="A158" s="5">
        <v>65.2</v>
      </c>
    </row>
    <row r="159" spans="1:1" x14ac:dyDescent="0.3">
      <c r="A159" s="5">
        <v>66.7</v>
      </c>
    </row>
    <row r="160" spans="1:1" x14ac:dyDescent="0.3">
      <c r="A160" s="5">
        <v>31.5</v>
      </c>
    </row>
    <row r="161" spans="1:1" x14ac:dyDescent="0.3">
      <c r="A161" s="4" t="s">
        <v>19</v>
      </c>
    </row>
    <row r="162" spans="1:1" x14ac:dyDescent="0.3">
      <c r="A162" s="4" t="s">
        <v>12</v>
      </c>
    </row>
    <row r="163" spans="1:1" x14ac:dyDescent="0.3">
      <c r="A163" s="5" t="s">
        <v>13</v>
      </c>
    </row>
    <row r="164" spans="1:1" x14ac:dyDescent="0.3">
      <c r="A164" s="5">
        <v>1</v>
      </c>
    </row>
    <row r="165" spans="1:1" x14ac:dyDescent="0.3">
      <c r="A165" s="5">
        <v>15</v>
      </c>
    </row>
    <row r="166" spans="1:1" x14ac:dyDescent="0.3">
      <c r="A166" s="5">
        <v>48</v>
      </c>
    </row>
    <row r="167" spans="1:1" x14ac:dyDescent="0.3">
      <c r="A167" s="5">
        <v>96</v>
      </c>
    </row>
    <row r="168" spans="1:1" x14ac:dyDescent="0.3">
      <c r="A168" s="5">
        <v>100</v>
      </c>
    </row>
    <row r="169" spans="1:1" x14ac:dyDescent="0.3">
      <c r="A169" s="5">
        <v>85</v>
      </c>
    </row>
    <row r="170" spans="1:1" x14ac:dyDescent="0.3">
      <c r="A170" s="5">
        <v>40</v>
      </c>
    </row>
    <row r="171" spans="1:1" x14ac:dyDescent="0.3">
      <c r="A171" s="5">
        <v>6</v>
      </c>
    </row>
    <row r="172" spans="1:1" x14ac:dyDescent="0.3">
      <c r="A172" s="5">
        <v>1</v>
      </c>
    </row>
    <row r="173" spans="1:1" x14ac:dyDescent="0.3">
      <c r="A173" s="5">
        <v>392</v>
      </c>
    </row>
    <row r="174" spans="1:1" x14ac:dyDescent="0.3">
      <c r="A174" s="4" t="s">
        <v>14</v>
      </c>
    </row>
    <row r="175" spans="1:1" x14ac:dyDescent="0.3">
      <c r="A175" s="5">
        <v>96</v>
      </c>
    </row>
    <row r="176" spans="1:1" x14ac:dyDescent="0.3">
      <c r="A176" s="5">
        <v>109</v>
      </c>
    </row>
    <row r="177" spans="1:1" x14ac:dyDescent="0.3">
      <c r="A177" s="5">
        <v>195</v>
      </c>
    </row>
    <row r="178" spans="1:1" x14ac:dyDescent="0.3">
      <c r="A178" s="5">
        <v>311</v>
      </c>
    </row>
    <row r="179" spans="1:1" x14ac:dyDescent="0.3">
      <c r="A179" s="5">
        <v>346</v>
      </c>
    </row>
    <row r="180" spans="1:1" x14ac:dyDescent="0.3">
      <c r="A180" s="5">
        <v>268</v>
      </c>
    </row>
    <row r="181" spans="1:1" x14ac:dyDescent="0.3">
      <c r="A181" s="5">
        <v>174</v>
      </c>
    </row>
    <row r="182" spans="1:1" x14ac:dyDescent="0.3">
      <c r="A182" s="5">
        <v>75</v>
      </c>
    </row>
    <row r="183" spans="1:1" x14ac:dyDescent="0.3">
      <c r="A183" s="5">
        <v>10</v>
      </c>
    </row>
    <row r="184" spans="1:1" x14ac:dyDescent="0.3">
      <c r="A184" s="5">
        <v>3</v>
      </c>
    </row>
    <row r="185" spans="1:1" x14ac:dyDescent="0.3">
      <c r="A185" s="6">
        <v>1587</v>
      </c>
    </row>
    <row r="186" spans="1:1" ht="15.6" x14ac:dyDescent="0.3">
      <c r="A186" s="4" t="s">
        <v>15</v>
      </c>
    </row>
    <row r="187" spans="1:1" x14ac:dyDescent="0.3">
      <c r="A187" s="5" t="s">
        <v>13</v>
      </c>
    </row>
    <row r="188" spans="1:1" x14ac:dyDescent="0.3">
      <c r="A188" s="5">
        <v>0.9</v>
      </c>
    </row>
    <row r="189" spans="1:1" x14ac:dyDescent="0.3">
      <c r="A189" s="5">
        <v>7.7</v>
      </c>
    </row>
    <row r="190" spans="1:1" x14ac:dyDescent="0.3">
      <c r="A190" s="5">
        <v>15.4</v>
      </c>
    </row>
    <row r="191" spans="1:1" x14ac:dyDescent="0.3">
      <c r="A191" s="5">
        <v>27.7</v>
      </c>
    </row>
    <row r="192" spans="1:1" x14ac:dyDescent="0.3">
      <c r="A192" s="5">
        <v>37.299999999999997</v>
      </c>
    </row>
    <row r="193" spans="1:1" x14ac:dyDescent="0.3">
      <c r="A193" s="5">
        <v>48.9</v>
      </c>
    </row>
    <row r="194" spans="1:1" x14ac:dyDescent="0.3">
      <c r="A194" s="5">
        <v>53.3</v>
      </c>
    </row>
    <row r="195" spans="1:1" x14ac:dyDescent="0.3">
      <c r="A195" s="5">
        <v>60</v>
      </c>
    </row>
    <row r="196" spans="1:1" x14ac:dyDescent="0.3">
      <c r="A196" s="5">
        <v>33.299999999999997</v>
      </c>
    </row>
    <row r="197" spans="1:1" x14ac:dyDescent="0.3">
      <c r="A197" s="5">
        <v>24.7</v>
      </c>
    </row>
    <row r="198" spans="1:1" x14ac:dyDescent="0.3">
      <c r="A198" s="4" t="s">
        <v>20</v>
      </c>
    </row>
    <row r="199" spans="1:1" x14ac:dyDescent="0.3">
      <c r="A199" s="4" t="s">
        <v>12</v>
      </c>
    </row>
    <row r="200" spans="1:1" x14ac:dyDescent="0.3">
      <c r="A200" s="5" t="s">
        <v>13</v>
      </c>
    </row>
    <row r="201" spans="1:1" x14ac:dyDescent="0.3">
      <c r="A201" s="5" t="s">
        <v>13</v>
      </c>
    </row>
    <row r="202" spans="1:1" x14ac:dyDescent="0.3">
      <c r="A202" s="5">
        <v>3</v>
      </c>
    </row>
    <row r="203" spans="1:1" x14ac:dyDescent="0.3">
      <c r="A203" s="5">
        <v>20</v>
      </c>
    </row>
    <row r="204" spans="1:1" x14ac:dyDescent="0.3">
      <c r="A204" s="5">
        <v>23</v>
      </c>
    </row>
    <row r="205" spans="1:1" x14ac:dyDescent="0.3">
      <c r="A205" s="5">
        <v>38</v>
      </c>
    </row>
    <row r="206" spans="1:1" x14ac:dyDescent="0.3">
      <c r="A206" s="5">
        <v>28</v>
      </c>
    </row>
    <row r="207" spans="1:1" x14ac:dyDescent="0.3">
      <c r="A207" s="5">
        <v>8</v>
      </c>
    </row>
    <row r="208" spans="1:1" x14ac:dyDescent="0.3">
      <c r="A208" s="5">
        <v>2</v>
      </c>
    </row>
    <row r="209" spans="1:1" x14ac:dyDescent="0.3">
      <c r="A209" s="5" t="s">
        <v>13</v>
      </c>
    </row>
    <row r="210" spans="1:1" x14ac:dyDescent="0.3">
      <c r="A210" s="5">
        <v>122</v>
      </c>
    </row>
    <row r="211" spans="1:1" x14ac:dyDescent="0.3">
      <c r="A211" s="4" t="s">
        <v>14</v>
      </c>
    </row>
    <row r="212" spans="1:1" x14ac:dyDescent="0.3">
      <c r="A212" s="5">
        <v>85</v>
      </c>
    </row>
    <row r="213" spans="1:1" x14ac:dyDescent="0.3">
      <c r="A213" s="5">
        <v>74</v>
      </c>
    </row>
    <row r="214" spans="1:1" x14ac:dyDescent="0.3">
      <c r="A214" s="5">
        <v>140</v>
      </c>
    </row>
    <row r="215" spans="1:1" x14ac:dyDescent="0.3">
      <c r="A215" s="5">
        <v>180</v>
      </c>
    </row>
    <row r="216" spans="1:1" x14ac:dyDescent="0.3">
      <c r="A216" s="5">
        <v>156</v>
      </c>
    </row>
    <row r="217" spans="1:1" x14ac:dyDescent="0.3">
      <c r="A217" s="5">
        <v>126</v>
      </c>
    </row>
    <row r="218" spans="1:1" x14ac:dyDescent="0.3">
      <c r="A218" s="5">
        <v>91</v>
      </c>
    </row>
    <row r="219" spans="1:1" x14ac:dyDescent="0.3">
      <c r="A219" s="5">
        <v>19</v>
      </c>
    </row>
    <row r="220" spans="1:1" x14ac:dyDescent="0.3">
      <c r="A220" s="5">
        <v>4</v>
      </c>
    </row>
    <row r="221" spans="1:1" x14ac:dyDescent="0.3">
      <c r="A221" s="5" t="s">
        <v>13</v>
      </c>
    </row>
    <row r="222" spans="1:1" x14ac:dyDescent="0.3">
      <c r="A222" s="5">
        <v>875</v>
      </c>
    </row>
    <row r="223" spans="1:1" ht="15.6" x14ac:dyDescent="0.3">
      <c r="A223" s="4" t="s">
        <v>15</v>
      </c>
    </row>
    <row r="224" spans="1:1" x14ac:dyDescent="0.3">
      <c r="A224" s="5" t="s">
        <v>13</v>
      </c>
    </row>
    <row r="225" spans="1:1" x14ac:dyDescent="0.3">
      <c r="A225" s="5" t="s">
        <v>13</v>
      </c>
    </row>
    <row r="226" spans="1:1" x14ac:dyDescent="0.3">
      <c r="A226" s="5">
        <v>2.1</v>
      </c>
    </row>
    <row r="227" spans="1:1" x14ac:dyDescent="0.3">
      <c r="A227" s="5">
        <v>11.1</v>
      </c>
    </row>
    <row r="228" spans="1:1" x14ac:dyDescent="0.3">
      <c r="A228" s="5">
        <v>14.7</v>
      </c>
    </row>
    <row r="229" spans="1:1" x14ac:dyDescent="0.3">
      <c r="A229" s="5">
        <v>30.2</v>
      </c>
    </row>
    <row r="230" spans="1:1" x14ac:dyDescent="0.3">
      <c r="A230" s="5">
        <v>30.8</v>
      </c>
    </row>
    <row r="231" spans="1:1" x14ac:dyDescent="0.3">
      <c r="A231" s="5">
        <v>42.1</v>
      </c>
    </row>
    <row r="232" spans="1:1" x14ac:dyDescent="0.3">
      <c r="A232" s="5">
        <v>50</v>
      </c>
    </row>
    <row r="233" spans="1:1" x14ac:dyDescent="0.3">
      <c r="A233" s="5" t="s">
        <v>13</v>
      </c>
    </row>
    <row r="234" spans="1:1" x14ac:dyDescent="0.3">
      <c r="A234" s="5">
        <v>13.9</v>
      </c>
    </row>
    <row r="235" spans="1:1" x14ac:dyDescent="0.3">
      <c r="A235" s="4" t="s">
        <v>21</v>
      </c>
    </row>
    <row r="236" spans="1:1" x14ac:dyDescent="0.3">
      <c r="A236" s="4" t="s">
        <v>12</v>
      </c>
    </row>
    <row r="237" spans="1:1" x14ac:dyDescent="0.3">
      <c r="A237" s="5" t="s">
        <v>13</v>
      </c>
    </row>
    <row r="238" spans="1:1" x14ac:dyDescent="0.3">
      <c r="A238" s="5" t="s">
        <v>13</v>
      </c>
    </row>
    <row r="239" spans="1:1" x14ac:dyDescent="0.3">
      <c r="A239" s="5">
        <v>4</v>
      </c>
    </row>
    <row r="240" spans="1:1" x14ac:dyDescent="0.3">
      <c r="A240" s="5">
        <v>9</v>
      </c>
    </row>
    <row r="241" spans="1:1" x14ac:dyDescent="0.3">
      <c r="A241" s="5">
        <v>11</v>
      </c>
    </row>
    <row r="242" spans="1:1" x14ac:dyDescent="0.3">
      <c r="A242" s="5">
        <v>8</v>
      </c>
    </row>
    <row r="243" spans="1:1" x14ac:dyDescent="0.3">
      <c r="A243" s="5">
        <v>6</v>
      </c>
    </row>
    <row r="244" spans="1:1" x14ac:dyDescent="0.3">
      <c r="A244" s="5">
        <v>5</v>
      </c>
    </row>
    <row r="245" spans="1:1" x14ac:dyDescent="0.3">
      <c r="A245" s="5" t="s">
        <v>13</v>
      </c>
    </row>
    <row r="246" spans="1:1" x14ac:dyDescent="0.3">
      <c r="A246" s="5">
        <v>1</v>
      </c>
    </row>
    <row r="247" spans="1:1" x14ac:dyDescent="0.3">
      <c r="A247" s="5">
        <v>44</v>
      </c>
    </row>
    <row r="248" spans="1:1" x14ac:dyDescent="0.3">
      <c r="A248" s="4" t="s">
        <v>14</v>
      </c>
    </row>
    <row r="249" spans="1:1" x14ac:dyDescent="0.3">
      <c r="A249" s="5">
        <v>57</v>
      </c>
    </row>
    <row r="250" spans="1:1" x14ac:dyDescent="0.3">
      <c r="A250" s="5">
        <v>58</v>
      </c>
    </row>
    <row r="251" spans="1:1" x14ac:dyDescent="0.3">
      <c r="A251" s="5">
        <v>73</v>
      </c>
    </row>
    <row r="252" spans="1:1" x14ac:dyDescent="0.3">
      <c r="A252" s="5">
        <v>109</v>
      </c>
    </row>
    <row r="253" spans="1:1" x14ac:dyDescent="0.3">
      <c r="A253" s="5">
        <v>90</v>
      </c>
    </row>
    <row r="254" spans="1:1" x14ac:dyDescent="0.3">
      <c r="A254" s="5">
        <v>56</v>
      </c>
    </row>
    <row r="255" spans="1:1" x14ac:dyDescent="0.3">
      <c r="A255" s="5">
        <v>31</v>
      </c>
    </row>
    <row r="256" spans="1:1" x14ac:dyDescent="0.3">
      <c r="A256" s="5">
        <v>13</v>
      </c>
    </row>
    <row r="257" spans="1:1" x14ac:dyDescent="0.3">
      <c r="A257" s="5">
        <v>2</v>
      </c>
    </row>
    <row r="258" spans="1:1" x14ac:dyDescent="0.3">
      <c r="A258" s="5">
        <v>1</v>
      </c>
    </row>
    <row r="259" spans="1:1" x14ac:dyDescent="0.3">
      <c r="A259" s="5">
        <v>490</v>
      </c>
    </row>
    <row r="260" spans="1:1" ht="15.6" x14ac:dyDescent="0.3">
      <c r="A260" s="4" t="s">
        <v>15</v>
      </c>
    </row>
    <row r="261" spans="1:1" x14ac:dyDescent="0.3">
      <c r="A261" s="5" t="s">
        <v>13</v>
      </c>
    </row>
    <row r="262" spans="1:1" x14ac:dyDescent="0.3">
      <c r="A262" s="5" t="s">
        <v>13</v>
      </c>
    </row>
    <row r="263" spans="1:1" x14ac:dyDescent="0.3">
      <c r="A263" s="5">
        <v>5.5</v>
      </c>
    </row>
    <row r="264" spans="1:1" x14ac:dyDescent="0.3">
      <c r="A264" s="5">
        <v>8.3000000000000007</v>
      </c>
    </row>
    <row r="265" spans="1:1" x14ac:dyDescent="0.3">
      <c r="A265" s="5">
        <v>12.2</v>
      </c>
    </row>
    <row r="266" spans="1:1" x14ac:dyDescent="0.3">
      <c r="A266" s="5">
        <v>14.3</v>
      </c>
    </row>
    <row r="267" spans="1:1" x14ac:dyDescent="0.3">
      <c r="A267" s="5">
        <v>19.399999999999999</v>
      </c>
    </row>
    <row r="268" spans="1:1" x14ac:dyDescent="0.3">
      <c r="A268" s="5">
        <v>38.5</v>
      </c>
    </row>
    <row r="269" spans="1:1" x14ac:dyDescent="0.3">
      <c r="A269" s="5" t="s">
        <v>13</v>
      </c>
    </row>
    <row r="270" spans="1:1" x14ac:dyDescent="0.3">
      <c r="A270" s="5">
        <v>100</v>
      </c>
    </row>
    <row r="271" spans="1:1" x14ac:dyDescent="0.3">
      <c r="A271" s="5">
        <v>9</v>
      </c>
    </row>
    <row r="272" spans="1:1" x14ac:dyDescent="0.3">
      <c r="A272" s="4" t="s">
        <v>22</v>
      </c>
    </row>
    <row r="273" spans="1:1" x14ac:dyDescent="0.3">
      <c r="A273" s="4" t="s">
        <v>12</v>
      </c>
    </row>
    <row r="274" spans="1:1" x14ac:dyDescent="0.3">
      <c r="A274" s="5" t="s">
        <v>13</v>
      </c>
    </row>
    <row r="275" spans="1:1" x14ac:dyDescent="0.3">
      <c r="A275" s="5" t="s">
        <v>13</v>
      </c>
    </row>
    <row r="276" spans="1:1" x14ac:dyDescent="0.3">
      <c r="A276" s="5">
        <v>2</v>
      </c>
    </row>
    <row r="277" spans="1:1" x14ac:dyDescent="0.3">
      <c r="A277" s="5">
        <v>1</v>
      </c>
    </row>
    <row r="278" spans="1:1" x14ac:dyDescent="0.3">
      <c r="A278" s="5">
        <v>5</v>
      </c>
    </row>
    <row r="279" spans="1:1" x14ac:dyDescent="0.3">
      <c r="A279" s="5">
        <v>4</v>
      </c>
    </row>
    <row r="280" spans="1:1" x14ac:dyDescent="0.3">
      <c r="A280" s="5">
        <v>4</v>
      </c>
    </row>
    <row r="281" spans="1:1" x14ac:dyDescent="0.3">
      <c r="A281" s="5">
        <v>1</v>
      </c>
    </row>
    <row r="282" spans="1:1" x14ac:dyDescent="0.3">
      <c r="A282" s="5" t="s">
        <v>13</v>
      </c>
    </row>
    <row r="283" spans="1:1" x14ac:dyDescent="0.3">
      <c r="A283" s="5" t="s">
        <v>13</v>
      </c>
    </row>
    <row r="284" spans="1:1" x14ac:dyDescent="0.3">
      <c r="A284" s="5">
        <v>17</v>
      </c>
    </row>
    <row r="285" spans="1:1" x14ac:dyDescent="0.3">
      <c r="A285" s="4" t="s">
        <v>14</v>
      </c>
    </row>
    <row r="286" spans="1:1" x14ac:dyDescent="0.3">
      <c r="A286" s="5">
        <v>28</v>
      </c>
    </row>
    <row r="287" spans="1:1" x14ac:dyDescent="0.3">
      <c r="A287" s="5">
        <v>32</v>
      </c>
    </row>
    <row r="288" spans="1:1" x14ac:dyDescent="0.3">
      <c r="A288" s="5">
        <v>34</v>
      </c>
    </row>
    <row r="289" spans="1:1" x14ac:dyDescent="0.3">
      <c r="A289" s="5">
        <v>47</v>
      </c>
    </row>
    <row r="290" spans="1:1" x14ac:dyDescent="0.3">
      <c r="A290" s="5">
        <v>34</v>
      </c>
    </row>
    <row r="291" spans="1:1" x14ac:dyDescent="0.3">
      <c r="A291" s="5">
        <v>20</v>
      </c>
    </row>
    <row r="292" spans="1:1" x14ac:dyDescent="0.3">
      <c r="A292" s="5">
        <v>15</v>
      </c>
    </row>
    <row r="293" spans="1:1" x14ac:dyDescent="0.3">
      <c r="A293" s="5">
        <v>1</v>
      </c>
    </row>
    <row r="294" spans="1:1" x14ac:dyDescent="0.3">
      <c r="A294" s="5">
        <v>2</v>
      </c>
    </row>
    <row r="295" spans="1:1" x14ac:dyDescent="0.3">
      <c r="A295" s="5" t="s">
        <v>13</v>
      </c>
    </row>
    <row r="296" spans="1:1" x14ac:dyDescent="0.3">
      <c r="A296" s="5">
        <v>213</v>
      </c>
    </row>
    <row r="297" spans="1:1" ht="15.6" x14ac:dyDescent="0.3">
      <c r="A297" s="4" t="s">
        <v>15</v>
      </c>
    </row>
    <row r="298" spans="1:1" x14ac:dyDescent="0.3">
      <c r="A298" s="5" t="s">
        <v>13</v>
      </c>
    </row>
    <row r="299" spans="1:1" x14ac:dyDescent="0.3">
      <c r="A299" s="5" t="s">
        <v>13</v>
      </c>
    </row>
    <row r="300" spans="1:1" x14ac:dyDescent="0.3">
      <c r="A300" s="5">
        <v>5.9</v>
      </c>
    </row>
    <row r="301" spans="1:1" x14ac:dyDescent="0.3">
      <c r="A301" s="5">
        <v>2.1</v>
      </c>
    </row>
    <row r="302" spans="1:1" x14ac:dyDescent="0.3">
      <c r="A302" s="5">
        <v>14.7</v>
      </c>
    </row>
    <row r="303" spans="1:1" x14ac:dyDescent="0.3">
      <c r="A303" s="5">
        <v>20</v>
      </c>
    </row>
    <row r="304" spans="1:1" x14ac:dyDescent="0.3">
      <c r="A304" s="5">
        <v>26.7</v>
      </c>
    </row>
    <row r="305" spans="1:1" x14ac:dyDescent="0.3">
      <c r="A305" s="5">
        <v>100</v>
      </c>
    </row>
    <row r="306" spans="1:1" x14ac:dyDescent="0.3">
      <c r="A306" s="5" t="s">
        <v>13</v>
      </c>
    </row>
    <row r="307" spans="1:1" x14ac:dyDescent="0.3">
      <c r="A307" s="5" t="s">
        <v>13</v>
      </c>
    </row>
    <row r="308" spans="1:1" x14ac:dyDescent="0.3">
      <c r="A308" s="5">
        <v>8</v>
      </c>
    </row>
    <row r="309" spans="1:1" x14ac:dyDescent="0.3">
      <c r="A309" s="4" t="s">
        <v>23</v>
      </c>
    </row>
    <row r="310" spans="1:1" x14ac:dyDescent="0.3">
      <c r="A310" s="4" t="s">
        <v>12</v>
      </c>
    </row>
    <row r="311" spans="1:1" x14ac:dyDescent="0.3">
      <c r="A311" s="5" t="s">
        <v>13</v>
      </c>
    </row>
    <row r="312" spans="1:1" x14ac:dyDescent="0.3">
      <c r="A312" s="5" t="s">
        <v>13</v>
      </c>
    </row>
    <row r="313" spans="1:1" x14ac:dyDescent="0.3">
      <c r="A313" s="5" t="s">
        <v>13</v>
      </c>
    </row>
    <row r="314" spans="1:1" x14ac:dyDescent="0.3">
      <c r="A314" s="5" t="s">
        <v>13</v>
      </c>
    </row>
    <row r="315" spans="1:1" x14ac:dyDescent="0.3">
      <c r="A315" s="5" t="s">
        <v>13</v>
      </c>
    </row>
    <row r="316" spans="1:1" x14ac:dyDescent="0.3">
      <c r="A316" s="5">
        <v>2</v>
      </c>
    </row>
    <row r="317" spans="1:1" x14ac:dyDescent="0.3">
      <c r="A317" s="5">
        <v>2</v>
      </c>
    </row>
    <row r="318" spans="1:1" x14ac:dyDescent="0.3">
      <c r="A318" s="5" t="s">
        <v>13</v>
      </c>
    </row>
    <row r="319" spans="1:1" x14ac:dyDescent="0.3">
      <c r="A319" s="5">
        <v>1</v>
      </c>
    </row>
    <row r="320" spans="1:1" x14ac:dyDescent="0.3">
      <c r="A320" s="5" t="s">
        <v>13</v>
      </c>
    </row>
    <row r="321" spans="1:1" x14ac:dyDescent="0.3">
      <c r="A321" s="5">
        <v>5</v>
      </c>
    </row>
    <row r="322" spans="1:1" x14ac:dyDescent="0.3">
      <c r="A322" s="4" t="s">
        <v>14</v>
      </c>
    </row>
    <row r="323" spans="1:1" x14ac:dyDescent="0.3">
      <c r="A323" s="5">
        <v>20</v>
      </c>
    </row>
    <row r="324" spans="1:1" x14ac:dyDescent="0.3">
      <c r="A324" s="5">
        <v>13</v>
      </c>
    </row>
    <row r="325" spans="1:1" x14ac:dyDescent="0.3">
      <c r="A325" s="5">
        <v>22</v>
      </c>
    </row>
    <row r="326" spans="1:1" x14ac:dyDescent="0.3">
      <c r="A326" s="5">
        <v>11</v>
      </c>
    </row>
    <row r="327" spans="1:1" x14ac:dyDescent="0.3">
      <c r="A327" s="5">
        <v>15</v>
      </c>
    </row>
    <row r="328" spans="1:1" x14ac:dyDescent="0.3">
      <c r="A328" s="5">
        <v>6</v>
      </c>
    </row>
    <row r="329" spans="1:1" x14ac:dyDescent="0.3">
      <c r="A329" s="5">
        <v>3</v>
      </c>
    </row>
    <row r="330" spans="1:1" x14ac:dyDescent="0.3">
      <c r="A330" s="5">
        <v>1</v>
      </c>
    </row>
    <row r="331" spans="1:1" x14ac:dyDescent="0.3">
      <c r="A331" s="5">
        <v>1</v>
      </c>
    </row>
    <row r="332" spans="1:1" x14ac:dyDescent="0.3">
      <c r="A332" s="5" t="s">
        <v>13</v>
      </c>
    </row>
    <row r="333" spans="1:1" x14ac:dyDescent="0.3">
      <c r="A333" s="5">
        <v>92</v>
      </c>
    </row>
    <row r="334" spans="1:1" ht="15.6" x14ac:dyDescent="0.3">
      <c r="A334" s="4" t="s">
        <v>15</v>
      </c>
    </row>
    <row r="335" spans="1:1" x14ac:dyDescent="0.3">
      <c r="A335" s="5" t="s">
        <v>13</v>
      </c>
    </row>
    <row r="336" spans="1:1" x14ac:dyDescent="0.3">
      <c r="A336" s="5" t="s">
        <v>13</v>
      </c>
    </row>
    <row r="337" spans="1:1" x14ac:dyDescent="0.3">
      <c r="A337" s="5" t="s">
        <v>13</v>
      </c>
    </row>
    <row r="338" spans="1:1" x14ac:dyDescent="0.3">
      <c r="A338" s="5" t="s">
        <v>13</v>
      </c>
    </row>
    <row r="339" spans="1:1" x14ac:dyDescent="0.3">
      <c r="A339" s="5" t="s">
        <v>13</v>
      </c>
    </row>
    <row r="340" spans="1:1" x14ac:dyDescent="0.3">
      <c r="A340" s="5">
        <v>33.299999999999997</v>
      </c>
    </row>
    <row r="341" spans="1:1" x14ac:dyDescent="0.3">
      <c r="A341" s="5">
        <v>66.7</v>
      </c>
    </row>
    <row r="342" spans="1:1" x14ac:dyDescent="0.3">
      <c r="A342" s="5" t="s">
        <v>13</v>
      </c>
    </row>
    <row r="343" spans="1:1" x14ac:dyDescent="0.3">
      <c r="A343" s="5">
        <v>100</v>
      </c>
    </row>
    <row r="344" spans="1:1" x14ac:dyDescent="0.3">
      <c r="A344" s="5" t="s">
        <v>13</v>
      </c>
    </row>
    <row r="345" spans="1:1" x14ac:dyDescent="0.3">
      <c r="A345" s="5">
        <v>5.4</v>
      </c>
    </row>
    <row r="346" spans="1:1" x14ac:dyDescent="0.3">
      <c r="A346" s="4" t="s">
        <v>24</v>
      </c>
    </row>
    <row r="347" spans="1:1" x14ac:dyDescent="0.3">
      <c r="A347" s="4" t="s">
        <v>12</v>
      </c>
    </row>
    <row r="348" spans="1:1" x14ac:dyDescent="0.3">
      <c r="A348" s="5" t="s">
        <v>13</v>
      </c>
    </row>
    <row r="349" spans="1:1" x14ac:dyDescent="0.3">
      <c r="A349" s="5" t="s">
        <v>13</v>
      </c>
    </row>
    <row r="350" spans="1:1" x14ac:dyDescent="0.3">
      <c r="A350" s="5" t="s">
        <v>13</v>
      </c>
    </row>
    <row r="351" spans="1:1" x14ac:dyDescent="0.3">
      <c r="A351" s="5" t="s">
        <v>13</v>
      </c>
    </row>
    <row r="352" spans="1:1" x14ac:dyDescent="0.3">
      <c r="A352" s="5" t="s">
        <v>13</v>
      </c>
    </row>
    <row r="353" spans="1:1" x14ac:dyDescent="0.3">
      <c r="A353" s="5">
        <v>1</v>
      </c>
    </row>
    <row r="354" spans="1:1" x14ac:dyDescent="0.3">
      <c r="A354" s="5" t="s">
        <v>13</v>
      </c>
    </row>
    <row r="355" spans="1:1" x14ac:dyDescent="0.3">
      <c r="A355" s="5" t="s">
        <v>13</v>
      </c>
    </row>
    <row r="356" spans="1:1" x14ac:dyDescent="0.3">
      <c r="A356" s="5" t="s">
        <v>13</v>
      </c>
    </row>
    <row r="357" spans="1:1" x14ac:dyDescent="0.3">
      <c r="A357" s="5" t="s">
        <v>13</v>
      </c>
    </row>
    <row r="358" spans="1:1" x14ac:dyDescent="0.3">
      <c r="A358" s="5">
        <v>1</v>
      </c>
    </row>
    <row r="359" spans="1:1" x14ac:dyDescent="0.3">
      <c r="A359" s="4" t="s">
        <v>14</v>
      </c>
    </row>
    <row r="360" spans="1:1" x14ac:dyDescent="0.3">
      <c r="A360" s="5">
        <v>12</v>
      </c>
    </row>
    <row r="361" spans="1:1" x14ac:dyDescent="0.3">
      <c r="A361" s="5">
        <v>7</v>
      </c>
    </row>
    <row r="362" spans="1:1" x14ac:dyDescent="0.3">
      <c r="A362" s="5">
        <v>6</v>
      </c>
    </row>
    <row r="363" spans="1:1" x14ac:dyDescent="0.3">
      <c r="A363" s="5">
        <v>4</v>
      </c>
    </row>
    <row r="364" spans="1:1" x14ac:dyDescent="0.3">
      <c r="A364" s="5">
        <v>4</v>
      </c>
    </row>
    <row r="365" spans="1:1" x14ac:dyDescent="0.3">
      <c r="A365" s="5">
        <v>1</v>
      </c>
    </row>
    <row r="366" spans="1:1" x14ac:dyDescent="0.3">
      <c r="A366" s="5" t="s">
        <v>13</v>
      </c>
    </row>
    <row r="367" spans="1:1" x14ac:dyDescent="0.3">
      <c r="A367" s="5" t="s">
        <v>13</v>
      </c>
    </row>
    <row r="368" spans="1:1" x14ac:dyDescent="0.3">
      <c r="A368" s="5" t="s">
        <v>13</v>
      </c>
    </row>
    <row r="369" spans="1:1" x14ac:dyDescent="0.3">
      <c r="A369" s="5" t="s">
        <v>13</v>
      </c>
    </row>
    <row r="370" spans="1:1" x14ac:dyDescent="0.3">
      <c r="A370" s="5">
        <v>34</v>
      </c>
    </row>
    <row r="371" spans="1:1" ht="15.6" x14ac:dyDescent="0.3">
      <c r="A371" s="4" t="s">
        <v>15</v>
      </c>
    </row>
    <row r="372" spans="1:1" x14ac:dyDescent="0.3">
      <c r="A372" s="5" t="s">
        <v>13</v>
      </c>
    </row>
    <row r="373" spans="1:1" x14ac:dyDescent="0.3">
      <c r="A373" s="5" t="s">
        <v>13</v>
      </c>
    </row>
    <row r="374" spans="1:1" x14ac:dyDescent="0.3">
      <c r="A374" s="5" t="s">
        <v>13</v>
      </c>
    </row>
    <row r="375" spans="1:1" x14ac:dyDescent="0.3">
      <c r="A375" s="5" t="s">
        <v>13</v>
      </c>
    </row>
    <row r="376" spans="1:1" x14ac:dyDescent="0.3">
      <c r="A376" s="5" t="s">
        <v>13</v>
      </c>
    </row>
    <row r="377" spans="1:1" x14ac:dyDescent="0.3">
      <c r="A377" s="5">
        <v>100</v>
      </c>
    </row>
    <row r="378" spans="1:1" x14ac:dyDescent="0.3">
      <c r="A378" s="5" t="s">
        <v>13</v>
      </c>
    </row>
    <row r="379" spans="1:1" x14ac:dyDescent="0.3">
      <c r="A379" s="5" t="s">
        <v>13</v>
      </c>
    </row>
    <row r="380" spans="1:1" x14ac:dyDescent="0.3">
      <c r="A380" s="5" t="s">
        <v>13</v>
      </c>
    </row>
    <row r="381" spans="1:1" x14ac:dyDescent="0.3">
      <c r="A381" s="5" t="s">
        <v>13</v>
      </c>
    </row>
    <row r="382" spans="1:1" x14ac:dyDescent="0.3">
      <c r="A382" s="5">
        <v>2.9</v>
      </c>
    </row>
    <row r="383" spans="1:1" x14ac:dyDescent="0.3">
      <c r="A383" s="4" t="s">
        <v>25</v>
      </c>
    </row>
    <row r="384" spans="1:1" x14ac:dyDescent="0.3">
      <c r="A384" s="4" t="s">
        <v>12</v>
      </c>
    </row>
    <row r="385" spans="1:1" x14ac:dyDescent="0.3">
      <c r="A385" s="5" t="s">
        <v>13</v>
      </c>
    </row>
    <row r="386" spans="1:1" x14ac:dyDescent="0.3">
      <c r="A386" s="5" t="s">
        <v>13</v>
      </c>
    </row>
    <row r="387" spans="1:1" x14ac:dyDescent="0.3">
      <c r="A387" s="5" t="s">
        <v>13</v>
      </c>
    </row>
    <row r="388" spans="1:1" x14ac:dyDescent="0.3">
      <c r="A388" s="5" t="s">
        <v>13</v>
      </c>
    </row>
    <row r="389" spans="1:1" x14ac:dyDescent="0.3">
      <c r="A389" s="5" t="s">
        <v>13</v>
      </c>
    </row>
    <row r="390" spans="1:1" x14ac:dyDescent="0.3">
      <c r="A390" s="5" t="s">
        <v>13</v>
      </c>
    </row>
    <row r="391" spans="1:1" x14ac:dyDescent="0.3">
      <c r="A391" s="5" t="s">
        <v>13</v>
      </c>
    </row>
    <row r="392" spans="1:1" x14ac:dyDescent="0.3">
      <c r="A392" s="5" t="s">
        <v>13</v>
      </c>
    </row>
    <row r="393" spans="1:1" x14ac:dyDescent="0.3">
      <c r="A393" s="5" t="s">
        <v>13</v>
      </c>
    </row>
    <row r="394" spans="1:1" x14ac:dyDescent="0.3">
      <c r="A394" s="5" t="s">
        <v>13</v>
      </c>
    </row>
    <row r="395" spans="1:1" x14ac:dyDescent="0.3">
      <c r="A395" s="5" t="s">
        <v>13</v>
      </c>
    </row>
    <row r="396" spans="1:1" x14ac:dyDescent="0.3">
      <c r="A396" s="4" t="s">
        <v>14</v>
      </c>
    </row>
    <row r="397" spans="1:1" x14ac:dyDescent="0.3">
      <c r="A397" s="5">
        <v>10</v>
      </c>
    </row>
    <row r="398" spans="1:1" x14ac:dyDescent="0.3">
      <c r="A398" s="5" t="s">
        <v>13</v>
      </c>
    </row>
    <row r="399" spans="1:1" x14ac:dyDescent="0.3">
      <c r="A399" s="5">
        <v>4</v>
      </c>
    </row>
    <row r="400" spans="1:1" x14ac:dyDescent="0.3">
      <c r="A400" s="5">
        <v>1</v>
      </c>
    </row>
    <row r="401" spans="1:1" x14ac:dyDescent="0.3">
      <c r="A401" s="5" t="s">
        <v>13</v>
      </c>
    </row>
    <row r="402" spans="1:1" x14ac:dyDescent="0.3">
      <c r="A402" s="5" t="s">
        <v>13</v>
      </c>
    </row>
    <row r="403" spans="1:1" x14ac:dyDescent="0.3">
      <c r="A403" s="5" t="s">
        <v>13</v>
      </c>
    </row>
    <row r="404" spans="1:1" x14ac:dyDescent="0.3">
      <c r="A404" s="5" t="s">
        <v>13</v>
      </c>
    </row>
    <row r="405" spans="1:1" x14ac:dyDescent="0.3">
      <c r="A405" s="5" t="s">
        <v>13</v>
      </c>
    </row>
    <row r="406" spans="1:1" x14ac:dyDescent="0.3">
      <c r="A406" s="5" t="s">
        <v>13</v>
      </c>
    </row>
    <row r="407" spans="1:1" x14ac:dyDescent="0.3">
      <c r="A407" s="5">
        <v>15</v>
      </c>
    </row>
    <row r="408" spans="1:1" ht="15.6" x14ac:dyDescent="0.3">
      <c r="A408" s="4" t="s">
        <v>15</v>
      </c>
    </row>
    <row r="409" spans="1:1" x14ac:dyDescent="0.3">
      <c r="A409" s="5" t="s">
        <v>13</v>
      </c>
    </row>
    <row r="410" spans="1:1" x14ac:dyDescent="0.3">
      <c r="A410" s="5" t="s">
        <v>13</v>
      </c>
    </row>
    <row r="411" spans="1:1" x14ac:dyDescent="0.3">
      <c r="A411" s="5" t="s">
        <v>13</v>
      </c>
    </row>
    <row r="412" spans="1:1" x14ac:dyDescent="0.3">
      <c r="A412" s="5" t="s">
        <v>13</v>
      </c>
    </row>
    <row r="413" spans="1:1" x14ac:dyDescent="0.3">
      <c r="A413" s="5" t="s">
        <v>13</v>
      </c>
    </row>
    <row r="414" spans="1:1" x14ac:dyDescent="0.3">
      <c r="A414" s="5" t="s">
        <v>13</v>
      </c>
    </row>
    <row r="415" spans="1:1" x14ac:dyDescent="0.3">
      <c r="A415" s="5" t="s">
        <v>13</v>
      </c>
    </row>
    <row r="416" spans="1:1" x14ac:dyDescent="0.3">
      <c r="A416" s="5" t="s">
        <v>13</v>
      </c>
    </row>
    <row r="417" spans="1:1" x14ac:dyDescent="0.3">
      <c r="A417" s="5" t="s">
        <v>13</v>
      </c>
    </row>
    <row r="418" spans="1:1" x14ac:dyDescent="0.3">
      <c r="A418" s="5" t="s">
        <v>13</v>
      </c>
    </row>
    <row r="419" spans="1:1" x14ac:dyDescent="0.3">
      <c r="A419" s="5" t="s">
        <v>13</v>
      </c>
    </row>
    <row r="420" spans="1:1" ht="15.6" x14ac:dyDescent="0.3">
      <c r="A420" s="4" t="s">
        <v>26</v>
      </c>
    </row>
    <row r="421" spans="1:1" x14ac:dyDescent="0.3">
      <c r="A421" s="4" t="s">
        <v>12</v>
      </c>
    </row>
    <row r="422" spans="1:1" x14ac:dyDescent="0.3">
      <c r="A422" s="5">
        <v>2</v>
      </c>
    </row>
    <row r="423" spans="1:1" x14ac:dyDescent="0.3">
      <c r="A423" s="5">
        <v>20</v>
      </c>
    </row>
    <row r="424" spans="1:1" x14ac:dyDescent="0.3">
      <c r="A424" s="5">
        <v>146</v>
      </c>
    </row>
    <row r="425" spans="1:1" x14ac:dyDescent="0.3">
      <c r="A425" s="5">
        <v>554</v>
      </c>
    </row>
    <row r="426" spans="1:1" x14ac:dyDescent="0.3">
      <c r="A426" s="6">
        <v>1020</v>
      </c>
    </row>
    <row r="427" spans="1:1" x14ac:dyDescent="0.3">
      <c r="A427" s="6">
        <v>1553</v>
      </c>
    </row>
    <row r="428" spans="1:1" x14ac:dyDescent="0.3">
      <c r="A428" s="6">
        <v>1435</v>
      </c>
    </row>
    <row r="429" spans="1:1" x14ac:dyDescent="0.3">
      <c r="A429" s="5">
        <v>758</v>
      </c>
    </row>
    <row r="430" spans="1:1" x14ac:dyDescent="0.3">
      <c r="A430" s="5">
        <v>234</v>
      </c>
    </row>
    <row r="431" spans="1:1" x14ac:dyDescent="0.3">
      <c r="A431" s="5">
        <v>60</v>
      </c>
    </row>
    <row r="432" spans="1:1" x14ac:dyDescent="0.3">
      <c r="A432" s="6">
        <v>5782</v>
      </c>
    </row>
    <row r="433" spans="1:1" x14ac:dyDescent="0.3">
      <c r="A433" s="4" t="s">
        <v>14</v>
      </c>
    </row>
    <row r="434" spans="1:1" x14ac:dyDescent="0.3">
      <c r="A434" s="5">
        <v>525</v>
      </c>
    </row>
    <row r="435" spans="1:1" x14ac:dyDescent="0.3">
      <c r="A435" s="5">
        <v>639</v>
      </c>
    </row>
    <row r="436" spans="1:1" x14ac:dyDescent="0.3">
      <c r="A436" s="6">
        <v>1252</v>
      </c>
    </row>
    <row r="437" spans="1:1" x14ac:dyDescent="0.3">
      <c r="A437" s="6">
        <v>2149</v>
      </c>
    </row>
    <row r="438" spans="1:1" x14ac:dyDescent="0.3">
      <c r="A438" s="6">
        <v>2549</v>
      </c>
    </row>
    <row r="439" spans="1:1" x14ac:dyDescent="0.3">
      <c r="A439" s="6">
        <v>2660</v>
      </c>
    </row>
    <row r="440" spans="1:1" x14ac:dyDescent="0.3">
      <c r="A440" s="6">
        <v>1995</v>
      </c>
    </row>
    <row r="441" spans="1:1" x14ac:dyDescent="0.3">
      <c r="A441" s="5">
        <v>944</v>
      </c>
    </row>
    <row r="442" spans="1:1" x14ac:dyDescent="0.3">
      <c r="A442" s="5">
        <v>268</v>
      </c>
    </row>
    <row r="443" spans="1:1" x14ac:dyDescent="0.3">
      <c r="A443" s="5">
        <v>71</v>
      </c>
    </row>
    <row r="444" spans="1:1" x14ac:dyDescent="0.3">
      <c r="A444" s="6">
        <v>13052</v>
      </c>
    </row>
    <row r="445" spans="1:1" ht="15.6" x14ac:dyDescent="0.3">
      <c r="A445" s="4" t="s">
        <v>15</v>
      </c>
    </row>
    <row r="446" spans="1:1" x14ac:dyDescent="0.3">
      <c r="A446" s="5">
        <v>0.4</v>
      </c>
    </row>
    <row r="447" spans="1:1" x14ac:dyDescent="0.3">
      <c r="A447" s="5">
        <v>3.1</v>
      </c>
    </row>
    <row r="448" spans="1:1" x14ac:dyDescent="0.3">
      <c r="A448" s="5">
        <v>11.7</v>
      </c>
    </row>
    <row r="449" spans="1:1" x14ac:dyDescent="0.3">
      <c r="A449" s="5">
        <v>25.8</v>
      </c>
    </row>
    <row r="450" spans="1:1" x14ac:dyDescent="0.3">
      <c r="A450" s="5">
        <v>40</v>
      </c>
    </row>
    <row r="451" spans="1:1" x14ac:dyDescent="0.3">
      <c r="A451" s="5">
        <v>58.4</v>
      </c>
    </row>
    <row r="452" spans="1:1" x14ac:dyDescent="0.3">
      <c r="A452" s="5">
        <v>71.900000000000006</v>
      </c>
    </row>
    <row r="453" spans="1:1" x14ac:dyDescent="0.3">
      <c r="A453" s="5">
        <v>80.3</v>
      </c>
    </row>
    <row r="454" spans="1:1" x14ac:dyDescent="0.3">
      <c r="A454" s="5">
        <v>87.3</v>
      </c>
    </row>
    <row r="455" spans="1:1" x14ac:dyDescent="0.3">
      <c r="A455" s="5">
        <v>84.5</v>
      </c>
    </row>
    <row r="456" spans="1:1" x14ac:dyDescent="0.3">
      <c r="A456" s="5">
        <v>44.3</v>
      </c>
    </row>
    <row r="457" spans="1:1" ht="99" x14ac:dyDescent="0.3">
      <c r="A457" s="7" t="s">
        <v>27</v>
      </c>
    </row>
    <row r="458" spans="1:1" ht="33" x14ac:dyDescent="0.3">
      <c r="A458" s="7" t="s">
        <v>28</v>
      </c>
    </row>
    <row r="459" spans="1:1" x14ac:dyDescent="0.3">
      <c r="A459" s="9" t="s">
        <v>37</v>
      </c>
    </row>
  </sheetData>
  <conditionalFormatting sqref="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O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O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O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O1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O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O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O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O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O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O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O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O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O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O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O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O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O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O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O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O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O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O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O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O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O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O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O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O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O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O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O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O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O5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O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B091-FF25-4460-8343-BF80ACC5708C}">
  <dimension ref="A1:R458"/>
  <sheetViews>
    <sheetView topLeftCell="C1" workbookViewId="0">
      <selection activeCell="S1" sqref="S1"/>
    </sheetView>
  </sheetViews>
  <sheetFormatPr defaultRowHeight="14.4" x14ac:dyDescent="0.3"/>
  <cols>
    <col min="4" max="4" width="11.21875" bestFit="1" customWidth="1"/>
    <col min="5" max="5" width="19.109375" bestFit="1" customWidth="1"/>
    <col min="6" max="6" width="7.33203125" bestFit="1" customWidth="1"/>
    <col min="7" max="9" width="6.21875" bestFit="1" customWidth="1"/>
    <col min="10" max="15" width="6.5546875" customWidth="1"/>
    <col min="16" max="16" width="13.33203125" bestFit="1" customWidth="1"/>
  </cols>
  <sheetData>
    <row r="1" spans="1:18" x14ac:dyDescent="0.3">
      <c r="A1" s="11">
        <v>2015</v>
      </c>
    </row>
    <row r="2" spans="1:18" x14ac:dyDescent="0.3">
      <c r="A2" s="12">
        <v>45426</v>
      </c>
      <c r="F2" s="23">
        <f t="shared" ref="F2:I2" si="0">F5/SUM($F5:$O5)</f>
        <v>2.8200789622109419E-5</v>
      </c>
      <c r="G2" s="23">
        <f t="shared" si="0"/>
        <v>1.4100394811054711E-4</v>
      </c>
      <c r="H2" s="23">
        <f t="shared" si="0"/>
        <v>9.0242526790750141E-4</v>
      </c>
      <c r="I2" s="23">
        <f t="shared" si="0"/>
        <v>8.3474337281443881E-3</v>
      </c>
      <c r="J2" s="23">
        <f>J5/SUM($F5:$O5)</f>
        <v>5.736040609137056E-2</v>
      </c>
      <c r="K2" s="23">
        <f t="shared" ref="K2:P2" si="1">K5/SUM($F5:$O5)</f>
        <v>0.20380710659898477</v>
      </c>
      <c r="L2" s="23">
        <f t="shared" si="1"/>
        <v>0.33623801466441061</v>
      </c>
      <c r="M2" s="23">
        <f t="shared" si="1"/>
        <v>0.24974619289340103</v>
      </c>
      <c r="N2" s="23">
        <f t="shared" si="1"/>
        <v>0.11122391426959954</v>
      </c>
      <c r="O2" s="23">
        <f t="shared" si="1"/>
        <v>3.2205301748448954E-2</v>
      </c>
      <c r="P2" s="23">
        <f t="shared" si="1"/>
        <v>1</v>
      </c>
    </row>
    <row r="3" spans="1:18" x14ac:dyDescent="0.3">
      <c r="A3" s="13" t="s">
        <v>1</v>
      </c>
    </row>
    <row r="4" spans="1:18" x14ac:dyDescent="0.3">
      <c r="A4" s="13" t="s">
        <v>2</v>
      </c>
      <c r="F4" s="17">
        <f t="shared" ref="F4:N4" si="2">F5/F6</f>
        <v>2.7777777777777779E-3</v>
      </c>
      <c r="G4" s="17">
        <f t="shared" si="2"/>
        <v>6.9444444444444441E-3</v>
      </c>
      <c r="H4" s="17">
        <f t="shared" si="2"/>
        <v>1.6129032258064516E-2</v>
      </c>
      <c r="I4" s="17">
        <f t="shared" si="2"/>
        <v>6.0680606806068058E-2</v>
      </c>
      <c r="J4" s="17">
        <f t="shared" si="2"/>
        <v>0.18913892505114377</v>
      </c>
      <c r="K4" s="17">
        <f t="shared" si="2"/>
        <v>0.38888291003013342</v>
      </c>
      <c r="L4" s="17">
        <f t="shared" si="2"/>
        <v>0.58762937407589944</v>
      </c>
      <c r="M4" s="17">
        <f t="shared" si="2"/>
        <v>0.73756975097859578</v>
      </c>
      <c r="N4" s="17">
        <f t="shared" si="2"/>
        <v>0.81369919537858471</v>
      </c>
      <c r="O4" s="17">
        <f>O5/O6</f>
        <v>0.88117283950617287</v>
      </c>
      <c r="P4" s="17">
        <f>P5/P6</f>
        <v>0.4683042789223455</v>
      </c>
    </row>
    <row r="5" spans="1:18" x14ac:dyDescent="0.3">
      <c r="A5" s="13" t="s">
        <v>3</v>
      </c>
      <c r="F5">
        <f t="shared" ref="F5:N6" si="3">SUM(F9,F13,F17,F21,F25)</f>
        <v>1</v>
      </c>
      <c r="G5">
        <f t="shared" si="3"/>
        <v>5</v>
      </c>
      <c r="H5">
        <f t="shared" si="3"/>
        <v>32</v>
      </c>
      <c r="I5">
        <f t="shared" si="3"/>
        <v>296</v>
      </c>
      <c r="J5">
        <f t="shared" si="3"/>
        <v>2034</v>
      </c>
      <c r="K5">
        <f t="shared" si="3"/>
        <v>7227</v>
      </c>
      <c r="L5">
        <f t="shared" si="3"/>
        <v>11923</v>
      </c>
      <c r="M5">
        <f t="shared" si="3"/>
        <v>8856</v>
      </c>
      <c r="N5">
        <f t="shared" si="3"/>
        <v>3944</v>
      </c>
      <c r="O5">
        <f>SUM(O9,O13,O17,O21,O25)</f>
        <v>1142</v>
      </c>
      <c r="P5">
        <f>SUM(P9,P13,P17,P21,P25)</f>
        <v>35460</v>
      </c>
    </row>
    <row r="6" spans="1:18" x14ac:dyDescent="0.3">
      <c r="A6" s="13" t="s">
        <v>4</v>
      </c>
      <c r="F6">
        <f t="shared" si="3"/>
        <v>360</v>
      </c>
      <c r="G6">
        <f t="shared" si="3"/>
        <v>720</v>
      </c>
      <c r="H6">
        <f t="shared" si="3"/>
        <v>1984</v>
      </c>
      <c r="I6">
        <f t="shared" si="3"/>
        <v>4878</v>
      </c>
      <c r="J6">
        <f t="shared" si="3"/>
        <v>10754</v>
      </c>
      <c r="K6">
        <f t="shared" si="3"/>
        <v>18584</v>
      </c>
      <c r="L6">
        <f t="shared" si="3"/>
        <v>20290</v>
      </c>
      <c r="M6">
        <f t="shared" si="3"/>
        <v>12007</v>
      </c>
      <c r="N6">
        <f t="shared" si="3"/>
        <v>4847</v>
      </c>
      <c r="O6">
        <f>SUM(O10,O14,O18,O22,O26)</f>
        <v>1296</v>
      </c>
      <c r="P6">
        <f>SUM(P10,P14,P18,P22,P26)</f>
        <v>75720</v>
      </c>
    </row>
    <row r="7" spans="1:18" x14ac:dyDescent="0.3">
      <c r="A7" s="13" t="s">
        <v>5</v>
      </c>
    </row>
    <row r="8" spans="1:18" ht="15.6" x14ac:dyDescent="0.3">
      <c r="A8" s="13" t="s">
        <v>6</v>
      </c>
      <c r="D8" s="19" t="s">
        <v>10</v>
      </c>
      <c r="E8" s="18"/>
      <c r="F8" s="22" t="s">
        <v>36</v>
      </c>
      <c r="G8" s="19" t="s">
        <v>1</v>
      </c>
      <c r="H8" s="19" t="s">
        <v>2</v>
      </c>
      <c r="I8" s="19" t="s">
        <v>3</v>
      </c>
      <c r="J8" s="19" t="s">
        <v>4</v>
      </c>
      <c r="K8" s="19" t="s">
        <v>5</v>
      </c>
      <c r="L8" s="19" t="s">
        <v>6</v>
      </c>
      <c r="M8" s="19" t="s">
        <v>7</v>
      </c>
      <c r="N8" s="19" t="s">
        <v>8</v>
      </c>
      <c r="O8" s="19" t="s">
        <v>9</v>
      </c>
      <c r="P8" s="19" t="s">
        <v>33</v>
      </c>
    </row>
    <row r="9" spans="1:18" ht="15.6" x14ac:dyDescent="0.3">
      <c r="A9" s="13" t="s">
        <v>7</v>
      </c>
      <c r="D9" s="19" t="s">
        <v>11</v>
      </c>
      <c r="E9" s="19" t="s">
        <v>12</v>
      </c>
      <c r="F9" s="20">
        <v>1</v>
      </c>
      <c r="G9" s="20">
        <v>3</v>
      </c>
      <c r="H9" s="20">
        <v>7</v>
      </c>
      <c r="I9" s="20">
        <v>90</v>
      </c>
      <c r="J9" s="20">
        <v>767</v>
      </c>
      <c r="K9" s="21">
        <v>2931</v>
      </c>
      <c r="L9" s="21">
        <v>4923</v>
      </c>
      <c r="M9" s="21">
        <v>4160</v>
      </c>
      <c r="N9" s="21">
        <v>2250</v>
      </c>
      <c r="O9" s="20">
        <v>778</v>
      </c>
      <c r="P9" s="21">
        <v>15910</v>
      </c>
      <c r="R9" s="25"/>
    </row>
    <row r="10" spans="1:18" ht="15.6" x14ac:dyDescent="0.3">
      <c r="A10" s="13" t="s">
        <v>8</v>
      </c>
      <c r="D10" s="19" t="s">
        <v>11</v>
      </c>
      <c r="E10" s="19" t="s">
        <v>14</v>
      </c>
      <c r="F10" s="20">
        <v>19</v>
      </c>
      <c r="G10" s="20">
        <v>76</v>
      </c>
      <c r="H10" s="20">
        <v>239</v>
      </c>
      <c r="I10" s="20">
        <v>843</v>
      </c>
      <c r="J10" s="21">
        <v>2312</v>
      </c>
      <c r="K10" s="21">
        <v>4975</v>
      </c>
      <c r="L10" s="21">
        <v>6447</v>
      </c>
      <c r="M10" s="21">
        <v>4819</v>
      </c>
      <c r="N10" s="21">
        <v>2517</v>
      </c>
      <c r="O10" s="20">
        <v>833</v>
      </c>
      <c r="P10" s="21">
        <v>23080</v>
      </c>
    </row>
    <row r="11" spans="1:18" ht="15.6" x14ac:dyDescent="0.3">
      <c r="A11" s="13" t="s">
        <v>9</v>
      </c>
      <c r="D11" s="19" t="s">
        <v>11</v>
      </c>
      <c r="E11" s="19" t="s">
        <v>15</v>
      </c>
      <c r="F11" s="20">
        <v>5</v>
      </c>
      <c r="G11" s="20">
        <v>4</v>
      </c>
      <c r="H11" s="20">
        <v>3</v>
      </c>
      <c r="I11" s="20">
        <v>11</v>
      </c>
      <c r="J11" s="20">
        <v>33</v>
      </c>
      <c r="K11" s="20">
        <v>59</v>
      </c>
      <c r="L11" s="20">
        <v>76</v>
      </c>
      <c r="M11" s="20">
        <v>86</v>
      </c>
      <c r="N11" s="20">
        <v>89</v>
      </c>
      <c r="O11" s="20">
        <v>93</v>
      </c>
      <c r="P11" s="20">
        <v>69</v>
      </c>
    </row>
    <row r="12" spans="1:18" ht="15.6" x14ac:dyDescent="0.3">
      <c r="A12" s="13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8" ht="15.6" x14ac:dyDescent="0.3">
      <c r="A13" s="13" t="s">
        <v>11</v>
      </c>
      <c r="D13" s="19" t="s">
        <v>16</v>
      </c>
      <c r="E13" s="19" t="s">
        <v>12</v>
      </c>
      <c r="F13" s="20" t="s">
        <v>13</v>
      </c>
      <c r="G13" s="20">
        <v>1</v>
      </c>
      <c r="H13" s="20">
        <v>13</v>
      </c>
      <c r="I13" s="20">
        <v>89</v>
      </c>
      <c r="J13" s="20">
        <v>670</v>
      </c>
      <c r="K13" s="21">
        <v>2367</v>
      </c>
      <c r="L13" s="21">
        <v>3767</v>
      </c>
      <c r="M13" s="21">
        <v>2690</v>
      </c>
      <c r="N13" s="21">
        <v>1003</v>
      </c>
      <c r="O13" s="20">
        <v>250</v>
      </c>
      <c r="P13" s="21">
        <v>10850</v>
      </c>
    </row>
    <row r="14" spans="1:18" ht="15.6" x14ac:dyDescent="0.3">
      <c r="A14" s="13" t="s">
        <v>12</v>
      </c>
      <c r="D14" s="19" t="s">
        <v>16</v>
      </c>
      <c r="E14" s="19" t="s">
        <v>14</v>
      </c>
      <c r="F14" s="20">
        <v>53</v>
      </c>
      <c r="G14" s="20">
        <v>155</v>
      </c>
      <c r="H14" s="20">
        <v>467</v>
      </c>
      <c r="I14" s="21">
        <v>1229</v>
      </c>
      <c r="J14" s="21">
        <v>3044</v>
      </c>
      <c r="K14" s="21">
        <v>5514</v>
      </c>
      <c r="L14" s="21">
        <v>5980</v>
      </c>
      <c r="M14" s="21">
        <v>3523</v>
      </c>
      <c r="N14" s="21">
        <v>1244</v>
      </c>
      <c r="O14" s="20">
        <v>289</v>
      </c>
      <c r="P14" s="21">
        <v>21498</v>
      </c>
    </row>
    <row r="15" spans="1:18" ht="15.6" x14ac:dyDescent="0.3">
      <c r="A15" s="14">
        <v>1</v>
      </c>
      <c r="D15" s="19" t="s">
        <v>16</v>
      </c>
      <c r="E15" s="19" t="s">
        <v>15</v>
      </c>
      <c r="F15" s="20" t="s">
        <v>13</v>
      </c>
      <c r="G15" s="20">
        <v>1</v>
      </c>
      <c r="H15" s="20">
        <v>3</v>
      </c>
      <c r="I15" s="20">
        <v>7</v>
      </c>
      <c r="J15" s="19">
        <v>22</v>
      </c>
      <c r="K15" s="19">
        <v>43</v>
      </c>
      <c r="L15" s="19">
        <v>63</v>
      </c>
      <c r="M15" s="20">
        <v>76</v>
      </c>
      <c r="N15" s="20">
        <v>81</v>
      </c>
      <c r="O15" s="20">
        <v>87</v>
      </c>
      <c r="P15" s="20">
        <v>51</v>
      </c>
    </row>
    <row r="16" spans="1:18" ht="15.6" x14ac:dyDescent="0.3">
      <c r="A16" s="14">
        <v>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6" x14ac:dyDescent="0.3">
      <c r="A17" s="14">
        <v>7</v>
      </c>
      <c r="D17" s="19" t="s">
        <v>17</v>
      </c>
      <c r="E17" s="19" t="s">
        <v>12</v>
      </c>
      <c r="F17" s="20" t="s">
        <v>13</v>
      </c>
      <c r="G17" s="20">
        <v>1</v>
      </c>
      <c r="H17" s="20">
        <v>9</v>
      </c>
      <c r="I17" s="20">
        <v>57</v>
      </c>
      <c r="J17" s="20">
        <v>373</v>
      </c>
      <c r="K17" s="21">
        <v>1299</v>
      </c>
      <c r="L17" s="21">
        <v>2132</v>
      </c>
      <c r="M17" s="21">
        <v>1380</v>
      </c>
      <c r="N17" s="20">
        <v>485</v>
      </c>
      <c r="O17" s="20">
        <v>77</v>
      </c>
      <c r="P17" s="21">
        <v>5813</v>
      </c>
    </row>
    <row r="18" spans="1:16" ht="15.6" x14ac:dyDescent="0.3">
      <c r="A18" s="14">
        <v>90</v>
      </c>
      <c r="D18" s="19" t="s">
        <v>17</v>
      </c>
      <c r="E18" s="19" t="s">
        <v>14</v>
      </c>
      <c r="F18" s="20">
        <v>97</v>
      </c>
      <c r="G18" s="20">
        <v>164</v>
      </c>
      <c r="H18" s="20">
        <v>537</v>
      </c>
      <c r="I18" s="21">
        <v>1273</v>
      </c>
      <c r="J18" s="21">
        <v>2671</v>
      </c>
      <c r="K18" s="21">
        <v>4433</v>
      </c>
      <c r="L18" s="21">
        <v>4450</v>
      </c>
      <c r="M18" s="21">
        <v>2216</v>
      </c>
      <c r="N18" s="20">
        <v>671</v>
      </c>
      <c r="O18" s="20">
        <v>100</v>
      </c>
      <c r="P18" s="21">
        <v>16612</v>
      </c>
    </row>
    <row r="19" spans="1:16" ht="15.6" x14ac:dyDescent="0.3">
      <c r="A19" s="14">
        <v>767</v>
      </c>
      <c r="D19" s="19" t="s">
        <v>17</v>
      </c>
      <c r="E19" s="19" t="s">
        <v>15</v>
      </c>
      <c r="F19" s="20" t="s">
        <v>13</v>
      </c>
      <c r="G19" s="20">
        <v>1</v>
      </c>
      <c r="H19" s="20">
        <v>2</v>
      </c>
      <c r="I19" s="20">
        <v>5</v>
      </c>
      <c r="J19" s="19">
        <v>14</v>
      </c>
      <c r="K19" s="19">
        <v>29</v>
      </c>
      <c r="L19" s="19">
        <v>48</v>
      </c>
      <c r="M19" s="20">
        <v>62</v>
      </c>
      <c r="N19" s="20">
        <v>72</v>
      </c>
      <c r="O19" s="20">
        <v>77</v>
      </c>
      <c r="P19" s="20">
        <v>35</v>
      </c>
    </row>
    <row r="20" spans="1:16" ht="15.6" x14ac:dyDescent="0.3">
      <c r="A20" s="15">
        <v>2931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5.6" x14ac:dyDescent="0.3">
      <c r="A21" s="15">
        <v>4923</v>
      </c>
      <c r="D21" s="19" t="s">
        <v>18</v>
      </c>
      <c r="E21" s="19" t="s">
        <v>12</v>
      </c>
      <c r="F21" s="20" t="s">
        <v>13</v>
      </c>
      <c r="G21" s="20" t="s">
        <v>13</v>
      </c>
      <c r="H21" s="20">
        <v>2</v>
      </c>
      <c r="I21" s="20">
        <v>39</v>
      </c>
      <c r="J21" s="20">
        <v>145</v>
      </c>
      <c r="K21" s="20">
        <v>449</v>
      </c>
      <c r="L21" s="20">
        <v>828</v>
      </c>
      <c r="M21" s="20">
        <v>489</v>
      </c>
      <c r="N21" s="20">
        <v>154</v>
      </c>
      <c r="O21" s="20">
        <v>27</v>
      </c>
      <c r="P21" s="21">
        <v>2133</v>
      </c>
    </row>
    <row r="22" spans="1:16" ht="15.6" x14ac:dyDescent="0.3">
      <c r="A22" s="15">
        <v>4160</v>
      </c>
      <c r="D22" s="19" t="s">
        <v>18</v>
      </c>
      <c r="E22" s="19" t="s">
        <v>14</v>
      </c>
      <c r="F22" s="20">
        <v>102</v>
      </c>
      <c r="G22" s="20">
        <v>171</v>
      </c>
      <c r="H22" s="20">
        <v>444</v>
      </c>
      <c r="I22" s="20">
        <v>974</v>
      </c>
      <c r="J22" s="21">
        <v>1736</v>
      </c>
      <c r="K22" s="21">
        <v>2412</v>
      </c>
      <c r="L22" s="21">
        <v>2431</v>
      </c>
      <c r="M22" s="21">
        <v>1040</v>
      </c>
      <c r="N22" s="20">
        <v>286</v>
      </c>
      <c r="O22" s="20">
        <v>55</v>
      </c>
      <c r="P22" s="21">
        <v>9651</v>
      </c>
    </row>
    <row r="23" spans="1:16" ht="15.6" x14ac:dyDescent="0.3">
      <c r="A23" s="15">
        <v>2250</v>
      </c>
      <c r="D23" s="19" t="s">
        <v>18</v>
      </c>
      <c r="E23" s="19" t="s">
        <v>15</v>
      </c>
      <c r="F23" s="20" t="s">
        <v>13</v>
      </c>
      <c r="G23" s="20" t="s">
        <v>13</v>
      </c>
      <c r="H23" s="20">
        <v>1</v>
      </c>
      <c r="I23" s="20">
        <v>4</v>
      </c>
      <c r="J23" s="19">
        <v>8</v>
      </c>
      <c r="K23" s="19">
        <v>19</v>
      </c>
      <c r="L23" s="19">
        <v>34</v>
      </c>
      <c r="M23" s="20">
        <v>47</v>
      </c>
      <c r="N23" s="20">
        <v>54</v>
      </c>
      <c r="O23" s="20">
        <v>49</v>
      </c>
      <c r="P23" s="20">
        <v>22</v>
      </c>
    </row>
    <row r="24" spans="1:16" ht="15.6" x14ac:dyDescent="0.3">
      <c r="A24" s="14">
        <v>778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6" x14ac:dyDescent="0.3">
      <c r="A25" s="15">
        <v>15910</v>
      </c>
      <c r="D25" s="19" t="s">
        <v>19</v>
      </c>
      <c r="E25" s="19" t="s">
        <v>12</v>
      </c>
      <c r="F25" s="20" t="s">
        <v>13</v>
      </c>
      <c r="G25" s="20" t="s">
        <v>13</v>
      </c>
      <c r="H25" s="20">
        <v>1</v>
      </c>
      <c r="I25" s="20">
        <v>21</v>
      </c>
      <c r="J25" s="20">
        <v>79</v>
      </c>
      <c r="K25" s="20">
        <v>181</v>
      </c>
      <c r="L25" s="20">
        <v>273</v>
      </c>
      <c r="M25" s="20">
        <v>137</v>
      </c>
      <c r="N25" s="20">
        <v>52</v>
      </c>
      <c r="O25" s="20">
        <v>10</v>
      </c>
      <c r="P25" s="20">
        <v>754</v>
      </c>
    </row>
    <row r="26" spans="1:16" ht="15.6" x14ac:dyDescent="0.3">
      <c r="A26" s="13" t="s">
        <v>14</v>
      </c>
      <c r="D26" s="19" t="s">
        <v>19</v>
      </c>
      <c r="E26" s="19" t="s">
        <v>14</v>
      </c>
      <c r="F26" s="20">
        <v>89</v>
      </c>
      <c r="G26" s="20">
        <v>154</v>
      </c>
      <c r="H26" s="20">
        <v>297</v>
      </c>
      <c r="I26" s="20">
        <v>559</v>
      </c>
      <c r="J26" s="20">
        <v>991</v>
      </c>
      <c r="K26" s="21">
        <v>1250</v>
      </c>
      <c r="L26" s="20">
        <v>982</v>
      </c>
      <c r="M26" s="20">
        <v>409</v>
      </c>
      <c r="N26" s="20">
        <v>129</v>
      </c>
      <c r="O26" s="20">
        <v>19</v>
      </c>
      <c r="P26" s="21">
        <v>4879</v>
      </c>
    </row>
    <row r="27" spans="1:16" ht="15.6" x14ac:dyDescent="0.3">
      <c r="A27" s="14">
        <v>19</v>
      </c>
      <c r="D27" s="19" t="s">
        <v>19</v>
      </c>
      <c r="E27" s="19" t="s">
        <v>15</v>
      </c>
      <c r="F27" s="20" t="s">
        <v>13</v>
      </c>
      <c r="G27" s="20" t="s">
        <v>13</v>
      </c>
      <c r="H27" s="20">
        <v>0</v>
      </c>
      <c r="I27" s="20">
        <v>4</v>
      </c>
      <c r="J27" s="20">
        <v>8</v>
      </c>
      <c r="K27" s="20">
        <v>15</v>
      </c>
      <c r="L27" s="20">
        <v>28</v>
      </c>
      <c r="M27" s="20">
        <v>34</v>
      </c>
      <c r="N27" s="20">
        <v>40</v>
      </c>
      <c r="O27" s="20">
        <v>53</v>
      </c>
      <c r="P27" s="20">
        <v>16</v>
      </c>
    </row>
    <row r="28" spans="1:16" x14ac:dyDescent="0.3">
      <c r="A28" s="14">
        <v>76</v>
      </c>
    </row>
    <row r="29" spans="1:16" ht="15.6" x14ac:dyDescent="0.3">
      <c r="A29" s="14">
        <v>239</v>
      </c>
      <c r="D29" s="19" t="s">
        <v>20</v>
      </c>
      <c r="E29" s="19" t="s">
        <v>12</v>
      </c>
      <c r="F29" s="20" t="s">
        <v>13</v>
      </c>
      <c r="G29" s="20" t="s">
        <v>13</v>
      </c>
      <c r="H29" s="20" t="s">
        <v>13</v>
      </c>
      <c r="I29" s="20">
        <v>5</v>
      </c>
      <c r="J29" s="20">
        <v>29</v>
      </c>
      <c r="K29" s="20">
        <v>53</v>
      </c>
      <c r="L29" s="20">
        <v>77</v>
      </c>
      <c r="M29" s="20">
        <v>41</v>
      </c>
      <c r="N29" s="20">
        <v>12</v>
      </c>
      <c r="O29" s="20">
        <v>3</v>
      </c>
      <c r="P29" s="20">
        <v>220</v>
      </c>
    </row>
    <row r="30" spans="1:16" ht="15.6" x14ac:dyDescent="0.3">
      <c r="A30" s="14">
        <v>843</v>
      </c>
      <c r="D30" s="19"/>
      <c r="E30" s="19" t="s">
        <v>14</v>
      </c>
      <c r="F30" s="20">
        <v>53</v>
      </c>
      <c r="G30" s="20">
        <v>89</v>
      </c>
      <c r="H30" s="20">
        <v>161</v>
      </c>
      <c r="I30" s="20">
        <v>262</v>
      </c>
      <c r="J30" s="20">
        <v>419</v>
      </c>
      <c r="K30" s="20">
        <v>454</v>
      </c>
      <c r="L30" s="20">
        <v>357</v>
      </c>
      <c r="M30" s="20">
        <v>176</v>
      </c>
      <c r="N30" s="20">
        <v>30</v>
      </c>
      <c r="O30" s="20">
        <v>11</v>
      </c>
      <c r="P30" s="20">
        <v>2012</v>
      </c>
    </row>
    <row r="31" spans="1:16" ht="15.6" x14ac:dyDescent="0.3">
      <c r="A31" s="15">
        <v>2312</v>
      </c>
      <c r="D31" s="19"/>
      <c r="E31" s="19" t="s">
        <v>15</v>
      </c>
      <c r="F31" s="20" t="s">
        <v>13</v>
      </c>
      <c r="G31" s="20" t="s">
        <v>13</v>
      </c>
      <c r="H31" s="20" t="s">
        <v>13</v>
      </c>
      <c r="I31" s="20">
        <v>2</v>
      </c>
      <c r="J31" s="20">
        <v>7</v>
      </c>
      <c r="K31" s="20">
        <v>12</v>
      </c>
      <c r="L31" s="20">
        <v>22</v>
      </c>
      <c r="M31" s="20">
        <v>23</v>
      </c>
      <c r="N31" s="20">
        <v>40</v>
      </c>
      <c r="O31" s="20">
        <v>27</v>
      </c>
      <c r="P31" s="20">
        <v>11</v>
      </c>
    </row>
    <row r="32" spans="1:16" ht="15.6" x14ac:dyDescent="0.3">
      <c r="A32" s="15">
        <v>4975</v>
      </c>
      <c r="D32" s="19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5.6" x14ac:dyDescent="0.3">
      <c r="A33" s="15">
        <v>6447</v>
      </c>
      <c r="D33" s="19" t="s">
        <v>21</v>
      </c>
      <c r="E33" s="19" t="s">
        <v>12</v>
      </c>
      <c r="F33" s="20" t="s">
        <v>13</v>
      </c>
      <c r="G33" s="20" t="s">
        <v>13</v>
      </c>
      <c r="H33" s="20">
        <v>3</v>
      </c>
      <c r="I33" s="20">
        <v>1</v>
      </c>
      <c r="J33" s="20">
        <v>7</v>
      </c>
      <c r="K33" s="20">
        <v>13</v>
      </c>
      <c r="L33" s="20">
        <v>21</v>
      </c>
      <c r="M33" s="20">
        <v>19</v>
      </c>
      <c r="N33" s="20">
        <v>8</v>
      </c>
      <c r="O33" s="20">
        <v>2</v>
      </c>
      <c r="P33" s="20">
        <v>74</v>
      </c>
    </row>
    <row r="34" spans="1:16" ht="15.6" x14ac:dyDescent="0.3">
      <c r="A34" s="15">
        <v>4819</v>
      </c>
      <c r="D34" s="19"/>
      <c r="E34" s="19" t="s">
        <v>14</v>
      </c>
      <c r="F34" s="20">
        <v>46</v>
      </c>
      <c r="G34" s="20">
        <v>54</v>
      </c>
      <c r="H34" s="20">
        <v>94</v>
      </c>
      <c r="I34" s="20">
        <v>130</v>
      </c>
      <c r="J34" s="20">
        <v>189</v>
      </c>
      <c r="K34" s="20">
        <v>165</v>
      </c>
      <c r="L34" s="20">
        <v>121</v>
      </c>
      <c r="M34" s="20">
        <v>63</v>
      </c>
      <c r="N34" s="20">
        <v>21</v>
      </c>
      <c r="O34" s="20">
        <v>8</v>
      </c>
      <c r="P34" s="20">
        <v>891</v>
      </c>
    </row>
    <row r="35" spans="1:16" ht="15.6" x14ac:dyDescent="0.3">
      <c r="A35" s="15">
        <v>2517</v>
      </c>
      <c r="D35" s="19"/>
      <c r="E35" s="19" t="s">
        <v>15</v>
      </c>
      <c r="F35" s="20" t="s">
        <v>13</v>
      </c>
      <c r="G35" s="20" t="s">
        <v>13</v>
      </c>
      <c r="H35" s="20">
        <v>3</v>
      </c>
      <c r="I35" s="20">
        <v>1</v>
      </c>
      <c r="J35" s="20">
        <v>4</v>
      </c>
      <c r="K35" s="20">
        <v>8</v>
      </c>
      <c r="L35" s="20">
        <v>17</v>
      </c>
      <c r="M35" s="20">
        <v>30</v>
      </c>
      <c r="N35" s="20">
        <v>38</v>
      </c>
      <c r="O35" s="20">
        <v>25</v>
      </c>
      <c r="P35" s="20">
        <v>8</v>
      </c>
    </row>
    <row r="36" spans="1:16" ht="15.6" x14ac:dyDescent="0.3">
      <c r="A36" s="14">
        <v>833</v>
      </c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5.6" x14ac:dyDescent="0.3">
      <c r="A37" s="15">
        <v>23080</v>
      </c>
      <c r="D37" s="19" t="s">
        <v>22</v>
      </c>
      <c r="E37" s="19" t="s">
        <v>12</v>
      </c>
      <c r="F37" s="20" t="s">
        <v>13</v>
      </c>
      <c r="G37" s="20" t="s">
        <v>13</v>
      </c>
      <c r="H37" s="20" t="s">
        <v>13</v>
      </c>
      <c r="I37" s="20">
        <v>1</v>
      </c>
      <c r="J37" s="20">
        <v>3</v>
      </c>
      <c r="K37" s="20">
        <v>6</v>
      </c>
      <c r="L37" s="20">
        <v>7</v>
      </c>
      <c r="M37" s="20">
        <v>7</v>
      </c>
      <c r="N37" s="20">
        <v>2</v>
      </c>
      <c r="O37" s="20">
        <v>1</v>
      </c>
      <c r="P37" s="20">
        <v>27</v>
      </c>
    </row>
    <row r="38" spans="1:16" ht="15.6" x14ac:dyDescent="0.3">
      <c r="A38" s="13" t="s">
        <v>15</v>
      </c>
      <c r="D38" s="19"/>
      <c r="E38" s="19" t="s">
        <v>14</v>
      </c>
      <c r="F38" s="20">
        <v>28</v>
      </c>
      <c r="G38" s="20">
        <v>23</v>
      </c>
      <c r="H38" s="20">
        <v>42</v>
      </c>
      <c r="I38" s="20">
        <v>68</v>
      </c>
      <c r="J38" s="20">
        <v>82</v>
      </c>
      <c r="K38" s="20">
        <v>70</v>
      </c>
      <c r="L38" s="20">
        <v>44</v>
      </c>
      <c r="M38" s="20">
        <v>26</v>
      </c>
      <c r="N38" s="20">
        <v>10</v>
      </c>
      <c r="O38" s="20">
        <v>2</v>
      </c>
      <c r="P38" s="20">
        <v>395</v>
      </c>
    </row>
    <row r="39" spans="1:16" ht="15.6" x14ac:dyDescent="0.3">
      <c r="A39" s="14">
        <v>5</v>
      </c>
      <c r="D39" s="19"/>
      <c r="E39" s="19" t="s">
        <v>15</v>
      </c>
      <c r="F39" s="20" t="s">
        <v>13</v>
      </c>
      <c r="G39" s="20" t="s">
        <v>13</v>
      </c>
      <c r="H39" s="20" t="s">
        <v>13</v>
      </c>
      <c r="I39" s="20">
        <v>2</v>
      </c>
      <c r="J39" s="20">
        <v>4</v>
      </c>
      <c r="K39" s="20">
        <v>9</v>
      </c>
      <c r="L39" s="20">
        <v>16</v>
      </c>
      <c r="M39" s="20">
        <v>27</v>
      </c>
      <c r="N39" s="20">
        <v>20</v>
      </c>
      <c r="O39" s="20">
        <v>50</v>
      </c>
      <c r="P39" s="20">
        <v>7</v>
      </c>
    </row>
    <row r="40" spans="1:16" ht="15.6" x14ac:dyDescent="0.3">
      <c r="A40" s="14">
        <v>4</v>
      </c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5.6" x14ac:dyDescent="0.3">
      <c r="A41" s="14">
        <v>3</v>
      </c>
      <c r="D41" s="19" t="s">
        <v>23</v>
      </c>
      <c r="E41" s="19" t="s">
        <v>12</v>
      </c>
      <c r="F41" s="20" t="s">
        <v>13</v>
      </c>
      <c r="G41" s="20" t="s">
        <v>13</v>
      </c>
      <c r="H41" s="20" t="s">
        <v>13</v>
      </c>
      <c r="I41" s="20" t="s">
        <v>13</v>
      </c>
      <c r="J41" s="20" t="s">
        <v>13</v>
      </c>
      <c r="K41" s="20">
        <v>1</v>
      </c>
      <c r="L41" s="20">
        <v>5</v>
      </c>
      <c r="M41" s="20">
        <v>1</v>
      </c>
      <c r="N41" s="20" t="s">
        <v>13</v>
      </c>
      <c r="O41" s="20" t="s">
        <v>13</v>
      </c>
      <c r="P41" s="20">
        <v>7</v>
      </c>
    </row>
    <row r="42" spans="1:16" ht="15.6" x14ac:dyDescent="0.3">
      <c r="A42" s="14">
        <v>11</v>
      </c>
      <c r="D42" s="19"/>
      <c r="E42" s="19" t="s">
        <v>14</v>
      </c>
      <c r="F42" s="20">
        <v>24</v>
      </c>
      <c r="G42" s="20">
        <v>24</v>
      </c>
      <c r="H42" s="20">
        <v>20</v>
      </c>
      <c r="I42" s="20">
        <v>23</v>
      </c>
      <c r="J42" s="20">
        <v>25</v>
      </c>
      <c r="K42" s="20">
        <v>33</v>
      </c>
      <c r="L42" s="20">
        <v>21</v>
      </c>
      <c r="M42" s="20">
        <v>9</v>
      </c>
      <c r="N42" s="20">
        <v>3</v>
      </c>
      <c r="O42" s="20">
        <v>2</v>
      </c>
      <c r="P42" s="20">
        <v>184</v>
      </c>
    </row>
    <row r="43" spans="1:16" ht="15.6" x14ac:dyDescent="0.3">
      <c r="A43" s="14">
        <v>33</v>
      </c>
      <c r="D43" s="19"/>
      <c r="E43" s="19" t="s">
        <v>15</v>
      </c>
      <c r="F43" s="20" t="s">
        <v>13</v>
      </c>
      <c r="G43" s="20" t="s">
        <v>13</v>
      </c>
      <c r="H43" s="20" t="s">
        <v>13</v>
      </c>
      <c r="I43" s="20" t="s">
        <v>13</v>
      </c>
      <c r="J43" s="20" t="s">
        <v>13</v>
      </c>
      <c r="K43" s="20">
        <v>3</v>
      </c>
      <c r="L43" s="20">
        <v>24</v>
      </c>
      <c r="M43" s="20">
        <v>11</v>
      </c>
      <c r="N43" s="20" t="s">
        <v>13</v>
      </c>
      <c r="O43" s="20" t="s">
        <v>13</v>
      </c>
      <c r="P43" s="20">
        <v>4</v>
      </c>
    </row>
    <row r="44" spans="1:16" ht="15.6" x14ac:dyDescent="0.3">
      <c r="A44" s="14">
        <v>59</v>
      </c>
      <c r="D44" s="19"/>
      <c r="E44" s="19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15.6" x14ac:dyDescent="0.3">
      <c r="A45" s="14">
        <v>76</v>
      </c>
      <c r="D45" s="19" t="s">
        <v>24</v>
      </c>
      <c r="E45" s="19" t="s">
        <v>12</v>
      </c>
      <c r="F45" s="20" t="s">
        <v>13</v>
      </c>
      <c r="G45" s="20" t="s">
        <v>13</v>
      </c>
      <c r="H45" s="20" t="s">
        <v>13</v>
      </c>
      <c r="I45" s="20" t="s">
        <v>13</v>
      </c>
      <c r="J45" s="20">
        <v>1</v>
      </c>
      <c r="K45" s="20" t="s">
        <v>13</v>
      </c>
      <c r="L45" s="20" t="s">
        <v>13</v>
      </c>
      <c r="M45" s="20" t="s">
        <v>13</v>
      </c>
      <c r="N45" s="20" t="s">
        <v>13</v>
      </c>
      <c r="O45" s="20" t="s">
        <v>13</v>
      </c>
      <c r="P45" s="20">
        <v>1</v>
      </c>
    </row>
    <row r="46" spans="1:16" ht="15.6" x14ac:dyDescent="0.3">
      <c r="A46" s="14">
        <v>86</v>
      </c>
      <c r="D46" s="19"/>
      <c r="E46" s="19" t="s">
        <v>14</v>
      </c>
      <c r="F46" s="20">
        <v>11</v>
      </c>
      <c r="G46" s="20">
        <v>4</v>
      </c>
      <c r="H46" s="20">
        <v>3</v>
      </c>
      <c r="I46" s="20">
        <v>8</v>
      </c>
      <c r="J46" s="20">
        <v>8</v>
      </c>
      <c r="K46" s="20">
        <v>3</v>
      </c>
      <c r="L46" s="20" t="s">
        <v>13</v>
      </c>
      <c r="M46" s="20">
        <v>4</v>
      </c>
      <c r="N46" s="20">
        <v>2</v>
      </c>
      <c r="O46" s="20" t="s">
        <v>13</v>
      </c>
      <c r="P46" s="20">
        <v>43</v>
      </c>
    </row>
    <row r="47" spans="1:16" ht="15.6" x14ac:dyDescent="0.3">
      <c r="A47" s="14">
        <v>89</v>
      </c>
      <c r="D47" s="19"/>
      <c r="E47" s="19" t="s">
        <v>15</v>
      </c>
      <c r="F47" s="20" t="s">
        <v>13</v>
      </c>
      <c r="G47" s="20" t="s">
        <v>13</v>
      </c>
      <c r="H47" s="20" t="s">
        <v>13</v>
      </c>
      <c r="I47" s="20" t="s">
        <v>13</v>
      </c>
      <c r="J47" s="20">
        <v>13</v>
      </c>
      <c r="K47" s="20" t="s">
        <v>13</v>
      </c>
      <c r="L47" s="20" t="s">
        <v>13</v>
      </c>
      <c r="M47" s="20" t="s">
        <v>13</v>
      </c>
      <c r="N47" s="20" t="s">
        <v>13</v>
      </c>
      <c r="O47" s="20" t="s">
        <v>13</v>
      </c>
      <c r="P47" s="20">
        <v>2</v>
      </c>
    </row>
    <row r="48" spans="1:16" x14ac:dyDescent="0.3">
      <c r="A48" s="14">
        <v>93</v>
      </c>
    </row>
    <row r="49" spans="1:16" x14ac:dyDescent="0.3">
      <c r="A49" s="14">
        <v>69</v>
      </c>
    </row>
    <row r="50" spans="1:16" x14ac:dyDescent="0.3">
      <c r="A50" s="13" t="s">
        <v>16</v>
      </c>
    </row>
    <row r="51" spans="1:16" x14ac:dyDescent="0.3">
      <c r="A51" s="13" t="s">
        <v>12</v>
      </c>
    </row>
    <row r="52" spans="1:16" x14ac:dyDescent="0.3">
      <c r="A52" s="14" t="s">
        <v>13</v>
      </c>
    </row>
    <row r="53" spans="1:16" ht="15.6" x14ac:dyDescent="0.3">
      <c r="A53" s="14">
        <v>1</v>
      </c>
      <c r="D53" s="19" t="s">
        <v>26</v>
      </c>
      <c r="E53" s="19" t="s">
        <v>12</v>
      </c>
      <c r="F53" s="20">
        <v>1</v>
      </c>
      <c r="G53" s="20">
        <v>5</v>
      </c>
      <c r="H53" s="20">
        <v>35</v>
      </c>
      <c r="I53" s="20">
        <v>303</v>
      </c>
      <c r="J53" s="20">
        <v>2074</v>
      </c>
      <c r="K53" s="20">
        <v>7300</v>
      </c>
      <c r="L53" s="20">
        <v>12033</v>
      </c>
      <c r="M53" s="20">
        <v>8924</v>
      </c>
      <c r="N53" s="20">
        <v>3966</v>
      </c>
      <c r="O53" s="20">
        <v>1148</v>
      </c>
      <c r="P53" s="20">
        <v>35789</v>
      </c>
    </row>
    <row r="54" spans="1:16" ht="15.6" x14ac:dyDescent="0.3">
      <c r="A54" s="14">
        <v>13</v>
      </c>
      <c r="D54" s="19"/>
      <c r="E54" s="19" t="s">
        <v>14</v>
      </c>
      <c r="F54" s="20">
        <v>525</v>
      </c>
      <c r="G54" s="20">
        <v>915</v>
      </c>
      <c r="H54" s="20">
        <v>2306</v>
      </c>
      <c r="I54" s="20">
        <v>5372</v>
      </c>
      <c r="J54" s="20">
        <v>11477</v>
      </c>
      <c r="K54" s="20">
        <v>19313</v>
      </c>
      <c r="L54" s="20">
        <v>20835</v>
      </c>
      <c r="M54" s="20">
        <v>12285</v>
      </c>
      <c r="N54" s="20">
        <v>4913</v>
      </c>
      <c r="O54" s="20">
        <v>1319</v>
      </c>
      <c r="P54" s="20">
        <v>79260</v>
      </c>
    </row>
    <row r="55" spans="1:16" ht="15.6" x14ac:dyDescent="0.3">
      <c r="A55" s="14">
        <v>89</v>
      </c>
      <c r="D55" s="19"/>
      <c r="E55" s="19" t="s">
        <v>15</v>
      </c>
      <c r="F55" s="20">
        <f>F53/F54</f>
        <v>1.9047619047619048E-3</v>
      </c>
      <c r="G55" s="20">
        <f t="shared" ref="G55:P55" si="4">G53/G54</f>
        <v>5.4644808743169399E-3</v>
      </c>
      <c r="H55" s="20">
        <f t="shared" si="4"/>
        <v>1.5177797051170859E-2</v>
      </c>
      <c r="I55" s="20">
        <f t="shared" si="4"/>
        <v>5.6403574087862993E-2</v>
      </c>
      <c r="J55" s="20">
        <f t="shared" si="4"/>
        <v>0.18070924457610874</v>
      </c>
      <c r="K55" s="20">
        <f t="shared" si="4"/>
        <v>0.37798374152125513</v>
      </c>
      <c r="L55" s="20">
        <f t="shared" si="4"/>
        <v>0.57753779697624186</v>
      </c>
      <c r="M55" s="20">
        <f t="shared" si="4"/>
        <v>0.72641432641432646</v>
      </c>
      <c r="N55" s="20">
        <f t="shared" si="4"/>
        <v>0.80724608182373292</v>
      </c>
      <c r="O55" s="20">
        <f t="shared" si="4"/>
        <v>0.87035633055344963</v>
      </c>
      <c r="P55" s="20">
        <f t="shared" si="4"/>
        <v>0.45153923795104717</v>
      </c>
    </row>
    <row r="56" spans="1:16" x14ac:dyDescent="0.3">
      <c r="A56" s="14">
        <v>670</v>
      </c>
    </row>
    <row r="57" spans="1:16" x14ac:dyDescent="0.3">
      <c r="A57" s="15">
        <v>2367</v>
      </c>
    </row>
    <row r="58" spans="1:16" x14ac:dyDescent="0.3">
      <c r="A58" s="15">
        <v>3767</v>
      </c>
    </row>
    <row r="59" spans="1:16" x14ac:dyDescent="0.3">
      <c r="A59" s="15">
        <v>2690</v>
      </c>
    </row>
    <row r="60" spans="1:16" x14ac:dyDescent="0.3">
      <c r="A60" s="15">
        <v>1003</v>
      </c>
    </row>
    <row r="61" spans="1:16" x14ac:dyDescent="0.3">
      <c r="A61" s="14">
        <v>250</v>
      </c>
    </row>
    <row r="62" spans="1:16" x14ac:dyDescent="0.3">
      <c r="A62" s="15">
        <v>10850</v>
      </c>
    </row>
    <row r="63" spans="1:16" x14ac:dyDescent="0.3">
      <c r="A63" s="13" t="s">
        <v>14</v>
      </c>
    </row>
    <row r="64" spans="1:16" x14ac:dyDescent="0.3">
      <c r="A64" s="14">
        <v>53</v>
      </c>
    </row>
    <row r="65" spans="1:1" x14ac:dyDescent="0.3">
      <c r="A65" s="14">
        <v>155</v>
      </c>
    </row>
    <row r="66" spans="1:1" x14ac:dyDescent="0.3">
      <c r="A66" s="14">
        <v>467</v>
      </c>
    </row>
    <row r="67" spans="1:1" x14ac:dyDescent="0.3">
      <c r="A67" s="15">
        <v>1229</v>
      </c>
    </row>
    <row r="68" spans="1:1" x14ac:dyDescent="0.3">
      <c r="A68" s="15">
        <v>3044</v>
      </c>
    </row>
    <row r="69" spans="1:1" x14ac:dyDescent="0.3">
      <c r="A69" s="15">
        <v>5514</v>
      </c>
    </row>
    <row r="70" spans="1:1" x14ac:dyDescent="0.3">
      <c r="A70" s="15">
        <v>5980</v>
      </c>
    </row>
    <row r="71" spans="1:1" x14ac:dyDescent="0.3">
      <c r="A71" s="15">
        <v>3523</v>
      </c>
    </row>
    <row r="72" spans="1:1" x14ac:dyDescent="0.3">
      <c r="A72" s="15">
        <v>1244</v>
      </c>
    </row>
    <row r="73" spans="1:1" x14ac:dyDescent="0.3">
      <c r="A73" s="14">
        <v>289</v>
      </c>
    </row>
    <row r="74" spans="1:1" x14ac:dyDescent="0.3">
      <c r="A74" s="15">
        <v>21498</v>
      </c>
    </row>
    <row r="75" spans="1:1" x14ac:dyDescent="0.3">
      <c r="A75" s="13" t="s">
        <v>15</v>
      </c>
    </row>
    <row r="76" spans="1:1" x14ac:dyDescent="0.3">
      <c r="A76" s="14" t="s">
        <v>13</v>
      </c>
    </row>
    <row r="77" spans="1:1" x14ac:dyDescent="0.3">
      <c r="A77" s="14">
        <v>1</v>
      </c>
    </row>
    <row r="78" spans="1:1" x14ac:dyDescent="0.3">
      <c r="A78" s="14">
        <v>3</v>
      </c>
    </row>
    <row r="79" spans="1:1" x14ac:dyDescent="0.3">
      <c r="A79" s="14">
        <v>7</v>
      </c>
    </row>
    <row r="80" spans="1:1" x14ac:dyDescent="0.3">
      <c r="A80" s="14">
        <v>22</v>
      </c>
    </row>
    <row r="81" spans="1:1" x14ac:dyDescent="0.3">
      <c r="A81" s="14">
        <v>43</v>
      </c>
    </row>
    <row r="82" spans="1:1" x14ac:dyDescent="0.3">
      <c r="A82" s="14">
        <v>63</v>
      </c>
    </row>
    <row r="83" spans="1:1" x14ac:dyDescent="0.3">
      <c r="A83" s="14">
        <v>76</v>
      </c>
    </row>
    <row r="84" spans="1:1" x14ac:dyDescent="0.3">
      <c r="A84" s="14">
        <v>81</v>
      </c>
    </row>
    <row r="85" spans="1:1" x14ac:dyDescent="0.3">
      <c r="A85" s="14">
        <v>87</v>
      </c>
    </row>
    <row r="86" spans="1:1" x14ac:dyDescent="0.3">
      <c r="A86" s="14">
        <v>51</v>
      </c>
    </row>
    <row r="87" spans="1:1" x14ac:dyDescent="0.3">
      <c r="A87" s="13" t="s">
        <v>17</v>
      </c>
    </row>
    <row r="88" spans="1:1" x14ac:dyDescent="0.3">
      <c r="A88" s="13" t="s">
        <v>12</v>
      </c>
    </row>
    <row r="89" spans="1:1" x14ac:dyDescent="0.3">
      <c r="A89" s="14" t="s">
        <v>13</v>
      </c>
    </row>
    <row r="90" spans="1:1" x14ac:dyDescent="0.3">
      <c r="A90" s="14">
        <v>1</v>
      </c>
    </row>
    <row r="91" spans="1:1" x14ac:dyDescent="0.3">
      <c r="A91" s="14">
        <v>9</v>
      </c>
    </row>
    <row r="92" spans="1:1" x14ac:dyDescent="0.3">
      <c r="A92" s="14">
        <v>57</v>
      </c>
    </row>
    <row r="93" spans="1:1" x14ac:dyDescent="0.3">
      <c r="A93" s="14">
        <v>373</v>
      </c>
    </row>
    <row r="94" spans="1:1" x14ac:dyDescent="0.3">
      <c r="A94" s="15">
        <v>1299</v>
      </c>
    </row>
    <row r="95" spans="1:1" x14ac:dyDescent="0.3">
      <c r="A95" s="15">
        <v>2132</v>
      </c>
    </row>
    <row r="96" spans="1:1" x14ac:dyDescent="0.3">
      <c r="A96" s="15">
        <v>1380</v>
      </c>
    </row>
    <row r="97" spans="1:1" x14ac:dyDescent="0.3">
      <c r="A97" s="14">
        <v>485</v>
      </c>
    </row>
    <row r="98" spans="1:1" x14ac:dyDescent="0.3">
      <c r="A98" s="14">
        <v>77</v>
      </c>
    </row>
    <row r="99" spans="1:1" x14ac:dyDescent="0.3">
      <c r="A99" s="15">
        <v>5813</v>
      </c>
    </row>
    <row r="100" spans="1:1" x14ac:dyDescent="0.3">
      <c r="A100" s="13" t="s">
        <v>14</v>
      </c>
    </row>
    <row r="101" spans="1:1" x14ac:dyDescent="0.3">
      <c r="A101" s="14">
        <v>97</v>
      </c>
    </row>
    <row r="102" spans="1:1" x14ac:dyDescent="0.3">
      <c r="A102" s="14">
        <v>164</v>
      </c>
    </row>
    <row r="103" spans="1:1" x14ac:dyDescent="0.3">
      <c r="A103" s="14">
        <v>537</v>
      </c>
    </row>
    <row r="104" spans="1:1" x14ac:dyDescent="0.3">
      <c r="A104" s="15">
        <v>1273</v>
      </c>
    </row>
    <row r="105" spans="1:1" x14ac:dyDescent="0.3">
      <c r="A105" s="15">
        <v>2671</v>
      </c>
    </row>
    <row r="106" spans="1:1" x14ac:dyDescent="0.3">
      <c r="A106" s="15">
        <v>4433</v>
      </c>
    </row>
    <row r="107" spans="1:1" x14ac:dyDescent="0.3">
      <c r="A107" s="15">
        <v>4450</v>
      </c>
    </row>
    <row r="108" spans="1:1" x14ac:dyDescent="0.3">
      <c r="A108" s="15">
        <v>2216</v>
      </c>
    </row>
    <row r="109" spans="1:1" x14ac:dyDescent="0.3">
      <c r="A109" s="14">
        <v>671</v>
      </c>
    </row>
    <row r="110" spans="1:1" x14ac:dyDescent="0.3">
      <c r="A110" s="14">
        <v>100</v>
      </c>
    </row>
    <row r="111" spans="1:1" x14ac:dyDescent="0.3">
      <c r="A111" s="15">
        <v>16612</v>
      </c>
    </row>
    <row r="112" spans="1:1" x14ac:dyDescent="0.3">
      <c r="A112" s="13" t="s">
        <v>15</v>
      </c>
    </row>
    <row r="113" spans="1:1" x14ac:dyDescent="0.3">
      <c r="A113" s="14" t="s">
        <v>13</v>
      </c>
    </row>
    <row r="114" spans="1:1" x14ac:dyDescent="0.3">
      <c r="A114" s="14">
        <v>1</v>
      </c>
    </row>
    <row r="115" spans="1:1" x14ac:dyDescent="0.3">
      <c r="A115" s="14">
        <v>2</v>
      </c>
    </row>
    <row r="116" spans="1:1" x14ac:dyDescent="0.3">
      <c r="A116" s="14">
        <v>5</v>
      </c>
    </row>
    <row r="117" spans="1:1" x14ac:dyDescent="0.3">
      <c r="A117" s="14">
        <v>14</v>
      </c>
    </row>
    <row r="118" spans="1:1" x14ac:dyDescent="0.3">
      <c r="A118" s="14">
        <v>29</v>
      </c>
    </row>
    <row r="119" spans="1:1" x14ac:dyDescent="0.3">
      <c r="A119" s="14">
        <v>48</v>
      </c>
    </row>
    <row r="120" spans="1:1" x14ac:dyDescent="0.3">
      <c r="A120" s="14">
        <v>62</v>
      </c>
    </row>
    <row r="121" spans="1:1" x14ac:dyDescent="0.3">
      <c r="A121" s="14">
        <v>72</v>
      </c>
    </row>
    <row r="122" spans="1:1" x14ac:dyDescent="0.3">
      <c r="A122" s="14">
        <v>77</v>
      </c>
    </row>
    <row r="123" spans="1:1" x14ac:dyDescent="0.3">
      <c r="A123" s="14">
        <v>35</v>
      </c>
    </row>
    <row r="124" spans="1:1" x14ac:dyDescent="0.3">
      <c r="A124" s="13" t="s">
        <v>18</v>
      </c>
    </row>
    <row r="125" spans="1:1" x14ac:dyDescent="0.3">
      <c r="A125" s="13" t="s">
        <v>12</v>
      </c>
    </row>
    <row r="126" spans="1:1" x14ac:dyDescent="0.3">
      <c r="A126" s="14" t="s">
        <v>13</v>
      </c>
    </row>
    <row r="127" spans="1:1" x14ac:dyDescent="0.3">
      <c r="A127" s="14" t="s">
        <v>13</v>
      </c>
    </row>
    <row r="128" spans="1:1" x14ac:dyDescent="0.3">
      <c r="A128" s="14">
        <v>2</v>
      </c>
    </row>
    <row r="129" spans="1:1" x14ac:dyDescent="0.3">
      <c r="A129" s="14">
        <v>39</v>
      </c>
    </row>
    <row r="130" spans="1:1" x14ac:dyDescent="0.3">
      <c r="A130" s="14">
        <v>145</v>
      </c>
    </row>
    <row r="131" spans="1:1" x14ac:dyDescent="0.3">
      <c r="A131" s="14">
        <v>449</v>
      </c>
    </row>
    <row r="132" spans="1:1" x14ac:dyDescent="0.3">
      <c r="A132" s="14">
        <v>828</v>
      </c>
    </row>
    <row r="133" spans="1:1" x14ac:dyDescent="0.3">
      <c r="A133" s="14">
        <v>489</v>
      </c>
    </row>
    <row r="134" spans="1:1" x14ac:dyDescent="0.3">
      <c r="A134" s="14">
        <v>154</v>
      </c>
    </row>
    <row r="135" spans="1:1" x14ac:dyDescent="0.3">
      <c r="A135" s="14">
        <v>27</v>
      </c>
    </row>
    <row r="136" spans="1:1" x14ac:dyDescent="0.3">
      <c r="A136" s="15">
        <v>2133</v>
      </c>
    </row>
    <row r="137" spans="1:1" x14ac:dyDescent="0.3">
      <c r="A137" s="13" t="s">
        <v>14</v>
      </c>
    </row>
    <row r="138" spans="1:1" x14ac:dyDescent="0.3">
      <c r="A138" s="14">
        <v>102</v>
      </c>
    </row>
    <row r="139" spans="1:1" x14ac:dyDescent="0.3">
      <c r="A139" s="14">
        <v>171</v>
      </c>
    </row>
    <row r="140" spans="1:1" x14ac:dyDescent="0.3">
      <c r="A140" s="14">
        <v>444</v>
      </c>
    </row>
    <row r="141" spans="1:1" x14ac:dyDescent="0.3">
      <c r="A141" s="14">
        <v>974</v>
      </c>
    </row>
    <row r="142" spans="1:1" x14ac:dyDescent="0.3">
      <c r="A142" s="15">
        <v>1736</v>
      </c>
    </row>
    <row r="143" spans="1:1" x14ac:dyDescent="0.3">
      <c r="A143" s="15">
        <v>2412</v>
      </c>
    </row>
    <row r="144" spans="1:1" x14ac:dyDescent="0.3">
      <c r="A144" s="15">
        <v>2431</v>
      </c>
    </row>
    <row r="145" spans="1:1" x14ac:dyDescent="0.3">
      <c r="A145" s="15">
        <v>1040</v>
      </c>
    </row>
    <row r="146" spans="1:1" x14ac:dyDescent="0.3">
      <c r="A146" s="14">
        <v>286</v>
      </c>
    </row>
    <row r="147" spans="1:1" x14ac:dyDescent="0.3">
      <c r="A147" s="14">
        <v>55</v>
      </c>
    </row>
    <row r="148" spans="1:1" x14ac:dyDescent="0.3">
      <c r="A148" s="15">
        <v>9651</v>
      </c>
    </row>
    <row r="149" spans="1:1" x14ac:dyDescent="0.3">
      <c r="A149" s="13" t="s">
        <v>15</v>
      </c>
    </row>
    <row r="150" spans="1:1" x14ac:dyDescent="0.3">
      <c r="A150" s="14" t="s">
        <v>13</v>
      </c>
    </row>
    <row r="151" spans="1:1" x14ac:dyDescent="0.3">
      <c r="A151" s="14" t="s">
        <v>13</v>
      </c>
    </row>
    <row r="152" spans="1:1" x14ac:dyDescent="0.3">
      <c r="A152" s="14">
        <v>1</v>
      </c>
    </row>
    <row r="153" spans="1:1" x14ac:dyDescent="0.3">
      <c r="A153" s="14">
        <v>4</v>
      </c>
    </row>
    <row r="154" spans="1:1" x14ac:dyDescent="0.3">
      <c r="A154" s="14">
        <v>8</v>
      </c>
    </row>
    <row r="155" spans="1:1" x14ac:dyDescent="0.3">
      <c r="A155" s="14">
        <v>19</v>
      </c>
    </row>
    <row r="156" spans="1:1" x14ac:dyDescent="0.3">
      <c r="A156" s="14">
        <v>34</v>
      </c>
    </row>
    <row r="157" spans="1:1" x14ac:dyDescent="0.3">
      <c r="A157" s="14">
        <v>47</v>
      </c>
    </row>
    <row r="158" spans="1:1" x14ac:dyDescent="0.3">
      <c r="A158" s="14">
        <v>54</v>
      </c>
    </row>
    <row r="159" spans="1:1" x14ac:dyDescent="0.3">
      <c r="A159" s="14">
        <v>49</v>
      </c>
    </row>
    <row r="160" spans="1:1" x14ac:dyDescent="0.3">
      <c r="A160" s="14">
        <v>22</v>
      </c>
    </row>
    <row r="161" spans="1:1" x14ac:dyDescent="0.3">
      <c r="A161" s="13" t="s">
        <v>19</v>
      </c>
    </row>
    <row r="162" spans="1:1" x14ac:dyDescent="0.3">
      <c r="A162" s="13" t="s">
        <v>12</v>
      </c>
    </row>
    <row r="163" spans="1:1" x14ac:dyDescent="0.3">
      <c r="A163" s="14" t="s">
        <v>13</v>
      </c>
    </row>
    <row r="164" spans="1:1" x14ac:dyDescent="0.3">
      <c r="A164" s="14" t="s">
        <v>13</v>
      </c>
    </row>
    <row r="165" spans="1:1" x14ac:dyDescent="0.3">
      <c r="A165" s="14">
        <v>1</v>
      </c>
    </row>
    <row r="166" spans="1:1" x14ac:dyDescent="0.3">
      <c r="A166" s="14">
        <v>21</v>
      </c>
    </row>
    <row r="167" spans="1:1" x14ac:dyDescent="0.3">
      <c r="A167" s="14">
        <v>79</v>
      </c>
    </row>
    <row r="168" spans="1:1" x14ac:dyDescent="0.3">
      <c r="A168" s="14">
        <v>181</v>
      </c>
    </row>
    <row r="169" spans="1:1" x14ac:dyDescent="0.3">
      <c r="A169" s="14">
        <v>273</v>
      </c>
    </row>
    <row r="170" spans="1:1" x14ac:dyDescent="0.3">
      <c r="A170" s="14">
        <v>137</v>
      </c>
    </row>
    <row r="171" spans="1:1" x14ac:dyDescent="0.3">
      <c r="A171" s="14">
        <v>52</v>
      </c>
    </row>
    <row r="172" spans="1:1" x14ac:dyDescent="0.3">
      <c r="A172" s="14">
        <v>10</v>
      </c>
    </row>
    <row r="173" spans="1:1" x14ac:dyDescent="0.3">
      <c r="A173" s="14">
        <v>754</v>
      </c>
    </row>
    <row r="174" spans="1:1" x14ac:dyDescent="0.3">
      <c r="A174" s="13" t="s">
        <v>14</v>
      </c>
    </row>
    <row r="175" spans="1:1" x14ac:dyDescent="0.3">
      <c r="A175" s="14">
        <v>89</v>
      </c>
    </row>
    <row r="176" spans="1:1" x14ac:dyDescent="0.3">
      <c r="A176" s="14">
        <v>154</v>
      </c>
    </row>
    <row r="177" spans="1:1" x14ac:dyDescent="0.3">
      <c r="A177" s="14">
        <v>297</v>
      </c>
    </row>
    <row r="178" spans="1:1" x14ac:dyDescent="0.3">
      <c r="A178" s="14">
        <v>559</v>
      </c>
    </row>
    <row r="179" spans="1:1" x14ac:dyDescent="0.3">
      <c r="A179" s="14">
        <v>991</v>
      </c>
    </row>
    <row r="180" spans="1:1" x14ac:dyDescent="0.3">
      <c r="A180" s="15">
        <v>1250</v>
      </c>
    </row>
    <row r="181" spans="1:1" x14ac:dyDescent="0.3">
      <c r="A181" s="14">
        <v>982</v>
      </c>
    </row>
    <row r="182" spans="1:1" x14ac:dyDescent="0.3">
      <c r="A182" s="14">
        <v>409</v>
      </c>
    </row>
    <row r="183" spans="1:1" x14ac:dyDescent="0.3">
      <c r="A183" s="14">
        <v>129</v>
      </c>
    </row>
    <row r="184" spans="1:1" x14ac:dyDescent="0.3">
      <c r="A184" s="14">
        <v>19</v>
      </c>
    </row>
    <row r="185" spans="1:1" x14ac:dyDescent="0.3">
      <c r="A185" s="15">
        <v>4879</v>
      </c>
    </row>
    <row r="186" spans="1:1" x14ac:dyDescent="0.3">
      <c r="A186" s="13" t="s">
        <v>15</v>
      </c>
    </row>
    <row r="187" spans="1:1" x14ac:dyDescent="0.3">
      <c r="A187" s="14" t="s">
        <v>13</v>
      </c>
    </row>
    <row r="188" spans="1:1" x14ac:dyDescent="0.3">
      <c r="A188" s="14" t="s">
        <v>13</v>
      </c>
    </row>
    <row r="189" spans="1:1" x14ac:dyDescent="0.3">
      <c r="A189" s="14">
        <v>0</v>
      </c>
    </row>
    <row r="190" spans="1:1" x14ac:dyDescent="0.3">
      <c r="A190" s="14">
        <v>4</v>
      </c>
    </row>
    <row r="191" spans="1:1" x14ac:dyDescent="0.3">
      <c r="A191" s="14">
        <v>8</v>
      </c>
    </row>
    <row r="192" spans="1:1" x14ac:dyDescent="0.3">
      <c r="A192" s="14">
        <v>15</v>
      </c>
    </row>
    <row r="193" spans="1:1" x14ac:dyDescent="0.3">
      <c r="A193" s="14">
        <v>28</v>
      </c>
    </row>
    <row r="194" spans="1:1" x14ac:dyDescent="0.3">
      <c r="A194" s="14">
        <v>34</v>
      </c>
    </row>
    <row r="195" spans="1:1" x14ac:dyDescent="0.3">
      <c r="A195" s="14">
        <v>40</v>
      </c>
    </row>
    <row r="196" spans="1:1" x14ac:dyDescent="0.3">
      <c r="A196" s="14">
        <v>53</v>
      </c>
    </row>
    <row r="197" spans="1:1" x14ac:dyDescent="0.3">
      <c r="A197" s="14">
        <v>16</v>
      </c>
    </row>
    <row r="198" spans="1:1" x14ac:dyDescent="0.3">
      <c r="A198" s="13" t="s">
        <v>20</v>
      </c>
    </row>
    <row r="199" spans="1:1" x14ac:dyDescent="0.3">
      <c r="A199" s="13" t="s">
        <v>12</v>
      </c>
    </row>
    <row r="200" spans="1:1" x14ac:dyDescent="0.3">
      <c r="A200" s="14" t="s">
        <v>13</v>
      </c>
    </row>
    <row r="201" spans="1:1" x14ac:dyDescent="0.3">
      <c r="A201" s="14" t="s">
        <v>13</v>
      </c>
    </row>
    <row r="202" spans="1:1" x14ac:dyDescent="0.3">
      <c r="A202" s="14" t="s">
        <v>13</v>
      </c>
    </row>
    <row r="203" spans="1:1" x14ac:dyDescent="0.3">
      <c r="A203" s="14">
        <v>5</v>
      </c>
    </row>
    <row r="204" spans="1:1" x14ac:dyDescent="0.3">
      <c r="A204" s="14">
        <v>29</v>
      </c>
    </row>
    <row r="205" spans="1:1" x14ac:dyDescent="0.3">
      <c r="A205" s="14">
        <v>53</v>
      </c>
    </row>
    <row r="206" spans="1:1" x14ac:dyDescent="0.3">
      <c r="A206" s="14">
        <v>77</v>
      </c>
    </row>
    <row r="207" spans="1:1" x14ac:dyDescent="0.3">
      <c r="A207" s="14">
        <v>41</v>
      </c>
    </row>
    <row r="208" spans="1:1" x14ac:dyDescent="0.3">
      <c r="A208" s="14">
        <v>12</v>
      </c>
    </row>
    <row r="209" spans="1:1" x14ac:dyDescent="0.3">
      <c r="A209" s="14">
        <v>3</v>
      </c>
    </row>
    <row r="210" spans="1:1" x14ac:dyDescent="0.3">
      <c r="A210" s="14">
        <v>220</v>
      </c>
    </row>
    <row r="211" spans="1:1" x14ac:dyDescent="0.3">
      <c r="A211" s="13" t="s">
        <v>14</v>
      </c>
    </row>
    <row r="212" spans="1:1" x14ac:dyDescent="0.3">
      <c r="A212" s="14">
        <v>53</v>
      </c>
    </row>
    <row r="213" spans="1:1" x14ac:dyDescent="0.3">
      <c r="A213" s="14">
        <v>89</v>
      </c>
    </row>
    <row r="214" spans="1:1" x14ac:dyDescent="0.3">
      <c r="A214" s="14">
        <v>161</v>
      </c>
    </row>
    <row r="215" spans="1:1" x14ac:dyDescent="0.3">
      <c r="A215" s="14">
        <v>262</v>
      </c>
    </row>
    <row r="216" spans="1:1" x14ac:dyDescent="0.3">
      <c r="A216" s="14">
        <v>419</v>
      </c>
    </row>
    <row r="217" spans="1:1" x14ac:dyDescent="0.3">
      <c r="A217" s="14">
        <v>454</v>
      </c>
    </row>
    <row r="218" spans="1:1" x14ac:dyDescent="0.3">
      <c r="A218" s="14">
        <v>357</v>
      </c>
    </row>
    <row r="219" spans="1:1" x14ac:dyDescent="0.3">
      <c r="A219" s="14">
        <v>176</v>
      </c>
    </row>
    <row r="220" spans="1:1" x14ac:dyDescent="0.3">
      <c r="A220" s="14">
        <v>30</v>
      </c>
    </row>
    <row r="221" spans="1:1" x14ac:dyDescent="0.3">
      <c r="A221" s="14">
        <v>11</v>
      </c>
    </row>
    <row r="222" spans="1:1" x14ac:dyDescent="0.3">
      <c r="A222" s="15">
        <v>2012</v>
      </c>
    </row>
    <row r="223" spans="1:1" x14ac:dyDescent="0.3">
      <c r="A223" s="13" t="s">
        <v>15</v>
      </c>
    </row>
    <row r="224" spans="1:1" x14ac:dyDescent="0.3">
      <c r="A224" s="14" t="s">
        <v>13</v>
      </c>
    </row>
    <row r="225" spans="1:1" x14ac:dyDescent="0.3">
      <c r="A225" s="14" t="s">
        <v>13</v>
      </c>
    </row>
    <row r="226" spans="1:1" x14ac:dyDescent="0.3">
      <c r="A226" s="14" t="s">
        <v>13</v>
      </c>
    </row>
    <row r="227" spans="1:1" x14ac:dyDescent="0.3">
      <c r="A227" s="14">
        <v>2</v>
      </c>
    </row>
    <row r="228" spans="1:1" x14ac:dyDescent="0.3">
      <c r="A228" s="14">
        <v>7</v>
      </c>
    </row>
    <row r="229" spans="1:1" x14ac:dyDescent="0.3">
      <c r="A229" s="14">
        <v>12</v>
      </c>
    </row>
    <row r="230" spans="1:1" x14ac:dyDescent="0.3">
      <c r="A230" s="14">
        <v>22</v>
      </c>
    </row>
    <row r="231" spans="1:1" x14ac:dyDescent="0.3">
      <c r="A231" s="14">
        <v>23</v>
      </c>
    </row>
    <row r="232" spans="1:1" x14ac:dyDescent="0.3">
      <c r="A232" s="14">
        <v>40</v>
      </c>
    </row>
    <row r="233" spans="1:1" x14ac:dyDescent="0.3">
      <c r="A233" s="14">
        <v>27</v>
      </c>
    </row>
    <row r="234" spans="1:1" x14ac:dyDescent="0.3">
      <c r="A234" s="14">
        <v>11</v>
      </c>
    </row>
    <row r="235" spans="1:1" x14ac:dyDescent="0.3">
      <c r="A235" s="13" t="s">
        <v>21</v>
      </c>
    </row>
    <row r="236" spans="1:1" x14ac:dyDescent="0.3">
      <c r="A236" s="13" t="s">
        <v>12</v>
      </c>
    </row>
    <row r="237" spans="1:1" x14ac:dyDescent="0.3">
      <c r="A237" s="14" t="s">
        <v>13</v>
      </c>
    </row>
    <row r="238" spans="1:1" x14ac:dyDescent="0.3">
      <c r="A238" s="14" t="s">
        <v>13</v>
      </c>
    </row>
    <row r="239" spans="1:1" x14ac:dyDescent="0.3">
      <c r="A239" s="14">
        <v>3</v>
      </c>
    </row>
    <row r="240" spans="1:1" x14ac:dyDescent="0.3">
      <c r="A240" s="14">
        <v>1</v>
      </c>
    </row>
    <row r="241" spans="1:1" x14ac:dyDescent="0.3">
      <c r="A241" s="14">
        <v>7</v>
      </c>
    </row>
    <row r="242" spans="1:1" x14ac:dyDescent="0.3">
      <c r="A242" s="14">
        <v>13</v>
      </c>
    </row>
    <row r="243" spans="1:1" x14ac:dyDescent="0.3">
      <c r="A243" s="14">
        <v>21</v>
      </c>
    </row>
    <row r="244" spans="1:1" x14ac:dyDescent="0.3">
      <c r="A244" s="14">
        <v>19</v>
      </c>
    </row>
    <row r="245" spans="1:1" x14ac:dyDescent="0.3">
      <c r="A245" s="14">
        <v>8</v>
      </c>
    </row>
    <row r="246" spans="1:1" x14ac:dyDescent="0.3">
      <c r="A246" s="14">
        <v>2</v>
      </c>
    </row>
    <row r="247" spans="1:1" x14ac:dyDescent="0.3">
      <c r="A247" s="14">
        <v>74</v>
      </c>
    </row>
    <row r="248" spans="1:1" x14ac:dyDescent="0.3">
      <c r="A248" s="13" t="s">
        <v>14</v>
      </c>
    </row>
    <row r="249" spans="1:1" x14ac:dyDescent="0.3">
      <c r="A249" s="14">
        <v>46</v>
      </c>
    </row>
    <row r="250" spans="1:1" x14ac:dyDescent="0.3">
      <c r="A250" s="14">
        <v>54</v>
      </c>
    </row>
    <row r="251" spans="1:1" x14ac:dyDescent="0.3">
      <c r="A251" s="14">
        <v>94</v>
      </c>
    </row>
    <row r="252" spans="1:1" x14ac:dyDescent="0.3">
      <c r="A252" s="14">
        <v>130</v>
      </c>
    </row>
    <row r="253" spans="1:1" x14ac:dyDescent="0.3">
      <c r="A253" s="14">
        <v>189</v>
      </c>
    </row>
    <row r="254" spans="1:1" x14ac:dyDescent="0.3">
      <c r="A254" s="14">
        <v>165</v>
      </c>
    </row>
    <row r="255" spans="1:1" x14ac:dyDescent="0.3">
      <c r="A255" s="14">
        <v>121</v>
      </c>
    </row>
    <row r="256" spans="1:1" x14ac:dyDescent="0.3">
      <c r="A256" s="14">
        <v>63</v>
      </c>
    </row>
    <row r="257" spans="1:1" x14ac:dyDescent="0.3">
      <c r="A257" s="14">
        <v>21</v>
      </c>
    </row>
    <row r="258" spans="1:1" x14ac:dyDescent="0.3">
      <c r="A258" s="14">
        <v>8</v>
      </c>
    </row>
    <row r="259" spans="1:1" x14ac:dyDescent="0.3">
      <c r="A259" s="14">
        <v>891</v>
      </c>
    </row>
    <row r="260" spans="1:1" x14ac:dyDescent="0.3">
      <c r="A260" s="13" t="s">
        <v>15</v>
      </c>
    </row>
    <row r="261" spans="1:1" x14ac:dyDescent="0.3">
      <c r="A261" s="14" t="s">
        <v>13</v>
      </c>
    </row>
    <row r="262" spans="1:1" x14ac:dyDescent="0.3">
      <c r="A262" s="14" t="s">
        <v>13</v>
      </c>
    </row>
    <row r="263" spans="1:1" x14ac:dyDescent="0.3">
      <c r="A263" s="14">
        <v>3</v>
      </c>
    </row>
    <row r="264" spans="1:1" x14ac:dyDescent="0.3">
      <c r="A264" s="14">
        <v>1</v>
      </c>
    </row>
    <row r="265" spans="1:1" x14ac:dyDescent="0.3">
      <c r="A265" s="14">
        <v>4</v>
      </c>
    </row>
    <row r="266" spans="1:1" x14ac:dyDescent="0.3">
      <c r="A266" s="14">
        <v>8</v>
      </c>
    </row>
    <row r="267" spans="1:1" x14ac:dyDescent="0.3">
      <c r="A267" s="14">
        <v>17</v>
      </c>
    </row>
    <row r="268" spans="1:1" x14ac:dyDescent="0.3">
      <c r="A268" s="14">
        <v>30</v>
      </c>
    </row>
    <row r="269" spans="1:1" x14ac:dyDescent="0.3">
      <c r="A269" s="14">
        <v>38</v>
      </c>
    </row>
    <row r="270" spans="1:1" x14ac:dyDescent="0.3">
      <c r="A270" s="14">
        <v>25</v>
      </c>
    </row>
    <row r="271" spans="1:1" x14ac:dyDescent="0.3">
      <c r="A271" s="14">
        <v>8</v>
      </c>
    </row>
    <row r="272" spans="1:1" x14ac:dyDescent="0.3">
      <c r="A272" s="13" t="s">
        <v>22</v>
      </c>
    </row>
    <row r="273" spans="1:1" x14ac:dyDescent="0.3">
      <c r="A273" s="13" t="s">
        <v>12</v>
      </c>
    </row>
    <row r="274" spans="1:1" x14ac:dyDescent="0.3">
      <c r="A274" s="14" t="s">
        <v>13</v>
      </c>
    </row>
    <row r="275" spans="1:1" x14ac:dyDescent="0.3">
      <c r="A275" s="14" t="s">
        <v>13</v>
      </c>
    </row>
    <row r="276" spans="1:1" x14ac:dyDescent="0.3">
      <c r="A276" s="14" t="s">
        <v>13</v>
      </c>
    </row>
    <row r="277" spans="1:1" x14ac:dyDescent="0.3">
      <c r="A277" s="14">
        <v>1</v>
      </c>
    </row>
    <row r="278" spans="1:1" x14ac:dyDescent="0.3">
      <c r="A278" s="14">
        <v>3</v>
      </c>
    </row>
    <row r="279" spans="1:1" x14ac:dyDescent="0.3">
      <c r="A279" s="14">
        <v>6</v>
      </c>
    </row>
    <row r="280" spans="1:1" x14ac:dyDescent="0.3">
      <c r="A280" s="14">
        <v>7</v>
      </c>
    </row>
    <row r="281" spans="1:1" x14ac:dyDescent="0.3">
      <c r="A281" s="14">
        <v>7</v>
      </c>
    </row>
    <row r="282" spans="1:1" x14ac:dyDescent="0.3">
      <c r="A282" s="14">
        <v>2</v>
      </c>
    </row>
    <row r="283" spans="1:1" x14ac:dyDescent="0.3">
      <c r="A283" s="14">
        <v>1</v>
      </c>
    </row>
    <row r="284" spans="1:1" x14ac:dyDescent="0.3">
      <c r="A284" s="14">
        <v>27</v>
      </c>
    </row>
    <row r="285" spans="1:1" x14ac:dyDescent="0.3">
      <c r="A285" s="13" t="s">
        <v>14</v>
      </c>
    </row>
    <row r="286" spans="1:1" x14ac:dyDescent="0.3">
      <c r="A286" s="14">
        <v>28</v>
      </c>
    </row>
    <row r="287" spans="1:1" x14ac:dyDescent="0.3">
      <c r="A287" s="14">
        <v>23</v>
      </c>
    </row>
    <row r="288" spans="1:1" x14ac:dyDescent="0.3">
      <c r="A288" s="14">
        <v>42</v>
      </c>
    </row>
    <row r="289" spans="1:1" x14ac:dyDescent="0.3">
      <c r="A289" s="14">
        <v>68</v>
      </c>
    </row>
    <row r="290" spans="1:1" x14ac:dyDescent="0.3">
      <c r="A290" s="14">
        <v>82</v>
      </c>
    </row>
    <row r="291" spans="1:1" x14ac:dyDescent="0.3">
      <c r="A291" s="14">
        <v>70</v>
      </c>
    </row>
    <row r="292" spans="1:1" x14ac:dyDescent="0.3">
      <c r="A292" s="14">
        <v>44</v>
      </c>
    </row>
    <row r="293" spans="1:1" x14ac:dyDescent="0.3">
      <c r="A293" s="14">
        <v>26</v>
      </c>
    </row>
    <row r="294" spans="1:1" x14ac:dyDescent="0.3">
      <c r="A294" s="14">
        <v>10</v>
      </c>
    </row>
    <row r="295" spans="1:1" x14ac:dyDescent="0.3">
      <c r="A295" s="14">
        <v>2</v>
      </c>
    </row>
    <row r="296" spans="1:1" x14ac:dyDescent="0.3">
      <c r="A296" s="14">
        <v>395</v>
      </c>
    </row>
    <row r="297" spans="1:1" x14ac:dyDescent="0.3">
      <c r="A297" s="13" t="s">
        <v>15</v>
      </c>
    </row>
    <row r="298" spans="1:1" x14ac:dyDescent="0.3">
      <c r="A298" s="14" t="s">
        <v>13</v>
      </c>
    </row>
    <row r="299" spans="1:1" x14ac:dyDescent="0.3">
      <c r="A299" s="14" t="s">
        <v>13</v>
      </c>
    </row>
    <row r="300" spans="1:1" x14ac:dyDescent="0.3">
      <c r="A300" s="14" t="s">
        <v>13</v>
      </c>
    </row>
    <row r="301" spans="1:1" x14ac:dyDescent="0.3">
      <c r="A301" s="14">
        <v>2</v>
      </c>
    </row>
    <row r="302" spans="1:1" x14ac:dyDescent="0.3">
      <c r="A302" s="14">
        <v>4</v>
      </c>
    </row>
    <row r="303" spans="1:1" x14ac:dyDescent="0.3">
      <c r="A303" s="14">
        <v>9</v>
      </c>
    </row>
    <row r="304" spans="1:1" x14ac:dyDescent="0.3">
      <c r="A304" s="14">
        <v>16</v>
      </c>
    </row>
    <row r="305" spans="1:1" x14ac:dyDescent="0.3">
      <c r="A305" s="14">
        <v>27</v>
      </c>
    </row>
    <row r="306" spans="1:1" x14ac:dyDescent="0.3">
      <c r="A306" s="14">
        <v>20</v>
      </c>
    </row>
    <row r="307" spans="1:1" x14ac:dyDescent="0.3">
      <c r="A307" s="14">
        <v>50</v>
      </c>
    </row>
    <row r="308" spans="1:1" x14ac:dyDescent="0.3">
      <c r="A308" s="14">
        <v>7</v>
      </c>
    </row>
    <row r="309" spans="1:1" x14ac:dyDescent="0.3">
      <c r="A309" s="13" t="s">
        <v>23</v>
      </c>
    </row>
    <row r="310" spans="1:1" x14ac:dyDescent="0.3">
      <c r="A310" s="13" t="s">
        <v>12</v>
      </c>
    </row>
    <row r="311" spans="1:1" x14ac:dyDescent="0.3">
      <c r="A311" s="14" t="s">
        <v>13</v>
      </c>
    </row>
    <row r="312" spans="1:1" x14ac:dyDescent="0.3">
      <c r="A312" s="14" t="s">
        <v>13</v>
      </c>
    </row>
    <row r="313" spans="1:1" x14ac:dyDescent="0.3">
      <c r="A313" s="14" t="s">
        <v>13</v>
      </c>
    </row>
    <row r="314" spans="1:1" x14ac:dyDescent="0.3">
      <c r="A314" s="14" t="s">
        <v>13</v>
      </c>
    </row>
    <row r="315" spans="1:1" x14ac:dyDescent="0.3">
      <c r="A315" s="14" t="s">
        <v>13</v>
      </c>
    </row>
    <row r="316" spans="1:1" x14ac:dyDescent="0.3">
      <c r="A316" s="14">
        <v>1</v>
      </c>
    </row>
    <row r="317" spans="1:1" x14ac:dyDescent="0.3">
      <c r="A317" s="14">
        <v>5</v>
      </c>
    </row>
    <row r="318" spans="1:1" x14ac:dyDescent="0.3">
      <c r="A318" s="14">
        <v>1</v>
      </c>
    </row>
    <row r="319" spans="1:1" x14ac:dyDescent="0.3">
      <c r="A319" s="14" t="s">
        <v>13</v>
      </c>
    </row>
    <row r="320" spans="1:1" x14ac:dyDescent="0.3">
      <c r="A320" s="14" t="s">
        <v>13</v>
      </c>
    </row>
    <row r="321" spans="1:1" x14ac:dyDescent="0.3">
      <c r="A321" s="14">
        <v>7</v>
      </c>
    </row>
    <row r="322" spans="1:1" x14ac:dyDescent="0.3">
      <c r="A322" s="13" t="s">
        <v>14</v>
      </c>
    </row>
    <row r="323" spans="1:1" x14ac:dyDescent="0.3">
      <c r="A323" s="14">
        <v>24</v>
      </c>
    </row>
    <row r="324" spans="1:1" x14ac:dyDescent="0.3">
      <c r="A324" s="14">
        <v>24</v>
      </c>
    </row>
    <row r="325" spans="1:1" x14ac:dyDescent="0.3">
      <c r="A325" s="14">
        <v>20</v>
      </c>
    </row>
    <row r="326" spans="1:1" x14ac:dyDescent="0.3">
      <c r="A326" s="14">
        <v>23</v>
      </c>
    </row>
    <row r="327" spans="1:1" x14ac:dyDescent="0.3">
      <c r="A327" s="14">
        <v>25</v>
      </c>
    </row>
    <row r="328" spans="1:1" x14ac:dyDescent="0.3">
      <c r="A328" s="14">
        <v>33</v>
      </c>
    </row>
    <row r="329" spans="1:1" x14ac:dyDescent="0.3">
      <c r="A329" s="14">
        <v>21</v>
      </c>
    </row>
    <row r="330" spans="1:1" x14ac:dyDescent="0.3">
      <c r="A330" s="14">
        <v>9</v>
      </c>
    </row>
    <row r="331" spans="1:1" x14ac:dyDescent="0.3">
      <c r="A331" s="14">
        <v>3</v>
      </c>
    </row>
    <row r="332" spans="1:1" x14ac:dyDescent="0.3">
      <c r="A332" s="14">
        <v>2</v>
      </c>
    </row>
    <row r="333" spans="1:1" x14ac:dyDescent="0.3">
      <c r="A333" s="14">
        <v>184</v>
      </c>
    </row>
    <row r="334" spans="1:1" x14ac:dyDescent="0.3">
      <c r="A334" s="13" t="s">
        <v>15</v>
      </c>
    </row>
    <row r="335" spans="1:1" x14ac:dyDescent="0.3">
      <c r="A335" s="14" t="s">
        <v>13</v>
      </c>
    </row>
    <row r="336" spans="1:1" x14ac:dyDescent="0.3">
      <c r="A336" s="14" t="s">
        <v>13</v>
      </c>
    </row>
    <row r="337" spans="1:1" x14ac:dyDescent="0.3">
      <c r="A337" s="14" t="s">
        <v>13</v>
      </c>
    </row>
    <row r="338" spans="1:1" x14ac:dyDescent="0.3">
      <c r="A338" s="14" t="s">
        <v>13</v>
      </c>
    </row>
    <row r="339" spans="1:1" x14ac:dyDescent="0.3">
      <c r="A339" s="14" t="s">
        <v>13</v>
      </c>
    </row>
    <row r="340" spans="1:1" x14ac:dyDescent="0.3">
      <c r="A340" s="14">
        <v>3</v>
      </c>
    </row>
    <row r="341" spans="1:1" x14ac:dyDescent="0.3">
      <c r="A341" s="14">
        <v>24</v>
      </c>
    </row>
    <row r="342" spans="1:1" x14ac:dyDescent="0.3">
      <c r="A342" s="14">
        <v>11</v>
      </c>
    </row>
    <row r="343" spans="1:1" x14ac:dyDescent="0.3">
      <c r="A343" s="14" t="s">
        <v>13</v>
      </c>
    </row>
    <row r="344" spans="1:1" x14ac:dyDescent="0.3">
      <c r="A344" s="14" t="s">
        <v>13</v>
      </c>
    </row>
    <row r="345" spans="1:1" x14ac:dyDescent="0.3">
      <c r="A345" s="14">
        <v>4</v>
      </c>
    </row>
    <row r="346" spans="1:1" x14ac:dyDescent="0.3">
      <c r="A346" s="13" t="s">
        <v>24</v>
      </c>
    </row>
    <row r="347" spans="1:1" x14ac:dyDescent="0.3">
      <c r="A347" s="13" t="s">
        <v>12</v>
      </c>
    </row>
    <row r="348" spans="1:1" x14ac:dyDescent="0.3">
      <c r="A348" s="14" t="s">
        <v>13</v>
      </c>
    </row>
    <row r="349" spans="1:1" x14ac:dyDescent="0.3">
      <c r="A349" s="14" t="s">
        <v>13</v>
      </c>
    </row>
    <row r="350" spans="1:1" x14ac:dyDescent="0.3">
      <c r="A350" s="14" t="s">
        <v>13</v>
      </c>
    </row>
    <row r="351" spans="1:1" x14ac:dyDescent="0.3">
      <c r="A351" s="14" t="s">
        <v>13</v>
      </c>
    </row>
    <row r="352" spans="1:1" x14ac:dyDescent="0.3">
      <c r="A352" s="14">
        <v>1</v>
      </c>
    </row>
    <row r="353" spans="1:1" x14ac:dyDescent="0.3">
      <c r="A353" s="14" t="s">
        <v>13</v>
      </c>
    </row>
    <row r="354" spans="1:1" x14ac:dyDescent="0.3">
      <c r="A354" s="14" t="s">
        <v>13</v>
      </c>
    </row>
    <row r="355" spans="1:1" x14ac:dyDescent="0.3">
      <c r="A355" s="14" t="s">
        <v>13</v>
      </c>
    </row>
    <row r="356" spans="1:1" x14ac:dyDescent="0.3">
      <c r="A356" s="14" t="s">
        <v>13</v>
      </c>
    </row>
    <row r="357" spans="1:1" x14ac:dyDescent="0.3">
      <c r="A357" s="14" t="s">
        <v>13</v>
      </c>
    </row>
    <row r="358" spans="1:1" x14ac:dyDescent="0.3">
      <c r="A358" s="14">
        <v>1</v>
      </c>
    </row>
    <row r="359" spans="1:1" x14ac:dyDescent="0.3">
      <c r="A359" s="13" t="s">
        <v>14</v>
      </c>
    </row>
    <row r="360" spans="1:1" x14ac:dyDescent="0.3">
      <c r="A360" s="14">
        <v>11</v>
      </c>
    </row>
    <row r="361" spans="1:1" x14ac:dyDescent="0.3">
      <c r="A361" s="14">
        <v>4</v>
      </c>
    </row>
    <row r="362" spans="1:1" x14ac:dyDescent="0.3">
      <c r="A362" s="14">
        <v>3</v>
      </c>
    </row>
    <row r="363" spans="1:1" x14ac:dyDescent="0.3">
      <c r="A363" s="14">
        <v>8</v>
      </c>
    </row>
    <row r="364" spans="1:1" x14ac:dyDescent="0.3">
      <c r="A364" s="14">
        <v>8</v>
      </c>
    </row>
    <row r="365" spans="1:1" x14ac:dyDescent="0.3">
      <c r="A365" s="14">
        <v>3</v>
      </c>
    </row>
    <row r="366" spans="1:1" x14ac:dyDescent="0.3">
      <c r="A366" s="14" t="s">
        <v>13</v>
      </c>
    </row>
    <row r="367" spans="1:1" x14ac:dyDescent="0.3">
      <c r="A367" s="14">
        <v>4</v>
      </c>
    </row>
    <row r="368" spans="1:1" x14ac:dyDescent="0.3">
      <c r="A368" s="14">
        <v>2</v>
      </c>
    </row>
    <row r="369" spans="1:1" x14ac:dyDescent="0.3">
      <c r="A369" s="14" t="s">
        <v>13</v>
      </c>
    </row>
    <row r="370" spans="1:1" x14ac:dyDescent="0.3">
      <c r="A370" s="14">
        <v>43</v>
      </c>
    </row>
    <row r="371" spans="1:1" x14ac:dyDescent="0.3">
      <c r="A371" s="13" t="s">
        <v>15</v>
      </c>
    </row>
    <row r="372" spans="1:1" x14ac:dyDescent="0.3">
      <c r="A372" s="14" t="s">
        <v>13</v>
      </c>
    </row>
    <row r="373" spans="1:1" x14ac:dyDescent="0.3">
      <c r="A373" s="14" t="s">
        <v>13</v>
      </c>
    </row>
    <row r="374" spans="1:1" x14ac:dyDescent="0.3">
      <c r="A374" s="14" t="s">
        <v>13</v>
      </c>
    </row>
    <row r="375" spans="1:1" x14ac:dyDescent="0.3">
      <c r="A375" s="14" t="s">
        <v>13</v>
      </c>
    </row>
    <row r="376" spans="1:1" x14ac:dyDescent="0.3">
      <c r="A376" s="14">
        <v>13</v>
      </c>
    </row>
    <row r="377" spans="1:1" x14ac:dyDescent="0.3">
      <c r="A377" s="14" t="s">
        <v>13</v>
      </c>
    </row>
    <row r="378" spans="1:1" x14ac:dyDescent="0.3">
      <c r="A378" s="14" t="s">
        <v>13</v>
      </c>
    </row>
    <row r="379" spans="1:1" x14ac:dyDescent="0.3">
      <c r="A379" s="14" t="s">
        <v>13</v>
      </c>
    </row>
    <row r="380" spans="1:1" x14ac:dyDescent="0.3">
      <c r="A380" s="14" t="s">
        <v>13</v>
      </c>
    </row>
    <row r="381" spans="1:1" x14ac:dyDescent="0.3">
      <c r="A381" s="14" t="s">
        <v>13</v>
      </c>
    </row>
    <row r="382" spans="1:1" x14ac:dyDescent="0.3">
      <c r="A382" s="14">
        <v>2</v>
      </c>
    </row>
    <row r="383" spans="1:1" x14ac:dyDescent="0.3">
      <c r="A383" s="13" t="s">
        <v>25</v>
      </c>
    </row>
    <row r="384" spans="1:1" x14ac:dyDescent="0.3">
      <c r="A384" s="13" t="s">
        <v>12</v>
      </c>
    </row>
    <row r="385" spans="1:1" x14ac:dyDescent="0.3">
      <c r="A385" s="14" t="s">
        <v>13</v>
      </c>
    </row>
    <row r="386" spans="1:1" x14ac:dyDescent="0.3">
      <c r="A386" s="14" t="s">
        <v>13</v>
      </c>
    </row>
    <row r="387" spans="1:1" x14ac:dyDescent="0.3">
      <c r="A387" s="14" t="s">
        <v>13</v>
      </c>
    </row>
    <row r="388" spans="1:1" x14ac:dyDescent="0.3">
      <c r="A388" s="14" t="s">
        <v>13</v>
      </c>
    </row>
    <row r="389" spans="1:1" x14ac:dyDescent="0.3">
      <c r="A389" s="14" t="s">
        <v>13</v>
      </c>
    </row>
    <row r="390" spans="1:1" x14ac:dyDescent="0.3">
      <c r="A390" s="14" t="s">
        <v>13</v>
      </c>
    </row>
    <row r="391" spans="1:1" x14ac:dyDescent="0.3">
      <c r="A391" s="14" t="s">
        <v>13</v>
      </c>
    </row>
    <row r="392" spans="1:1" x14ac:dyDescent="0.3">
      <c r="A392" s="14" t="s">
        <v>13</v>
      </c>
    </row>
    <row r="393" spans="1:1" x14ac:dyDescent="0.3">
      <c r="A393" s="14" t="s">
        <v>13</v>
      </c>
    </row>
    <row r="394" spans="1:1" x14ac:dyDescent="0.3">
      <c r="A394" s="14" t="s">
        <v>13</v>
      </c>
    </row>
    <row r="395" spans="1:1" x14ac:dyDescent="0.3">
      <c r="A395" s="14" t="s">
        <v>13</v>
      </c>
    </row>
    <row r="396" spans="1:1" x14ac:dyDescent="0.3">
      <c r="A396" s="13" t="s">
        <v>14</v>
      </c>
    </row>
    <row r="397" spans="1:1" x14ac:dyDescent="0.3">
      <c r="A397" s="14">
        <v>3</v>
      </c>
    </row>
    <row r="398" spans="1:1" x14ac:dyDescent="0.3">
      <c r="A398" s="14">
        <v>1</v>
      </c>
    </row>
    <row r="399" spans="1:1" x14ac:dyDescent="0.3">
      <c r="A399" s="14">
        <v>2</v>
      </c>
    </row>
    <row r="400" spans="1:1" x14ac:dyDescent="0.3">
      <c r="A400" s="14">
        <v>3</v>
      </c>
    </row>
    <row r="401" spans="1:1" x14ac:dyDescent="0.3">
      <c r="A401" s="14" t="s">
        <v>13</v>
      </c>
    </row>
    <row r="402" spans="1:1" x14ac:dyDescent="0.3">
      <c r="A402" s="14">
        <v>4</v>
      </c>
    </row>
    <row r="403" spans="1:1" x14ac:dyDescent="0.3">
      <c r="A403" s="14">
        <v>2</v>
      </c>
    </row>
    <row r="404" spans="1:1" x14ac:dyDescent="0.3">
      <c r="A404" s="14" t="s">
        <v>13</v>
      </c>
    </row>
    <row r="405" spans="1:1" x14ac:dyDescent="0.3">
      <c r="A405" s="14" t="s">
        <v>13</v>
      </c>
    </row>
    <row r="406" spans="1:1" x14ac:dyDescent="0.3">
      <c r="A406" s="14" t="s">
        <v>13</v>
      </c>
    </row>
    <row r="407" spans="1:1" x14ac:dyDescent="0.3">
      <c r="A407" s="14">
        <v>15</v>
      </c>
    </row>
    <row r="408" spans="1:1" x14ac:dyDescent="0.3">
      <c r="A408" s="13" t="s">
        <v>15</v>
      </c>
    </row>
    <row r="409" spans="1:1" x14ac:dyDescent="0.3">
      <c r="A409" s="14" t="s">
        <v>13</v>
      </c>
    </row>
    <row r="410" spans="1:1" x14ac:dyDescent="0.3">
      <c r="A410" s="14" t="s">
        <v>13</v>
      </c>
    </row>
    <row r="411" spans="1:1" x14ac:dyDescent="0.3">
      <c r="A411" s="14" t="s">
        <v>13</v>
      </c>
    </row>
    <row r="412" spans="1:1" x14ac:dyDescent="0.3">
      <c r="A412" s="14" t="s">
        <v>13</v>
      </c>
    </row>
    <row r="413" spans="1:1" x14ac:dyDescent="0.3">
      <c r="A413" s="14" t="s">
        <v>13</v>
      </c>
    </row>
    <row r="414" spans="1:1" x14ac:dyDescent="0.3">
      <c r="A414" s="14" t="s">
        <v>13</v>
      </c>
    </row>
    <row r="415" spans="1:1" x14ac:dyDescent="0.3">
      <c r="A415" s="14" t="s">
        <v>13</v>
      </c>
    </row>
    <row r="416" spans="1:1" x14ac:dyDescent="0.3">
      <c r="A416" s="14" t="s">
        <v>13</v>
      </c>
    </row>
    <row r="417" spans="1:1" x14ac:dyDescent="0.3">
      <c r="A417" s="14" t="s">
        <v>13</v>
      </c>
    </row>
    <row r="418" spans="1:1" x14ac:dyDescent="0.3">
      <c r="A418" s="14" t="s">
        <v>13</v>
      </c>
    </row>
    <row r="419" spans="1:1" x14ac:dyDescent="0.3">
      <c r="A419" s="14" t="s">
        <v>13</v>
      </c>
    </row>
    <row r="420" spans="1:1" x14ac:dyDescent="0.3">
      <c r="A420" s="13" t="s">
        <v>26</v>
      </c>
    </row>
    <row r="421" spans="1:1" x14ac:dyDescent="0.3">
      <c r="A421" s="13" t="s">
        <v>12</v>
      </c>
    </row>
    <row r="422" spans="1:1" x14ac:dyDescent="0.3">
      <c r="A422" s="14">
        <v>1</v>
      </c>
    </row>
    <row r="423" spans="1:1" x14ac:dyDescent="0.3">
      <c r="A423" s="14">
        <v>5</v>
      </c>
    </row>
    <row r="424" spans="1:1" x14ac:dyDescent="0.3">
      <c r="A424" s="14">
        <v>35</v>
      </c>
    </row>
    <row r="425" spans="1:1" x14ac:dyDescent="0.3">
      <c r="A425" s="14">
        <v>303</v>
      </c>
    </row>
    <row r="426" spans="1:1" x14ac:dyDescent="0.3">
      <c r="A426" s="15">
        <v>2074</v>
      </c>
    </row>
    <row r="427" spans="1:1" x14ac:dyDescent="0.3">
      <c r="A427" s="15">
        <v>7300</v>
      </c>
    </row>
    <row r="428" spans="1:1" x14ac:dyDescent="0.3">
      <c r="A428" s="15">
        <v>12033</v>
      </c>
    </row>
    <row r="429" spans="1:1" x14ac:dyDescent="0.3">
      <c r="A429" s="15">
        <v>8924</v>
      </c>
    </row>
    <row r="430" spans="1:1" x14ac:dyDescent="0.3">
      <c r="A430" s="15">
        <v>3966</v>
      </c>
    </row>
    <row r="431" spans="1:1" x14ac:dyDescent="0.3">
      <c r="A431" s="15">
        <v>1148</v>
      </c>
    </row>
    <row r="432" spans="1:1" x14ac:dyDescent="0.3">
      <c r="A432" s="15">
        <v>35789</v>
      </c>
    </row>
    <row r="433" spans="1:1" x14ac:dyDescent="0.3">
      <c r="A433" s="13" t="s">
        <v>14</v>
      </c>
    </row>
    <row r="434" spans="1:1" x14ac:dyDescent="0.3">
      <c r="A434" s="14">
        <v>525</v>
      </c>
    </row>
    <row r="435" spans="1:1" x14ac:dyDescent="0.3">
      <c r="A435" s="14">
        <v>915</v>
      </c>
    </row>
    <row r="436" spans="1:1" x14ac:dyDescent="0.3">
      <c r="A436" s="15">
        <v>2306</v>
      </c>
    </row>
    <row r="437" spans="1:1" x14ac:dyDescent="0.3">
      <c r="A437" s="15">
        <v>5372</v>
      </c>
    </row>
    <row r="438" spans="1:1" x14ac:dyDescent="0.3">
      <c r="A438" s="15">
        <v>11477</v>
      </c>
    </row>
    <row r="439" spans="1:1" x14ac:dyDescent="0.3">
      <c r="A439" s="15">
        <v>19313</v>
      </c>
    </row>
    <row r="440" spans="1:1" x14ac:dyDescent="0.3">
      <c r="A440" s="15">
        <v>20835</v>
      </c>
    </row>
    <row r="441" spans="1:1" x14ac:dyDescent="0.3">
      <c r="A441" s="15">
        <v>12285</v>
      </c>
    </row>
    <row r="442" spans="1:1" x14ac:dyDescent="0.3">
      <c r="A442" s="15">
        <v>4913</v>
      </c>
    </row>
    <row r="443" spans="1:1" x14ac:dyDescent="0.3">
      <c r="A443" s="15">
        <v>1319</v>
      </c>
    </row>
    <row r="444" spans="1:1" x14ac:dyDescent="0.3">
      <c r="A444" s="15">
        <v>79260</v>
      </c>
    </row>
    <row r="445" spans="1:1" x14ac:dyDescent="0.3">
      <c r="A445" s="13" t="s">
        <v>15</v>
      </c>
    </row>
    <row r="446" spans="1:1" x14ac:dyDescent="0.3">
      <c r="A446" s="14">
        <v>0</v>
      </c>
    </row>
    <row r="447" spans="1:1" x14ac:dyDescent="0.3">
      <c r="A447" s="14">
        <v>1</v>
      </c>
    </row>
    <row r="448" spans="1:1" x14ac:dyDescent="0.3">
      <c r="A448" s="14">
        <v>2</v>
      </c>
    </row>
    <row r="449" spans="1:1" x14ac:dyDescent="0.3">
      <c r="A449" s="14">
        <v>6</v>
      </c>
    </row>
    <row r="450" spans="1:1" x14ac:dyDescent="0.3">
      <c r="A450" s="14">
        <v>18</v>
      </c>
    </row>
    <row r="451" spans="1:1" x14ac:dyDescent="0.3">
      <c r="A451" s="14">
        <v>38</v>
      </c>
    </row>
    <row r="452" spans="1:1" x14ac:dyDescent="0.3">
      <c r="A452" s="14">
        <v>58</v>
      </c>
    </row>
    <row r="453" spans="1:1" x14ac:dyDescent="0.3">
      <c r="A453" s="14">
        <v>73</v>
      </c>
    </row>
    <row r="454" spans="1:1" x14ac:dyDescent="0.3">
      <c r="A454" s="14">
        <v>81</v>
      </c>
    </row>
    <row r="455" spans="1:1" x14ac:dyDescent="0.3">
      <c r="A455" s="14">
        <v>87</v>
      </c>
    </row>
    <row r="456" spans="1:1" x14ac:dyDescent="0.3">
      <c r="A456" s="14">
        <v>45</v>
      </c>
    </row>
    <row r="457" spans="1:1" x14ac:dyDescent="0.3">
      <c r="A457" s="16" t="s">
        <v>27</v>
      </c>
    </row>
    <row r="458" spans="1:1" x14ac:dyDescent="0.3">
      <c r="A458" s="16" t="s">
        <v>28</v>
      </c>
    </row>
  </sheetData>
  <conditionalFormatting sqref="F2:O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O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O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O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O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O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O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O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O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O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O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O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O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O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O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O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O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O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O3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O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O3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O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O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O4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O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:O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O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O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O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O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2F31-2505-4062-B212-E11DE5854B58}">
  <dimension ref="A2:R463"/>
  <sheetViews>
    <sheetView tabSelected="1" workbookViewId="0">
      <selection activeCell="Q1" sqref="Q1"/>
    </sheetView>
  </sheetViews>
  <sheetFormatPr defaultRowHeight="14.4" x14ac:dyDescent="0.3"/>
  <cols>
    <col min="4" max="4" width="11.21875" bestFit="1" customWidth="1"/>
    <col min="5" max="5" width="19.109375" bestFit="1" customWidth="1"/>
    <col min="6" max="6" width="7.33203125" bestFit="1" customWidth="1"/>
    <col min="7" max="15" width="6.21875" bestFit="1" customWidth="1"/>
    <col min="16" max="16" width="6.5546875" bestFit="1" customWidth="1"/>
  </cols>
  <sheetData>
    <row r="2" spans="1:18" x14ac:dyDescent="0.3">
      <c r="F2" s="23">
        <f t="shared" ref="F2:I2" si="0">F5/SUM($F5:$O5)</f>
        <v>0</v>
      </c>
      <c r="G2" s="23">
        <f t="shared" si="0"/>
        <v>2.3333592595473283E-4</v>
      </c>
      <c r="H2" s="23">
        <f t="shared" si="0"/>
        <v>6.222291358792875E-4</v>
      </c>
      <c r="I2" s="23">
        <f t="shared" si="0"/>
        <v>5.2889476549739444E-3</v>
      </c>
      <c r="J2" s="23">
        <f>J5/SUM($F5:$O5)</f>
        <v>3.4455938399315551E-2</v>
      </c>
      <c r="K2" s="23">
        <f t="shared" ref="K2:P2" si="1">K5/SUM($F5:$O5)</f>
        <v>0.1308236758186202</v>
      </c>
      <c r="L2" s="23">
        <f t="shared" si="1"/>
        <v>0.31072567472971924</v>
      </c>
      <c r="M2" s="23">
        <f t="shared" si="1"/>
        <v>0.29734774830831456</v>
      </c>
      <c r="N2" s="23">
        <f t="shared" si="1"/>
        <v>0.16706852298358871</v>
      </c>
      <c r="O2" s="23">
        <f t="shared" si="1"/>
        <v>5.3433927043633818E-2</v>
      </c>
      <c r="P2" s="17">
        <f t="shared" si="1"/>
        <v>1</v>
      </c>
    </row>
    <row r="4" spans="1:18" x14ac:dyDescent="0.3">
      <c r="F4" s="17">
        <f t="shared" ref="F4:N4" si="2">F5/F6</f>
        <v>0</v>
      </c>
      <c r="G4" s="17">
        <f t="shared" si="2"/>
        <v>8.2872928176795577E-3</v>
      </c>
      <c r="H4" s="17">
        <f t="shared" si="2"/>
        <v>1.045751633986928E-2</v>
      </c>
      <c r="I4" s="17">
        <f t="shared" si="2"/>
        <v>4.1438147471054232E-2</v>
      </c>
      <c r="J4" s="17">
        <f t="shared" si="2"/>
        <v>0.12964588820602868</v>
      </c>
      <c r="K4" s="17">
        <f t="shared" si="2"/>
        <v>0.29628324819446888</v>
      </c>
      <c r="L4" s="17">
        <f t="shared" si="2"/>
        <v>0.51950585175552666</v>
      </c>
      <c r="M4" s="17">
        <f t="shared" si="2"/>
        <v>0.69157018813314042</v>
      </c>
      <c r="N4" s="17">
        <f t="shared" si="2"/>
        <v>0.79940454037960551</v>
      </c>
      <c r="O4" s="17">
        <f>O5/O6</f>
        <v>0.85875000000000001</v>
      </c>
      <c r="P4" s="17">
        <f>P5/P6</f>
        <v>0.44735560194850382</v>
      </c>
    </row>
    <row r="5" spans="1:18" x14ac:dyDescent="0.3">
      <c r="A5" s="2">
        <v>2015</v>
      </c>
      <c r="F5">
        <f t="shared" ref="F5:N6" si="3">SUM(F9,F13,F17,F21,F25)</f>
        <v>0</v>
      </c>
      <c r="G5">
        <f t="shared" si="3"/>
        <v>3</v>
      </c>
      <c r="H5">
        <f t="shared" si="3"/>
        <v>8</v>
      </c>
      <c r="I5">
        <f t="shared" si="3"/>
        <v>68</v>
      </c>
      <c r="J5">
        <f t="shared" si="3"/>
        <v>443</v>
      </c>
      <c r="K5">
        <f t="shared" si="3"/>
        <v>1682</v>
      </c>
      <c r="L5">
        <f t="shared" si="3"/>
        <v>3995</v>
      </c>
      <c r="M5">
        <f t="shared" si="3"/>
        <v>3823</v>
      </c>
      <c r="N5">
        <f t="shared" si="3"/>
        <v>2148</v>
      </c>
      <c r="O5">
        <f>SUM(O9,O13,O17,O21,O25)</f>
        <v>687</v>
      </c>
      <c r="P5">
        <f>SUM(P9,P13,P17,P21,P25)</f>
        <v>12857</v>
      </c>
    </row>
    <row r="6" spans="1:18" x14ac:dyDescent="0.3">
      <c r="A6" s="3">
        <v>45426</v>
      </c>
      <c r="F6">
        <f t="shared" si="3"/>
        <v>173</v>
      </c>
      <c r="G6">
        <f t="shared" si="3"/>
        <v>362</v>
      </c>
      <c r="H6">
        <f t="shared" si="3"/>
        <v>765</v>
      </c>
      <c r="I6">
        <f t="shared" si="3"/>
        <v>1641</v>
      </c>
      <c r="J6">
        <f t="shared" si="3"/>
        <v>3417</v>
      </c>
      <c r="K6">
        <f t="shared" si="3"/>
        <v>5677</v>
      </c>
      <c r="L6">
        <f t="shared" si="3"/>
        <v>7690</v>
      </c>
      <c r="M6">
        <f t="shared" si="3"/>
        <v>5528</v>
      </c>
      <c r="N6">
        <f t="shared" si="3"/>
        <v>2687</v>
      </c>
      <c r="O6">
        <f>SUM(O10,O14,O18,O22,O26)</f>
        <v>800</v>
      </c>
      <c r="P6">
        <f>SUM(P10,P14,P18,P22,P26)</f>
        <v>28740</v>
      </c>
    </row>
    <row r="7" spans="1:18" x14ac:dyDescent="0.3">
      <c r="A7" s="4" t="s">
        <v>1</v>
      </c>
    </row>
    <row r="8" spans="1:18" ht="15.6" x14ac:dyDescent="0.3">
      <c r="A8" s="4" t="s">
        <v>2</v>
      </c>
      <c r="D8" s="19" t="s">
        <v>10</v>
      </c>
      <c r="E8" s="18"/>
      <c r="F8" s="22" t="s">
        <v>36</v>
      </c>
      <c r="G8" s="19" t="s">
        <v>1</v>
      </c>
      <c r="H8" s="19" t="s">
        <v>2</v>
      </c>
      <c r="I8" s="19" t="s">
        <v>3</v>
      </c>
      <c r="J8" s="19" t="s">
        <v>4</v>
      </c>
      <c r="K8" s="19" t="s">
        <v>5</v>
      </c>
      <c r="L8" s="19" t="s">
        <v>6</v>
      </c>
      <c r="M8" s="19" t="s">
        <v>7</v>
      </c>
      <c r="N8" s="19" t="s">
        <v>8</v>
      </c>
      <c r="O8" s="19" t="s">
        <v>9</v>
      </c>
      <c r="P8" s="19" t="s">
        <v>33</v>
      </c>
    </row>
    <row r="9" spans="1:18" ht="15.6" x14ac:dyDescent="0.3">
      <c r="A9" s="4" t="s">
        <v>3</v>
      </c>
      <c r="D9" s="19" t="s">
        <v>11</v>
      </c>
      <c r="E9" s="19" t="s">
        <v>12</v>
      </c>
      <c r="F9" s="20" t="s">
        <v>13</v>
      </c>
      <c r="G9" s="20" t="s">
        <v>13</v>
      </c>
      <c r="H9" s="20">
        <v>2</v>
      </c>
      <c r="I9" s="20">
        <v>23</v>
      </c>
      <c r="J9" s="20">
        <v>154</v>
      </c>
      <c r="K9" s="20">
        <v>630</v>
      </c>
      <c r="L9" s="21">
        <v>1513</v>
      </c>
      <c r="M9" s="21">
        <v>1608</v>
      </c>
      <c r="N9" s="21">
        <v>1191</v>
      </c>
      <c r="O9" s="20">
        <v>472</v>
      </c>
      <c r="P9" s="21">
        <v>5593</v>
      </c>
      <c r="R9" s="25"/>
    </row>
    <row r="10" spans="1:18" ht="15.6" x14ac:dyDescent="0.3">
      <c r="A10" s="4" t="s">
        <v>4</v>
      </c>
      <c r="D10" s="19" t="s">
        <v>11</v>
      </c>
      <c r="E10" s="19" t="s">
        <v>14</v>
      </c>
      <c r="F10" s="20">
        <v>10</v>
      </c>
      <c r="G10" s="20">
        <v>26</v>
      </c>
      <c r="H10" s="20">
        <v>82</v>
      </c>
      <c r="I10" s="20">
        <v>219</v>
      </c>
      <c r="J10" s="20">
        <v>591</v>
      </c>
      <c r="K10" s="21">
        <v>1213</v>
      </c>
      <c r="L10" s="21">
        <v>2027</v>
      </c>
      <c r="M10" s="21">
        <v>1931</v>
      </c>
      <c r="N10" s="21">
        <v>1325</v>
      </c>
      <c r="O10" s="20">
        <v>507</v>
      </c>
      <c r="P10" s="21">
        <v>7931</v>
      </c>
    </row>
    <row r="11" spans="1:18" ht="15.6" x14ac:dyDescent="0.3">
      <c r="A11" s="4" t="s">
        <v>5</v>
      </c>
      <c r="D11" s="19" t="s">
        <v>11</v>
      </c>
      <c r="E11" s="19" t="s">
        <v>15</v>
      </c>
      <c r="F11" s="20" t="s">
        <v>13</v>
      </c>
      <c r="G11" s="20" t="s">
        <v>13</v>
      </c>
      <c r="H11" s="20">
        <v>2.4</v>
      </c>
      <c r="I11" s="20">
        <v>10.5</v>
      </c>
      <c r="J11" s="20">
        <v>26.1</v>
      </c>
      <c r="K11" s="20">
        <v>51.9</v>
      </c>
      <c r="L11" s="20">
        <v>74.599999999999994</v>
      </c>
      <c r="M11" s="20">
        <v>83.3</v>
      </c>
      <c r="N11" s="20">
        <v>89.9</v>
      </c>
      <c r="O11" s="20">
        <v>93.1</v>
      </c>
      <c r="P11" s="20">
        <v>70.5</v>
      </c>
    </row>
    <row r="12" spans="1:18" ht="15.6" x14ac:dyDescent="0.3">
      <c r="A12" s="4" t="s">
        <v>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8" ht="15.6" x14ac:dyDescent="0.3">
      <c r="A13" s="4" t="s">
        <v>7</v>
      </c>
      <c r="D13" s="19" t="s">
        <v>16</v>
      </c>
      <c r="E13" s="19" t="s">
        <v>12</v>
      </c>
      <c r="F13" s="20" t="s">
        <v>13</v>
      </c>
      <c r="G13" s="20">
        <v>1</v>
      </c>
      <c r="H13" s="20">
        <v>2</v>
      </c>
      <c r="I13" s="20">
        <v>21</v>
      </c>
      <c r="J13" s="20">
        <v>149</v>
      </c>
      <c r="K13" s="20">
        <v>594</v>
      </c>
      <c r="L13" s="21">
        <v>1389</v>
      </c>
      <c r="M13" s="21">
        <v>1310</v>
      </c>
      <c r="N13" s="20">
        <v>611</v>
      </c>
      <c r="O13" s="20">
        <v>142</v>
      </c>
      <c r="P13" s="21">
        <v>4219</v>
      </c>
    </row>
    <row r="14" spans="1:18" ht="15.6" x14ac:dyDescent="0.3">
      <c r="A14" s="4" t="s">
        <v>8</v>
      </c>
      <c r="D14" s="19" t="s">
        <v>16</v>
      </c>
      <c r="E14" s="19" t="s">
        <v>14</v>
      </c>
      <c r="F14" s="20">
        <v>33</v>
      </c>
      <c r="G14" s="20">
        <v>60</v>
      </c>
      <c r="H14" s="20">
        <v>145</v>
      </c>
      <c r="I14" s="20">
        <v>410</v>
      </c>
      <c r="J14" s="20">
        <v>895</v>
      </c>
      <c r="K14" s="21">
        <v>1704</v>
      </c>
      <c r="L14" s="21">
        <v>2406</v>
      </c>
      <c r="M14" s="21">
        <v>1762</v>
      </c>
      <c r="N14" s="20">
        <v>768</v>
      </c>
      <c r="O14" s="20">
        <v>175</v>
      </c>
      <c r="P14" s="21">
        <v>8358</v>
      </c>
    </row>
    <row r="15" spans="1:18" ht="15.6" x14ac:dyDescent="0.3">
      <c r="A15" s="4" t="s">
        <v>9</v>
      </c>
      <c r="D15" s="19" t="s">
        <v>16</v>
      </c>
      <c r="E15" s="19" t="s">
        <v>15</v>
      </c>
      <c r="F15" s="20" t="s">
        <v>13</v>
      </c>
      <c r="G15" s="20">
        <v>1.7</v>
      </c>
      <c r="H15" s="20">
        <v>1.4</v>
      </c>
      <c r="I15" s="20">
        <v>5.0999999999999996</v>
      </c>
      <c r="J15" s="19">
        <v>16.600000000000001</v>
      </c>
      <c r="K15" s="19">
        <v>34.9</v>
      </c>
      <c r="L15" s="19">
        <v>57.7</v>
      </c>
      <c r="M15" s="20">
        <v>74.3</v>
      </c>
      <c r="N15" s="20">
        <v>79.599999999999994</v>
      </c>
      <c r="O15" s="20">
        <v>81.099999999999994</v>
      </c>
      <c r="P15" s="20">
        <v>50.5</v>
      </c>
    </row>
    <row r="16" spans="1:18" ht="15.6" x14ac:dyDescent="0.3">
      <c r="A16" s="4" t="s">
        <v>10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6" x14ac:dyDescent="0.3">
      <c r="A17" s="4" t="s">
        <v>11</v>
      </c>
      <c r="D17" s="19" t="s">
        <v>17</v>
      </c>
      <c r="E17" s="19" t="s">
        <v>12</v>
      </c>
      <c r="F17" s="20" t="s">
        <v>13</v>
      </c>
      <c r="G17" s="20">
        <v>2</v>
      </c>
      <c r="H17" s="20">
        <v>3</v>
      </c>
      <c r="I17" s="20">
        <v>13</v>
      </c>
      <c r="J17" s="20">
        <v>89</v>
      </c>
      <c r="K17" s="20">
        <v>289</v>
      </c>
      <c r="L17" s="20">
        <v>757</v>
      </c>
      <c r="M17" s="20">
        <v>620</v>
      </c>
      <c r="N17" s="20">
        <v>236</v>
      </c>
      <c r="O17" s="20">
        <v>51</v>
      </c>
      <c r="P17" s="21">
        <v>2060</v>
      </c>
    </row>
    <row r="18" spans="1:16" ht="15.6" x14ac:dyDescent="0.3">
      <c r="A18" s="4" t="s">
        <v>12</v>
      </c>
      <c r="D18" s="19" t="s">
        <v>17</v>
      </c>
      <c r="E18" s="19" t="s">
        <v>14</v>
      </c>
      <c r="F18" s="20">
        <v>25</v>
      </c>
      <c r="G18" s="20">
        <v>85</v>
      </c>
      <c r="H18" s="20">
        <v>196</v>
      </c>
      <c r="I18" s="20">
        <v>421</v>
      </c>
      <c r="J18" s="20">
        <v>885</v>
      </c>
      <c r="K18" s="21">
        <v>1406</v>
      </c>
      <c r="L18" s="21">
        <v>1880</v>
      </c>
      <c r="M18" s="21">
        <v>1071</v>
      </c>
      <c r="N18" s="20">
        <v>368</v>
      </c>
      <c r="O18" s="20">
        <v>73</v>
      </c>
      <c r="P18" s="21">
        <v>6410</v>
      </c>
    </row>
    <row r="19" spans="1:16" ht="15.6" x14ac:dyDescent="0.3">
      <c r="A19" s="5" t="s">
        <v>13</v>
      </c>
      <c r="D19" s="19" t="s">
        <v>17</v>
      </c>
      <c r="E19" s="19" t="s">
        <v>15</v>
      </c>
      <c r="F19" s="20" t="s">
        <v>13</v>
      </c>
      <c r="G19" s="20">
        <v>2.4</v>
      </c>
      <c r="H19" s="20">
        <v>1.5</v>
      </c>
      <c r="I19" s="20">
        <v>3.1</v>
      </c>
      <c r="J19" s="19">
        <v>10.1</v>
      </c>
      <c r="K19" s="19">
        <v>20.6</v>
      </c>
      <c r="L19" s="19">
        <v>40.299999999999997</v>
      </c>
      <c r="M19" s="20">
        <v>57.9</v>
      </c>
      <c r="N19" s="20">
        <v>64.099999999999994</v>
      </c>
      <c r="O19" s="20">
        <v>69.900000000000006</v>
      </c>
      <c r="P19" s="20">
        <v>32.1</v>
      </c>
    </row>
    <row r="20" spans="1:16" ht="15.6" x14ac:dyDescent="0.3">
      <c r="A20" s="5" t="s">
        <v>13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ht="15.6" x14ac:dyDescent="0.3">
      <c r="A21" s="5">
        <v>2</v>
      </c>
      <c r="D21" s="19" t="s">
        <v>18</v>
      </c>
      <c r="E21" s="19" t="s">
        <v>12</v>
      </c>
      <c r="F21" s="20" t="s">
        <v>13</v>
      </c>
      <c r="G21" s="20" t="s">
        <v>13</v>
      </c>
      <c r="H21" s="20" t="s">
        <v>13</v>
      </c>
      <c r="I21" s="20">
        <v>10</v>
      </c>
      <c r="J21" s="20">
        <v>39</v>
      </c>
      <c r="K21" s="20">
        <v>132</v>
      </c>
      <c r="L21" s="20">
        <v>257</v>
      </c>
      <c r="M21" s="20">
        <v>218</v>
      </c>
      <c r="N21" s="20">
        <v>84</v>
      </c>
      <c r="O21" s="20">
        <v>18</v>
      </c>
      <c r="P21" s="20">
        <v>758</v>
      </c>
    </row>
    <row r="22" spans="1:16" ht="15.6" x14ac:dyDescent="0.3">
      <c r="A22" s="5">
        <v>23</v>
      </c>
      <c r="D22" s="19" t="s">
        <v>18</v>
      </c>
      <c r="E22" s="19" t="s">
        <v>14</v>
      </c>
      <c r="F22" s="20">
        <v>54</v>
      </c>
      <c r="G22" s="20">
        <v>96</v>
      </c>
      <c r="H22" s="20">
        <v>189</v>
      </c>
      <c r="I22" s="20">
        <v>364</v>
      </c>
      <c r="J22" s="20">
        <v>659</v>
      </c>
      <c r="K22" s="20">
        <v>918</v>
      </c>
      <c r="L22" s="20">
        <v>940</v>
      </c>
      <c r="M22" s="20">
        <v>542</v>
      </c>
      <c r="N22" s="20">
        <v>161</v>
      </c>
      <c r="O22" s="20">
        <v>31</v>
      </c>
      <c r="P22" s="21">
        <v>3954</v>
      </c>
    </row>
    <row r="23" spans="1:16" ht="15.6" x14ac:dyDescent="0.3">
      <c r="A23" s="5">
        <v>154</v>
      </c>
      <c r="D23" s="19" t="s">
        <v>18</v>
      </c>
      <c r="E23" s="19" t="s">
        <v>15</v>
      </c>
      <c r="F23" s="20" t="s">
        <v>13</v>
      </c>
      <c r="G23" s="20" t="s">
        <v>13</v>
      </c>
      <c r="H23" s="20" t="s">
        <v>13</v>
      </c>
      <c r="I23" s="20">
        <v>2.7</v>
      </c>
      <c r="J23" s="19">
        <v>5.9</v>
      </c>
      <c r="K23" s="19">
        <v>14.4</v>
      </c>
      <c r="L23" s="19">
        <v>27.3</v>
      </c>
      <c r="M23" s="20">
        <v>40.200000000000003</v>
      </c>
      <c r="N23" s="20">
        <v>52.2</v>
      </c>
      <c r="O23" s="20">
        <v>58.1</v>
      </c>
      <c r="P23" s="20">
        <v>19.2</v>
      </c>
    </row>
    <row r="24" spans="1:16" ht="15.6" x14ac:dyDescent="0.3">
      <c r="A24" s="5">
        <v>630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6" x14ac:dyDescent="0.3">
      <c r="A25" s="6">
        <v>1513</v>
      </c>
      <c r="D25" s="19" t="s">
        <v>19</v>
      </c>
      <c r="E25" s="19" t="s">
        <v>12</v>
      </c>
      <c r="F25" s="20" t="s">
        <v>13</v>
      </c>
      <c r="G25" s="20" t="s">
        <v>13</v>
      </c>
      <c r="H25" s="20">
        <v>1</v>
      </c>
      <c r="I25" s="20">
        <v>1</v>
      </c>
      <c r="J25" s="20">
        <v>12</v>
      </c>
      <c r="K25" s="20">
        <v>37</v>
      </c>
      <c r="L25" s="20">
        <v>79</v>
      </c>
      <c r="M25" s="20">
        <v>67</v>
      </c>
      <c r="N25" s="20">
        <v>26</v>
      </c>
      <c r="O25" s="20">
        <v>4</v>
      </c>
      <c r="P25" s="20">
        <v>227</v>
      </c>
    </row>
    <row r="26" spans="1:16" ht="15.6" x14ac:dyDescent="0.3">
      <c r="A26" s="6">
        <v>1608</v>
      </c>
      <c r="D26" s="19" t="s">
        <v>19</v>
      </c>
      <c r="E26" s="19" t="s">
        <v>14</v>
      </c>
      <c r="F26" s="20">
        <v>51</v>
      </c>
      <c r="G26" s="20">
        <v>95</v>
      </c>
      <c r="H26" s="20">
        <v>153</v>
      </c>
      <c r="I26" s="20">
        <v>227</v>
      </c>
      <c r="J26" s="20">
        <v>387</v>
      </c>
      <c r="K26" s="20">
        <v>436</v>
      </c>
      <c r="L26" s="20">
        <v>437</v>
      </c>
      <c r="M26" s="20">
        <v>222</v>
      </c>
      <c r="N26" s="20">
        <v>65</v>
      </c>
      <c r="O26" s="20">
        <v>14</v>
      </c>
      <c r="P26" s="21">
        <v>2087</v>
      </c>
    </row>
    <row r="27" spans="1:16" ht="15.6" x14ac:dyDescent="0.3">
      <c r="A27" s="6">
        <v>1191</v>
      </c>
      <c r="D27" s="19" t="s">
        <v>19</v>
      </c>
      <c r="E27" s="19" t="s">
        <v>15</v>
      </c>
      <c r="F27" s="20" t="s">
        <v>13</v>
      </c>
      <c r="G27" s="20" t="s">
        <v>13</v>
      </c>
      <c r="H27" s="20">
        <v>0.7</v>
      </c>
      <c r="I27" s="20">
        <v>0.4</v>
      </c>
      <c r="J27" s="20">
        <v>3.1</v>
      </c>
      <c r="K27" s="20">
        <v>8.5</v>
      </c>
      <c r="L27" s="20">
        <v>18.100000000000001</v>
      </c>
      <c r="M27" s="20">
        <v>30.2</v>
      </c>
      <c r="N27" s="20">
        <v>40</v>
      </c>
      <c r="O27" s="20">
        <v>28.6</v>
      </c>
      <c r="P27" s="20">
        <v>10.9</v>
      </c>
    </row>
    <row r="28" spans="1:16" x14ac:dyDescent="0.3">
      <c r="A28" s="5">
        <v>472</v>
      </c>
    </row>
    <row r="29" spans="1:16" ht="15.6" x14ac:dyDescent="0.3">
      <c r="A29" s="6">
        <v>5593</v>
      </c>
      <c r="D29" s="19" t="s">
        <v>20</v>
      </c>
      <c r="E29" s="19" t="s">
        <v>12</v>
      </c>
      <c r="F29" s="20" t="s">
        <v>13</v>
      </c>
      <c r="G29" s="20" t="s">
        <v>13</v>
      </c>
      <c r="H29" s="20" t="s">
        <v>13</v>
      </c>
      <c r="I29" s="20">
        <v>1</v>
      </c>
      <c r="J29" s="20">
        <v>6</v>
      </c>
      <c r="K29" s="20">
        <v>18</v>
      </c>
      <c r="L29" s="20">
        <v>21</v>
      </c>
      <c r="M29" s="20">
        <v>16</v>
      </c>
      <c r="N29" s="20">
        <v>6</v>
      </c>
      <c r="O29" s="20">
        <v>3</v>
      </c>
      <c r="P29" s="20">
        <v>71</v>
      </c>
    </row>
    <row r="30" spans="1:16" ht="15.6" x14ac:dyDescent="0.3">
      <c r="A30" s="4" t="s">
        <v>14</v>
      </c>
      <c r="D30" s="19"/>
      <c r="E30" s="19" t="s">
        <v>14</v>
      </c>
      <c r="F30" s="20">
        <v>53</v>
      </c>
      <c r="G30" s="20">
        <v>67</v>
      </c>
      <c r="H30" s="20">
        <v>96</v>
      </c>
      <c r="I30" s="20">
        <v>155</v>
      </c>
      <c r="J30" s="20">
        <v>205</v>
      </c>
      <c r="K30" s="20">
        <v>213</v>
      </c>
      <c r="L30" s="20">
        <v>158</v>
      </c>
      <c r="M30" s="20">
        <v>76</v>
      </c>
      <c r="N30" s="20">
        <v>30</v>
      </c>
      <c r="O30" s="20">
        <v>5</v>
      </c>
      <c r="P30" s="20">
        <v>1058</v>
      </c>
    </row>
    <row r="31" spans="1:16" ht="15.6" x14ac:dyDescent="0.3">
      <c r="A31" s="5">
        <v>10</v>
      </c>
      <c r="D31" s="19"/>
      <c r="E31" s="19" t="s">
        <v>15</v>
      </c>
      <c r="F31" s="20" t="s">
        <v>13</v>
      </c>
      <c r="G31" s="20" t="s">
        <v>13</v>
      </c>
      <c r="H31" s="20" t="s">
        <v>13</v>
      </c>
      <c r="I31" s="20">
        <v>0.6</v>
      </c>
      <c r="J31" s="20">
        <v>2.9</v>
      </c>
      <c r="K31" s="20">
        <v>8.5</v>
      </c>
      <c r="L31" s="20">
        <v>13.3</v>
      </c>
      <c r="M31" s="20">
        <v>21.1</v>
      </c>
      <c r="N31" s="20">
        <v>20</v>
      </c>
      <c r="O31" s="20">
        <v>60</v>
      </c>
      <c r="P31" s="20">
        <v>6.7</v>
      </c>
    </row>
    <row r="32" spans="1:16" ht="15.6" x14ac:dyDescent="0.3">
      <c r="A32" s="5">
        <v>26</v>
      </c>
      <c r="D32" s="19"/>
      <c r="E32" s="19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5.6" x14ac:dyDescent="0.3">
      <c r="A33" s="5">
        <v>82</v>
      </c>
      <c r="D33" s="19" t="s">
        <v>21</v>
      </c>
      <c r="E33" s="19" t="s">
        <v>12</v>
      </c>
      <c r="F33" s="20" t="s">
        <v>13</v>
      </c>
      <c r="G33" s="20" t="s">
        <v>13</v>
      </c>
      <c r="H33" s="20" t="s">
        <v>13</v>
      </c>
      <c r="I33" s="20" t="s">
        <v>13</v>
      </c>
      <c r="J33" s="20">
        <v>2</v>
      </c>
      <c r="K33" s="20">
        <v>5</v>
      </c>
      <c r="L33" s="20">
        <v>7</v>
      </c>
      <c r="M33" s="20">
        <v>11</v>
      </c>
      <c r="N33" s="20">
        <v>2</v>
      </c>
      <c r="O33" s="20" t="s">
        <v>13</v>
      </c>
      <c r="P33" s="20">
        <v>27</v>
      </c>
    </row>
    <row r="34" spans="1:16" ht="15.6" x14ac:dyDescent="0.3">
      <c r="A34" s="5">
        <v>219</v>
      </c>
      <c r="D34" s="19"/>
      <c r="E34" s="19" t="s">
        <v>14</v>
      </c>
      <c r="F34" s="20">
        <v>58</v>
      </c>
      <c r="G34" s="20">
        <v>49</v>
      </c>
      <c r="H34" s="20">
        <v>53</v>
      </c>
      <c r="I34" s="20">
        <v>77</v>
      </c>
      <c r="J34" s="20">
        <v>106</v>
      </c>
      <c r="K34" s="20">
        <v>83</v>
      </c>
      <c r="L34" s="20">
        <v>57</v>
      </c>
      <c r="M34" s="20">
        <v>39</v>
      </c>
      <c r="N34" s="20">
        <v>13</v>
      </c>
      <c r="O34" s="20">
        <v>1</v>
      </c>
      <c r="P34" s="20">
        <v>536</v>
      </c>
    </row>
    <row r="35" spans="1:16" ht="15.6" x14ac:dyDescent="0.3">
      <c r="A35" s="5">
        <v>591</v>
      </c>
      <c r="D35" s="19"/>
      <c r="E35" s="19" t="s">
        <v>15</v>
      </c>
      <c r="F35" s="20" t="s">
        <v>13</v>
      </c>
      <c r="G35" s="20" t="s">
        <v>13</v>
      </c>
      <c r="H35" s="20" t="s">
        <v>13</v>
      </c>
      <c r="I35" s="20" t="s">
        <v>13</v>
      </c>
      <c r="J35" s="20">
        <v>1.9</v>
      </c>
      <c r="K35" s="20">
        <v>6</v>
      </c>
      <c r="L35" s="20">
        <v>12.3</v>
      </c>
      <c r="M35" s="20">
        <v>28.2</v>
      </c>
      <c r="N35" s="20">
        <v>15.4</v>
      </c>
      <c r="O35" s="20" t="s">
        <v>13</v>
      </c>
      <c r="P35" s="20">
        <v>5</v>
      </c>
    </row>
    <row r="36" spans="1:16" ht="15.6" x14ac:dyDescent="0.3">
      <c r="A36" s="6">
        <v>1213</v>
      </c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5.6" x14ac:dyDescent="0.3">
      <c r="A37" s="6">
        <v>2027</v>
      </c>
      <c r="D37" s="19" t="s">
        <v>22</v>
      </c>
      <c r="E37" s="19" t="s">
        <v>12</v>
      </c>
      <c r="F37" s="20" t="s">
        <v>13</v>
      </c>
      <c r="G37" s="20" t="s">
        <v>13</v>
      </c>
      <c r="H37" s="20" t="s">
        <v>13</v>
      </c>
      <c r="I37" s="20">
        <v>1</v>
      </c>
      <c r="J37" s="20">
        <v>1</v>
      </c>
      <c r="K37" s="20" t="s">
        <v>13</v>
      </c>
      <c r="L37" s="20" t="s">
        <v>13</v>
      </c>
      <c r="M37" s="20">
        <v>4</v>
      </c>
      <c r="N37" s="20" t="s">
        <v>13</v>
      </c>
      <c r="O37" s="20" t="s">
        <v>13</v>
      </c>
      <c r="P37" s="20">
        <v>6</v>
      </c>
    </row>
    <row r="38" spans="1:16" ht="15.6" x14ac:dyDescent="0.3">
      <c r="A38" s="6">
        <v>1931</v>
      </c>
      <c r="D38" s="19"/>
      <c r="E38" s="19" t="s">
        <v>14</v>
      </c>
      <c r="F38" s="20">
        <v>23</v>
      </c>
      <c r="G38" s="20">
        <v>21</v>
      </c>
      <c r="H38" s="20">
        <v>29</v>
      </c>
      <c r="I38" s="20">
        <v>31</v>
      </c>
      <c r="J38" s="20">
        <v>37</v>
      </c>
      <c r="K38" s="20">
        <v>31</v>
      </c>
      <c r="L38" s="20">
        <v>28</v>
      </c>
      <c r="M38" s="20">
        <v>11</v>
      </c>
      <c r="N38" s="20">
        <v>3</v>
      </c>
      <c r="O38" s="20" t="s">
        <v>13</v>
      </c>
      <c r="P38" s="20">
        <v>214</v>
      </c>
    </row>
    <row r="39" spans="1:16" ht="15.6" x14ac:dyDescent="0.3">
      <c r="A39" s="6">
        <v>1325</v>
      </c>
      <c r="D39" s="19"/>
      <c r="E39" s="19" t="s">
        <v>15</v>
      </c>
      <c r="F39" s="20" t="s">
        <v>13</v>
      </c>
      <c r="G39" s="20" t="s">
        <v>13</v>
      </c>
      <c r="H39" s="20" t="s">
        <v>13</v>
      </c>
      <c r="I39" s="20">
        <v>3.2</v>
      </c>
      <c r="J39" s="20">
        <v>2.7</v>
      </c>
      <c r="K39" s="20" t="s">
        <v>13</v>
      </c>
      <c r="L39" s="20" t="s">
        <v>13</v>
      </c>
      <c r="M39" s="20">
        <v>36.4</v>
      </c>
      <c r="N39" s="20" t="s">
        <v>13</v>
      </c>
      <c r="O39" s="20" t="s">
        <v>13</v>
      </c>
      <c r="P39" s="20">
        <v>2.8</v>
      </c>
    </row>
    <row r="40" spans="1:16" ht="15.6" x14ac:dyDescent="0.3">
      <c r="A40" s="5">
        <v>507</v>
      </c>
      <c r="D40" s="19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5.6" x14ac:dyDescent="0.3">
      <c r="A41" s="6">
        <v>7931</v>
      </c>
      <c r="D41" s="19" t="s">
        <v>23</v>
      </c>
      <c r="E41" s="19" t="s">
        <v>12</v>
      </c>
      <c r="F41" s="20" t="s">
        <v>13</v>
      </c>
      <c r="G41" s="20" t="s">
        <v>13</v>
      </c>
      <c r="H41" s="20" t="s">
        <v>13</v>
      </c>
      <c r="I41" s="20" t="s">
        <v>13</v>
      </c>
      <c r="J41" s="20">
        <v>1</v>
      </c>
      <c r="K41" s="20">
        <v>1</v>
      </c>
      <c r="L41" s="20" t="s">
        <v>13</v>
      </c>
      <c r="M41" s="20" t="s">
        <v>13</v>
      </c>
      <c r="N41" s="20" t="s">
        <v>13</v>
      </c>
      <c r="O41" s="20" t="s">
        <v>13</v>
      </c>
      <c r="P41" s="20">
        <v>2</v>
      </c>
    </row>
    <row r="42" spans="1:16" ht="15.6" x14ac:dyDescent="0.3">
      <c r="A42" s="4" t="s">
        <v>15</v>
      </c>
      <c r="D42" s="19"/>
      <c r="E42" s="19" t="s">
        <v>14</v>
      </c>
      <c r="F42" s="20">
        <v>22</v>
      </c>
      <c r="G42" s="20">
        <v>17</v>
      </c>
      <c r="H42" s="20">
        <v>14</v>
      </c>
      <c r="I42" s="20">
        <v>16</v>
      </c>
      <c r="J42" s="20">
        <v>18</v>
      </c>
      <c r="K42" s="20">
        <v>15</v>
      </c>
      <c r="L42" s="20">
        <v>8</v>
      </c>
      <c r="M42" s="20">
        <v>1</v>
      </c>
      <c r="N42" s="20">
        <v>3</v>
      </c>
      <c r="O42" s="20" t="s">
        <v>13</v>
      </c>
      <c r="P42" s="20">
        <v>114</v>
      </c>
    </row>
    <row r="43" spans="1:16" ht="15.6" x14ac:dyDescent="0.3">
      <c r="A43" s="5" t="s">
        <v>13</v>
      </c>
      <c r="D43" s="19"/>
      <c r="E43" s="19" t="s">
        <v>15</v>
      </c>
      <c r="F43" s="20" t="s">
        <v>13</v>
      </c>
      <c r="G43" s="20" t="s">
        <v>13</v>
      </c>
      <c r="H43" s="20" t="s">
        <v>13</v>
      </c>
      <c r="I43" s="20" t="s">
        <v>13</v>
      </c>
      <c r="J43" s="20">
        <v>5.6</v>
      </c>
      <c r="K43" s="20">
        <v>6.7</v>
      </c>
      <c r="L43" s="20" t="s">
        <v>13</v>
      </c>
      <c r="M43" s="20" t="s">
        <v>13</v>
      </c>
      <c r="N43" s="20" t="s">
        <v>13</v>
      </c>
      <c r="O43" s="20" t="s">
        <v>13</v>
      </c>
      <c r="P43" s="20">
        <v>1.8</v>
      </c>
    </row>
    <row r="44" spans="1:16" x14ac:dyDescent="0.3">
      <c r="A44" s="5" t="s">
        <v>13</v>
      </c>
    </row>
    <row r="45" spans="1:16" x14ac:dyDescent="0.3">
      <c r="A45" s="5">
        <v>2.4</v>
      </c>
    </row>
    <row r="46" spans="1:16" x14ac:dyDescent="0.3">
      <c r="A46" s="5">
        <v>10.5</v>
      </c>
    </row>
    <row r="47" spans="1:16" x14ac:dyDescent="0.3">
      <c r="A47" s="5">
        <v>26.1</v>
      </c>
    </row>
    <row r="48" spans="1:16" x14ac:dyDescent="0.3">
      <c r="A48" s="5">
        <v>51.9</v>
      </c>
    </row>
    <row r="49" spans="1:16" x14ac:dyDescent="0.3">
      <c r="A49" s="5">
        <v>74.599999999999994</v>
      </c>
    </row>
    <row r="50" spans="1:16" x14ac:dyDescent="0.3">
      <c r="A50" s="5">
        <v>83.3</v>
      </c>
    </row>
    <row r="51" spans="1:16" x14ac:dyDescent="0.3">
      <c r="A51" s="5">
        <v>89.9</v>
      </c>
    </row>
    <row r="52" spans="1:16" x14ac:dyDescent="0.3">
      <c r="A52" s="5">
        <v>93.1</v>
      </c>
    </row>
    <row r="53" spans="1:16" ht="15.6" x14ac:dyDescent="0.3">
      <c r="A53" s="5">
        <v>70.5</v>
      </c>
      <c r="D53" s="19" t="s">
        <v>26</v>
      </c>
      <c r="E53" s="19" t="s">
        <v>12</v>
      </c>
      <c r="F53" s="20" t="s">
        <v>13</v>
      </c>
      <c r="G53" s="20">
        <v>3</v>
      </c>
      <c r="H53" s="20">
        <v>8</v>
      </c>
      <c r="I53" s="20">
        <v>70</v>
      </c>
      <c r="J53" s="20">
        <v>453</v>
      </c>
      <c r="K53" s="20">
        <v>1706</v>
      </c>
      <c r="L53" s="20">
        <v>4023</v>
      </c>
      <c r="M53" s="20">
        <v>3854</v>
      </c>
      <c r="N53" s="20">
        <v>2156</v>
      </c>
      <c r="O53" s="20">
        <v>690</v>
      </c>
      <c r="P53" s="20">
        <v>12963</v>
      </c>
    </row>
    <row r="54" spans="1:16" ht="15.6" x14ac:dyDescent="0.3">
      <c r="A54" s="4" t="s">
        <v>16</v>
      </c>
      <c r="D54" s="19"/>
      <c r="E54" s="19" t="s">
        <v>14</v>
      </c>
      <c r="F54" s="20">
        <v>346</v>
      </c>
      <c r="G54" s="20">
        <v>525</v>
      </c>
      <c r="H54" s="20">
        <v>963</v>
      </c>
      <c r="I54" s="20">
        <v>1933</v>
      </c>
      <c r="J54" s="20">
        <v>3793</v>
      </c>
      <c r="K54" s="20">
        <v>6026</v>
      </c>
      <c r="L54" s="20">
        <v>7944</v>
      </c>
      <c r="M54" s="20">
        <v>5655</v>
      </c>
      <c r="N54" s="20">
        <v>2736</v>
      </c>
      <c r="O54" s="20">
        <v>806</v>
      </c>
      <c r="P54" s="20">
        <v>30727</v>
      </c>
    </row>
    <row r="55" spans="1:16" ht="15.6" x14ac:dyDescent="0.3">
      <c r="A55" s="4" t="s">
        <v>12</v>
      </c>
      <c r="D55" s="19"/>
      <c r="E55" s="19" t="s">
        <v>15</v>
      </c>
      <c r="F55" s="20" t="s">
        <v>13</v>
      </c>
      <c r="G55" s="20">
        <v>0.6</v>
      </c>
      <c r="H55" s="20">
        <v>0.8</v>
      </c>
      <c r="I55" s="20">
        <v>3.6</v>
      </c>
      <c r="J55" s="20">
        <v>11.9</v>
      </c>
      <c r="K55" s="20">
        <v>28.3</v>
      </c>
      <c r="L55" s="20">
        <v>50.6</v>
      </c>
      <c r="M55" s="20">
        <v>68.2</v>
      </c>
      <c r="N55" s="20">
        <v>78.8</v>
      </c>
      <c r="O55" s="20">
        <v>85.6</v>
      </c>
      <c r="P55" s="20">
        <v>42.2</v>
      </c>
    </row>
    <row r="56" spans="1:16" x14ac:dyDescent="0.3">
      <c r="A56" s="5" t="s">
        <v>13</v>
      </c>
    </row>
    <row r="57" spans="1:16" x14ac:dyDescent="0.3">
      <c r="A57" s="5">
        <v>1</v>
      </c>
    </row>
    <row r="58" spans="1:16" x14ac:dyDescent="0.3">
      <c r="A58" s="5">
        <v>2</v>
      </c>
    </row>
    <row r="59" spans="1:16" x14ac:dyDescent="0.3">
      <c r="A59" s="5">
        <v>21</v>
      </c>
    </row>
    <row r="60" spans="1:16" x14ac:dyDescent="0.3">
      <c r="A60" s="5">
        <v>149</v>
      </c>
    </row>
    <row r="61" spans="1:16" x14ac:dyDescent="0.3">
      <c r="A61" s="5">
        <v>594</v>
      </c>
    </row>
    <row r="62" spans="1:16" x14ac:dyDescent="0.3">
      <c r="A62" s="6">
        <v>1389</v>
      </c>
    </row>
    <row r="63" spans="1:16" x14ac:dyDescent="0.3">
      <c r="A63" s="6">
        <v>1310</v>
      </c>
    </row>
    <row r="64" spans="1:16" x14ac:dyDescent="0.3">
      <c r="A64" s="5">
        <v>611</v>
      </c>
    </row>
    <row r="65" spans="1:1" x14ac:dyDescent="0.3">
      <c r="A65" s="5">
        <v>142</v>
      </c>
    </row>
    <row r="66" spans="1:1" x14ac:dyDescent="0.3">
      <c r="A66" s="6">
        <v>4219</v>
      </c>
    </row>
    <row r="67" spans="1:1" x14ac:dyDescent="0.3">
      <c r="A67" s="4" t="s">
        <v>14</v>
      </c>
    </row>
    <row r="68" spans="1:1" x14ac:dyDescent="0.3">
      <c r="A68" s="5">
        <v>33</v>
      </c>
    </row>
    <row r="69" spans="1:1" x14ac:dyDescent="0.3">
      <c r="A69" s="5">
        <v>60</v>
      </c>
    </row>
    <row r="70" spans="1:1" x14ac:dyDescent="0.3">
      <c r="A70" s="5">
        <v>145</v>
      </c>
    </row>
    <row r="71" spans="1:1" x14ac:dyDescent="0.3">
      <c r="A71" s="5">
        <v>410</v>
      </c>
    </row>
    <row r="72" spans="1:1" x14ac:dyDescent="0.3">
      <c r="A72" s="5">
        <v>895</v>
      </c>
    </row>
    <row r="73" spans="1:1" x14ac:dyDescent="0.3">
      <c r="A73" s="6">
        <v>1704</v>
      </c>
    </row>
    <row r="74" spans="1:1" x14ac:dyDescent="0.3">
      <c r="A74" s="6">
        <v>2406</v>
      </c>
    </row>
    <row r="75" spans="1:1" x14ac:dyDescent="0.3">
      <c r="A75" s="6">
        <v>1762</v>
      </c>
    </row>
    <row r="76" spans="1:1" x14ac:dyDescent="0.3">
      <c r="A76" s="5">
        <v>768</v>
      </c>
    </row>
    <row r="77" spans="1:1" x14ac:dyDescent="0.3">
      <c r="A77" s="5">
        <v>175</v>
      </c>
    </row>
    <row r="78" spans="1:1" x14ac:dyDescent="0.3">
      <c r="A78" s="6">
        <v>8358</v>
      </c>
    </row>
    <row r="79" spans="1:1" ht="15.6" x14ac:dyDescent="0.3">
      <c r="A79" s="4" t="s">
        <v>15</v>
      </c>
    </row>
    <row r="80" spans="1:1" x14ac:dyDescent="0.3">
      <c r="A80" s="5" t="s">
        <v>13</v>
      </c>
    </row>
    <row r="81" spans="1:1" x14ac:dyDescent="0.3">
      <c r="A81" s="5">
        <v>1.7</v>
      </c>
    </row>
    <row r="82" spans="1:1" x14ac:dyDescent="0.3">
      <c r="A82" s="5">
        <v>1.4</v>
      </c>
    </row>
    <row r="83" spans="1:1" x14ac:dyDescent="0.3">
      <c r="A83" s="5">
        <v>5.0999999999999996</v>
      </c>
    </row>
    <row r="84" spans="1:1" x14ac:dyDescent="0.3">
      <c r="A84" s="5">
        <v>16.600000000000001</v>
      </c>
    </row>
    <row r="85" spans="1:1" x14ac:dyDescent="0.3">
      <c r="A85" s="5">
        <v>34.9</v>
      </c>
    </row>
    <row r="86" spans="1:1" x14ac:dyDescent="0.3">
      <c r="A86" s="5">
        <v>57.7</v>
      </c>
    </row>
    <row r="87" spans="1:1" x14ac:dyDescent="0.3">
      <c r="A87" s="5">
        <v>74.3</v>
      </c>
    </row>
    <row r="88" spans="1:1" x14ac:dyDescent="0.3">
      <c r="A88" s="5">
        <v>79.599999999999994</v>
      </c>
    </row>
    <row r="89" spans="1:1" x14ac:dyDescent="0.3">
      <c r="A89" s="5">
        <v>81.099999999999994</v>
      </c>
    </row>
    <row r="90" spans="1:1" x14ac:dyDescent="0.3">
      <c r="A90" s="5">
        <v>50.5</v>
      </c>
    </row>
    <row r="91" spans="1:1" x14ac:dyDescent="0.3">
      <c r="A91" s="4" t="s">
        <v>17</v>
      </c>
    </row>
    <row r="92" spans="1:1" x14ac:dyDescent="0.3">
      <c r="A92" s="4" t="s">
        <v>12</v>
      </c>
    </row>
    <row r="93" spans="1:1" x14ac:dyDescent="0.3">
      <c r="A93" s="5" t="s">
        <v>13</v>
      </c>
    </row>
    <row r="94" spans="1:1" x14ac:dyDescent="0.3">
      <c r="A94" s="5">
        <v>2</v>
      </c>
    </row>
    <row r="95" spans="1:1" x14ac:dyDescent="0.3">
      <c r="A95" s="5">
        <v>3</v>
      </c>
    </row>
    <row r="96" spans="1:1" x14ac:dyDescent="0.3">
      <c r="A96" s="5">
        <v>13</v>
      </c>
    </row>
    <row r="97" spans="1:1" x14ac:dyDescent="0.3">
      <c r="A97" s="5">
        <v>89</v>
      </c>
    </row>
    <row r="98" spans="1:1" x14ac:dyDescent="0.3">
      <c r="A98" s="5">
        <v>289</v>
      </c>
    </row>
    <row r="99" spans="1:1" x14ac:dyDescent="0.3">
      <c r="A99" s="5">
        <v>757</v>
      </c>
    </row>
    <row r="100" spans="1:1" x14ac:dyDescent="0.3">
      <c r="A100" s="5">
        <v>620</v>
      </c>
    </row>
    <row r="101" spans="1:1" x14ac:dyDescent="0.3">
      <c r="A101" s="5">
        <v>236</v>
      </c>
    </row>
    <row r="102" spans="1:1" x14ac:dyDescent="0.3">
      <c r="A102" s="5">
        <v>51</v>
      </c>
    </row>
    <row r="103" spans="1:1" x14ac:dyDescent="0.3">
      <c r="A103" s="6">
        <v>2060</v>
      </c>
    </row>
    <row r="104" spans="1:1" x14ac:dyDescent="0.3">
      <c r="A104" s="4" t="s">
        <v>14</v>
      </c>
    </row>
    <row r="105" spans="1:1" x14ac:dyDescent="0.3">
      <c r="A105" s="5">
        <v>25</v>
      </c>
    </row>
    <row r="106" spans="1:1" x14ac:dyDescent="0.3">
      <c r="A106" s="5">
        <v>85</v>
      </c>
    </row>
    <row r="107" spans="1:1" x14ac:dyDescent="0.3">
      <c r="A107" s="5">
        <v>196</v>
      </c>
    </row>
    <row r="108" spans="1:1" x14ac:dyDescent="0.3">
      <c r="A108" s="5">
        <v>421</v>
      </c>
    </row>
    <row r="109" spans="1:1" x14ac:dyDescent="0.3">
      <c r="A109" s="5">
        <v>885</v>
      </c>
    </row>
    <row r="110" spans="1:1" x14ac:dyDescent="0.3">
      <c r="A110" s="6">
        <v>1406</v>
      </c>
    </row>
    <row r="111" spans="1:1" x14ac:dyDescent="0.3">
      <c r="A111" s="6">
        <v>1880</v>
      </c>
    </row>
    <row r="112" spans="1:1" x14ac:dyDescent="0.3">
      <c r="A112" s="6">
        <v>1071</v>
      </c>
    </row>
    <row r="113" spans="1:1" x14ac:dyDescent="0.3">
      <c r="A113" s="5">
        <v>368</v>
      </c>
    </row>
    <row r="114" spans="1:1" x14ac:dyDescent="0.3">
      <c r="A114" s="5">
        <v>73</v>
      </c>
    </row>
    <row r="115" spans="1:1" x14ac:dyDescent="0.3">
      <c r="A115" s="6">
        <v>6410</v>
      </c>
    </row>
    <row r="116" spans="1:1" ht="15.6" x14ac:dyDescent="0.3">
      <c r="A116" s="4" t="s">
        <v>15</v>
      </c>
    </row>
    <row r="117" spans="1:1" x14ac:dyDescent="0.3">
      <c r="A117" s="5" t="s">
        <v>13</v>
      </c>
    </row>
    <row r="118" spans="1:1" x14ac:dyDescent="0.3">
      <c r="A118" s="5">
        <v>2.4</v>
      </c>
    </row>
    <row r="119" spans="1:1" x14ac:dyDescent="0.3">
      <c r="A119" s="5">
        <v>1.5</v>
      </c>
    </row>
    <row r="120" spans="1:1" x14ac:dyDescent="0.3">
      <c r="A120" s="5">
        <v>3.1</v>
      </c>
    </row>
    <row r="121" spans="1:1" x14ac:dyDescent="0.3">
      <c r="A121" s="5">
        <v>10.1</v>
      </c>
    </row>
    <row r="122" spans="1:1" x14ac:dyDescent="0.3">
      <c r="A122" s="5">
        <v>20.6</v>
      </c>
    </row>
    <row r="123" spans="1:1" x14ac:dyDescent="0.3">
      <c r="A123" s="5">
        <v>40.299999999999997</v>
      </c>
    </row>
    <row r="124" spans="1:1" x14ac:dyDescent="0.3">
      <c r="A124" s="5">
        <v>57.9</v>
      </c>
    </row>
    <row r="125" spans="1:1" x14ac:dyDescent="0.3">
      <c r="A125" s="5">
        <v>64.099999999999994</v>
      </c>
    </row>
    <row r="126" spans="1:1" x14ac:dyDescent="0.3">
      <c r="A126" s="5">
        <v>69.900000000000006</v>
      </c>
    </row>
    <row r="127" spans="1:1" x14ac:dyDescent="0.3">
      <c r="A127" s="5">
        <v>32.1</v>
      </c>
    </row>
    <row r="128" spans="1:1" x14ac:dyDescent="0.3">
      <c r="A128" s="4" t="s">
        <v>18</v>
      </c>
    </row>
    <row r="129" spans="1:1" x14ac:dyDescent="0.3">
      <c r="A129" s="4" t="s">
        <v>12</v>
      </c>
    </row>
    <row r="130" spans="1:1" x14ac:dyDescent="0.3">
      <c r="A130" s="5" t="s">
        <v>13</v>
      </c>
    </row>
    <row r="131" spans="1:1" x14ac:dyDescent="0.3">
      <c r="A131" s="5" t="s">
        <v>13</v>
      </c>
    </row>
    <row r="132" spans="1:1" x14ac:dyDescent="0.3">
      <c r="A132" s="5" t="s">
        <v>13</v>
      </c>
    </row>
    <row r="133" spans="1:1" x14ac:dyDescent="0.3">
      <c r="A133" s="5">
        <v>10</v>
      </c>
    </row>
    <row r="134" spans="1:1" x14ac:dyDescent="0.3">
      <c r="A134" s="5">
        <v>39</v>
      </c>
    </row>
    <row r="135" spans="1:1" x14ac:dyDescent="0.3">
      <c r="A135" s="5">
        <v>132</v>
      </c>
    </row>
    <row r="136" spans="1:1" x14ac:dyDescent="0.3">
      <c r="A136" s="5">
        <v>257</v>
      </c>
    </row>
    <row r="137" spans="1:1" x14ac:dyDescent="0.3">
      <c r="A137" s="5">
        <v>218</v>
      </c>
    </row>
    <row r="138" spans="1:1" x14ac:dyDescent="0.3">
      <c r="A138" s="5">
        <v>84</v>
      </c>
    </row>
    <row r="139" spans="1:1" x14ac:dyDescent="0.3">
      <c r="A139" s="5">
        <v>18</v>
      </c>
    </row>
    <row r="140" spans="1:1" x14ac:dyDescent="0.3">
      <c r="A140" s="5">
        <v>758</v>
      </c>
    </row>
    <row r="141" spans="1:1" x14ac:dyDescent="0.3">
      <c r="A141" s="4" t="s">
        <v>14</v>
      </c>
    </row>
    <row r="142" spans="1:1" x14ac:dyDescent="0.3">
      <c r="A142" s="5">
        <v>54</v>
      </c>
    </row>
    <row r="143" spans="1:1" x14ac:dyDescent="0.3">
      <c r="A143" s="5">
        <v>96</v>
      </c>
    </row>
    <row r="144" spans="1:1" x14ac:dyDescent="0.3">
      <c r="A144" s="5">
        <v>189</v>
      </c>
    </row>
    <row r="145" spans="1:1" x14ac:dyDescent="0.3">
      <c r="A145" s="5">
        <v>364</v>
      </c>
    </row>
    <row r="146" spans="1:1" x14ac:dyDescent="0.3">
      <c r="A146" s="5">
        <v>659</v>
      </c>
    </row>
    <row r="147" spans="1:1" x14ac:dyDescent="0.3">
      <c r="A147" s="5">
        <v>918</v>
      </c>
    </row>
    <row r="148" spans="1:1" x14ac:dyDescent="0.3">
      <c r="A148" s="5">
        <v>940</v>
      </c>
    </row>
    <row r="149" spans="1:1" x14ac:dyDescent="0.3">
      <c r="A149" s="5">
        <v>542</v>
      </c>
    </row>
    <row r="150" spans="1:1" x14ac:dyDescent="0.3">
      <c r="A150" s="5">
        <v>161</v>
      </c>
    </row>
    <row r="151" spans="1:1" x14ac:dyDescent="0.3">
      <c r="A151" s="5">
        <v>31</v>
      </c>
    </row>
    <row r="152" spans="1:1" x14ac:dyDescent="0.3">
      <c r="A152" s="6">
        <v>3954</v>
      </c>
    </row>
    <row r="153" spans="1:1" ht="15.6" x14ac:dyDescent="0.3">
      <c r="A153" s="4" t="s">
        <v>15</v>
      </c>
    </row>
    <row r="154" spans="1:1" x14ac:dyDescent="0.3">
      <c r="A154" s="5" t="s">
        <v>13</v>
      </c>
    </row>
    <row r="155" spans="1:1" x14ac:dyDescent="0.3">
      <c r="A155" s="5" t="s">
        <v>13</v>
      </c>
    </row>
    <row r="156" spans="1:1" x14ac:dyDescent="0.3">
      <c r="A156" s="5" t="s">
        <v>13</v>
      </c>
    </row>
    <row r="157" spans="1:1" x14ac:dyDescent="0.3">
      <c r="A157" s="5">
        <v>2.7</v>
      </c>
    </row>
    <row r="158" spans="1:1" x14ac:dyDescent="0.3">
      <c r="A158" s="5">
        <v>5.9</v>
      </c>
    </row>
    <row r="159" spans="1:1" x14ac:dyDescent="0.3">
      <c r="A159" s="5">
        <v>14.4</v>
      </c>
    </row>
    <row r="160" spans="1:1" x14ac:dyDescent="0.3">
      <c r="A160" s="5">
        <v>27.3</v>
      </c>
    </row>
    <row r="161" spans="1:1" x14ac:dyDescent="0.3">
      <c r="A161" s="5">
        <v>40.200000000000003</v>
      </c>
    </row>
    <row r="162" spans="1:1" x14ac:dyDescent="0.3">
      <c r="A162" s="5">
        <v>52.2</v>
      </c>
    </row>
    <row r="163" spans="1:1" x14ac:dyDescent="0.3">
      <c r="A163" s="5">
        <v>58.1</v>
      </c>
    </row>
    <row r="164" spans="1:1" x14ac:dyDescent="0.3">
      <c r="A164" s="5">
        <v>19.2</v>
      </c>
    </row>
    <row r="165" spans="1:1" x14ac:dyDescent="0.3">
      <c r="A165" s="4" t="s">
        <v>19</v>
      </c>
    </row>
    <row r="166" spans="1:1" x14ac:dyDescent="0.3">
      <c r="A166" s="4" t="s">
        <v>12</v>
      </c>
    </row>
    <row r="167" spans="1:1" x14ac:dyDescent="0.3">
      <c r="A167" s="5" t="s">
        <v>13</v>
      </c>
    </row>
    <row r="168" spans="1:1" x14ac:dyDescent="0.3">
      <c r="A168" s="5" t="s">
        <v>13</v>
      </c>
    </row>
    <row r="169" spans="1:1" x14ac:dyDescent="0.3">
      <c r="A169" s="5">
        <v>1</v>
      </c>
    </row>
    <row r="170" spans="1:1" x14ac:dyDescent="0.3">
      <c r="A170" s="5">
        <v>1</v>
      </c>
    </row>
    <row r="171" spans="1:1" x14ac:dyDescent="0.3">
      <c r="A171" s="5">
        <v>12</v>
      </c>
    </row>
    <row r="172" spans="1:1" x14ac:dyDescent="0.3">
      <c r="A172" s="5">
        <v>37</v>
      </c>
    </row>
    <row r="173" spans="1:1" x14ac:dyDescent="0.3">
      <c r="A173" s="5">
        <v>79</v>
      </c>
    </row>
    <row r="174" spans="1:1" x14ac:dyDescent="0.3">
      <c r="A174" s="5">
        <v>67</v>
      </c>
    </row>
    <row r="175" spans="1:1" x14ac:dyDescent="0.3">
      <c r="A175" s="5">
        <v>26</v>
      </c>
    </row>
    <row r="176" spans="1:1" x14ac:dyDescent="0.3">
      <c r="A176" s="5">
        <v>4</v>
      </c>
    </row>
    <row r="177" spans="1:1" x14ac:dyDescent="0.3">
      <c r="A177" s="5">
        <v>227</v>
      </c>
    </row>
    <row r="178" spans="1:1" x14ac:dyDescent="0.3">
      <c r="A178" s="4" t="s">
        <v>14</v>
      </c>
    </row>
    <row r="179" spans="1:1" x14ac:dyDescent="0.3">
      <c r="A179" s="5">
        <v>51</v>
      </c>
    </row>
    <row r="180" spans="1:1" x14ac:dyDescent="0.3">
      <c r="A180" s="5">
        <v>95</v>
      </c>
    </row>
    <row r="181" spans="1:1" x14ac:dyDescent="0.3">
      <c r="A181" s="5">
        <v>153</v>
      </c>
    </row>
    <row r="182" spans="1:1" x14ac:dyDescent="0.3">
      <c r="A182" s="5">
        <v>227</v>
      </c>
    </row>
    <row r="183" spans="1:1" x14ac:dyDescent="0.3">
      <c r="A183" s="5">
        <v>387</v>
      </c>
    </row>
    <row r="184" spans="1:1" x14ac:dyDescent="0.3">
      <c r="A184" s="5">
        <v>436</v>
      </c>
    </row>
    <row r="185" spans="1:1" x14ac:dyDescent="0.3">
      <c r="A185" s="5">
        <v>437</v>
      </c>
    </row>
    <row r="186" spans="1:1" x14ac:dyDescent="0.3">
      <c r="A186" s="5">
        <v>222</v>
      </c>
    </row>
    <row r="187" spans="1:1" x14ac:dyDescent="0.3">
      <c r="A187" s="5">
        <v>65</v>
      </c>
    </row>
    <row r="188" spans="1:1" x14ac:dyDescent="0.3">
      <c r="A188" s="5">
        <v>14</v>
      </c>
    </row>
    <row r="189" spans="1:1" x14ac:dyDescent="0.3">
      <c r="A189" s="6">
        <v>2087</v>
      </c>
    </row>
    <row r="190" spans="1:1" ht="15.6" x14ac:dyDescent="0.3">
      <c r="A190" s="4" t="s">
        <v>15</v>
      </c>
    </row>
    <row r="191" spans="1:1" x14ac:dyDescent="0.3">
      <c r="A191" s="5" t="s">
        <v>13</v>
      </c>
    </row>
    <row r="192" spans="1:1" x14ac:dyDescent="0.3">
      <c r="A192" s="5" t="s">
        <v>13</v>
      </c>
    </row>
    <row r="193" spans="1:1" x14ac:dyDescent="0.3">
      <c r="A193" s="5">
        <v>0.7</v>
      </c>
    </row>
    <row r="194" spans="1:1" x14ac:dyDescent="0.3">
      <c r="A194" s="5">
        <v>0.4</v>
      </c>
    </row>
    <row r="195" spans="1:1" x14ac:dyDescent="0.3">
      <c r="A195" s="5">
        <v>3.1</v>
      </c>
    </row>
    <row r="196" spans="1:1" x14ac:dyDescent="0.3">
      <c r="A196" s="5">
        <v>8.5</v>
      </c>
    </row>
    <row r="197" spans="1:1" x14ac:dyDescent="0.3">
      <c r="A197" s="5">
        <v>18.100000000000001</v>
      </c>
    </row>
    <row r="198" spans="1:1" x14ac:dyDescent="0.3">
      <c r="A198" s="5">
        <v>30.2</v>
      </c>
    </row>
    <row r="199" spans="1:1" x14ac:dyDescent="0.3">
      <c r="A199" s="5">
        <v>40</v>
      </c>
    </row>
    <row r="200" spans="1:1" x14ac:dyDescent="0.3">
      <c r="A200" s="5">
        <v>28.6</v>
      </c>
    </row>
    <row r="201" spans="1:1" x14ac:dyDescent="0.3">
      <c r="A201" s="5">
        <v>10.9</v>
      </c>
    </row>
    <row r="202" spans="1:1" x14ac:dyDescent="0.3">
      <c r="A202" s="4" t="s">
        <v>20</v>
      </c>
    </row>
    <row r="203" spans="1:1" x14ac:dyDescent="0.3">
      <c r="A203" s="4" t="s">
        <v>12</v>
      </c>
    </row>
    <row r="204" spans="1:1" x14ac:dyDescent="0.3">
      <c r="A204" s="5" t="s">
        <v>13</v>
      </c>
    </row>
    <row r="205" spans="1:1" x14ac:dyDescent="0.3">
      <c r="A205" s="5" t="s">
        <v>13</v>
      </c>
    </row>
    <row r="206" spans="1:1" x14ac:dyDescent="0.3">
      <c r="A206" s="5" t="s">
        <v>13</v>
      </c>
    </row>
    <row r="207" spans="1:1" x14ac:dyDescent="0.3">
      <c r="A207" s="5">
        <v>1</v>
      </c>
    </row>
    <row r="208" spans="1:1" x14ac:dyDescent="0.3">
      <c r="A208" s="5">
        <v>6</v>
      </c>
    </row>
    <row r="209" spans="1:1" x14ac:dyDescent="0.3">
      <c r="A209" s="5">
        <v>18</v>
      </c>
    </row>
    <row r="210" spans="1:1" x14ac:dyDescent="0.3">
      <c r="A210" s="5">
        <v>21</v>
      </c>
    </row>
    <row r="211" spans="1:1" x14ac:dyDescent="0.3">
      <c r="A211" s="5">
        <v>16</v>
      </c>
    </row>
    <row r="212" spans="1:1" x14ac:dyDescent="0.3">
      <c r="A212" s="5">
        <v>6</v>
      </c>
    </row>
    <row r="213" spans="1:1" x14ac:dyDescent="0.3">
      <c r="A213" s="5">
        <v>3</v>
      </c>
    </row>
    <row r="214" spans="1:1" x14ac:dyDescent="0.3">
      <c r="A214" s="5">
        <v>71</v>
      </c>
    </row>
    <row r="215" spans="1:1" x14ac:dyDescent="0.3">
      <c r="A215" s="4" t="s">
        <v>14</v>
      </c>
    </row>
    <row r="216" spans="1:1" x14ac:dyDescent="0.3">
      <c r="A216" s="5">
        <v>53</v>
      </c>
    </row>
    <row r="217" spans="1:1" x14ac:dyDescent="0.3">
      <c r="A217" s="5">
        <v>67</v>
      </c>
    </row>
    <row r="218" spans="1:1" x14ac:dyDescent="0.3">
      <c r="A218" s="5">
        <v>96</v>
      </c>
    </row>
    <row r="219" spans="1:1" x14ac:dyDescent="0.3">
      <c r="A219" s="5">
        <v>155</v>
      </c>
    </row>
    <row r="220" spans="1:1" x14ac:dyDescent="0.3">
      <c r="A220" s="5">
        <v>205</v>
      </c>
    </row>
    <row r="221" spans="1:1" x14ac:dyDescent="0.3">
      <c r="A221" s="5">
        <v>213</v>
      </c>
    </row>
    <row r="222" spans="1:1" x14ac:dyDescent="0.3">
      <c r="A222" s="5">
        <v>158</v>
      </c>
    </row>
    <row r="223" spans="1:1" x14ac:dyDescent="0.3">
      <c r="A223" s="5">
        <v>76</v>
      </c>
    </row>
    <row r="224" spans="1:1" x14ac:dyDescent="0.3">
      <c r="A224" s="5">
        <v>30</v>
      </c>
    </row>
    <row r="225" spans="1:1" x14ac:dyDescent="0.3">
      <c r="A225" s="5">
        <v>5</v>
      </c>
    </row>
    <row r="226" spans="1:1" x14ac:dyDescent="0.3">
      <c r="A226" s="6">
        <v>1058</v>
      </c>
    </row>
    <row r="227" spans="1:1" ht="15.6" x14ac:dyDescent="0.3">
      <c r="A227" s="4" t="s">
        <v>15</v>
      </c>
    </row>
    <row r="228" spans="1:1" x14ac:dyDescent="0.3">
      <c r="A228" s="5" t="s">
        <v>13</v>
      </c>
    </row>
    <row r="229" spans="1:1" x14ac:dyDescent="0.3">
      <c r="A229" s="5" t="s">
        <v>13</v>
      </c>
    </row>
    <row r="230" spans="1:1" x14ac:dyDescent="0.3">
      <c r="A230" s="5" t="s">
        <v>13</v>
      </c>
    </row>
    <row r="231" spans="1:1" x14ac:dyDescent="0.3">
      <c r="A231" s="5">
        <v>0.6</v>
      </c>
    </row>
    <row r="232" spans="1:1" x14ac:dyDescent="0.3">
      <c r="A232" s="5">
        <v>2.9</v>
      </c>
    </row>
    <row r="233" spans="1:1" x14ac:dyDescent="0.3">
      <c r="A233" s="5">
        <v>8.5</v>
      </c>
    </row>
    <row r="234" spans="1:1" x14ac:dyDescent="0.3">
      <c r="A234" s="5">
        <v>13.3</v>
      </c>
    </row>
    <row r="235" spans="1:1" x14ac:dyDescent="0.3">
      <c r="A235" s="5">
        <v>21.1</v>
      </c>
    </row>
    <row r="236" spans="1:1" x14ac:dyDescent="0.3">
      <c r="A236" s="5">
        <v>20</v>
      </c>
    </row>
    <row r="237" spans="1:1" x14ac:dyDescent="0.3">
      <c r="A237" s="5">
        <v>60</v>
      </c>
    </row>
    <row r="238" spans="1:1" x14ac:dyDescent="0.3">
      <c r="A238" s="5">
        <v>6.7</v>
      </c>
    </row>
    <row r="239" spans="1:1" x14ac:dyDescent="0.3">
      <c r="A239" s="4" t="s">
        <v>21</v>
      </c>
    </row>
    <row r="240" spans="1:1" x14ac:dyDescent="0.3">
      <c r="A240" s="4" t="s">
        <v>12</v>
      </c>
    </row>
    <row r="241" spans="1:1" x14ac:dyDescent="0.3">
      <c r="A241" s="5" t="s">
        <v>13</v>
      </c>
    </row>
    <row r="242" spans="1:1" x14ac:dyDescent="0.3">
      <c r="A242" s="5" t="s">
        <v>13</v>
      </c>
    </row>
    <row r="243" spans="1:1" x14ac:dyDescent="0.3">
      <c r="A243" s="5" t="s">
        <v>13</v>
      </c>
    </row>
    <row r="244" spans="1:1" x14ac:dyDescent="0.3">
      <c r="A244" s="5" t="s">
        <v>13</v>
      </c>
    </row>
    <row r="245" spans="1:1" x14ac:dyDescent="0.3">
      <c r="A245" s="5">
        <v>2</v>
      </c>
    </row>
    <row r="246" spans="1:1" x14ac:dyDescent="0.3">
      <c r="A246" s="5">
        <v>5</v>
      </c>
    </row>
    <row r="247" spans="1:1" x14ac:dyDescent="0.3">
      <c r="A247" s="5">
        <v>7</v>
      </c>
    </row>
    <row r="248" spans="1:1" x14ac:dyDescent="0.3">
      <c r="A248" s="5">
        <v>11</v>
      </c>
    </row>
    <row r="249" spans="1:1" x14ac:dyDescent="0.3">
      <c r="A249" s="5">
        <v>2</v>
      </c>
    </row>
    <row r="250" spans="1:1" x14ac:dyDescent="0.3">
      <c r="A250" s="5" t="s">
        <v>13</v>
      </c>
    </row>
    <row r="251" spans="1:1" x14ac:dyDescent="0.3">
      <c r="A251" s="5">
        <v>27</v>
      </c>
    </row>
    <row r="252" spans="1:1" x14ac:dyDescent="0.3">
      <c r="A252" s="4" t="s">
        <v>14</v>
      </c>
    </row>
    <row r="253" spans="1:1" x14ac:dyDescent="0.3">
      <c r="A253" s="5">
        <v>58</v>
      </c>
    </row>
    <row r="254" spans="1:1" x14ac:dyDescent="0.3">
      <c r="A254" s="5">
        <v>49</v>
      </c>
    </row>
    <row r="255" spans="1:1" x14ac:dyDescent="0.3">
      <c r="A255" s="5">
        <v>53</v>
      </c>
    </row>
    <row r="256" spans="1:1" x14ac:dyDescent="0.3">
      <c r="A256" s="5">
        <v>77</v>
      </c>
    </row>
    <row r="257" spans="1:1" x14ac:dyDescent="0.3">
      <c r="A257" s="5">
        <v>106</v>
      </c>
    </row>
    <row r="258" spans="1:1" x14ac:dyDescent="0.3">
      <c r="A258" s="5">
        <v>83</v>
      </c>
    </row>
    <row r="259" spans="1:1" x14ac:dyDescent="0.3">
      <c r="A259" s="5">
        <v>57</v>
      </c>
    </row>
    <row r="260" spans="1:1" x14ac:dyDescent="0.3">
      <c r="A260" s="5">
        <v>39</v>
      </c>
    </row>
    <row r="261" spans="1:1" x14ac:dyDescent="0.3">
      <c r="A261" s="5">
        <v>13</v>
      </c>
    </row>
    <row r="262" spans="1:1" x14ac:dyDescent="0.3">
      <c r="A262" s="5">
        <v>1</v>
      </c>
    </row>
    <row r="263" spans="1:1" x14ac:dyDescent="0.3">
      <c r="A263" s="5">
        <v>536</v>
      </c>
    </row>
    <row r="264" spans="1:1" ht="15.6" x14ac:dyDescent="0.3">
      <c r="A264" s="4" t="s">
        <v>15</v>
      </c>
    </row>
    <row r="265" spans="1:1" x14ac:dyDescent="0.3">
      <c r="A265" s="5" t="s">
        <v>13</v>
      </c>
    </row>
    <row r="266" spans="1:1" x14ac:dyDescent="0.3">
      <c r="A266" s="5" t="s">
        <v>13</v>
      </c>
    </row>
    <row r="267" spans="1:1" x14ac:dyDescent="0.3">
      <c r="A267" s="5" t="s">
        <v>13</v>
      </c>
    </row>
    <row r="268" spans="1:1" x14ac:dyDescent="0.3">
      <c r="A268" s="5" t="s">
        <v>13</v>
      </c>
    </row>
    <row r="269" spans="1:1" x14ac:dyDescent="0.3">
      <c r="A269" s="5">
        <v>1.9</v>
      </c>
    </row>
    <row r="270" spans="1:1" x14ac:dyDescent="0.3">
      <c r="A270" s="5">
        <v>6</v>
      </c>
    </row>
    <row r="271" spans="1:1" x14ac:dyDescent="0.3">
      <c r="A271" s="5">
        <v>12.3</v>
      </c>
    </row>
    <row r="272" spans="1:1" x14ac:dyDescent="0.3">
      <c r="A272" s="5">
        <v>28.2</v>
      </c>
    </row>
    <row r="273" spans="1:1" x14ac:dyDescent="0.3">
      <c r="A273" s="5">
        <v>15.4</v>
      </c>
    </row>
    <row r="274" spans="1:1" x14ac:dyDescent="0.3">
      <c r="A274" s="5" t="s">
        <v>13</v>
      </c>
    </row>
    <row r="275" spans="1:1" x14ac:dyDescent="0.3">
      <c r="A275" s="5">
        <v>5</v>
      </c>
    </row>
    <row r="276" spans="1:1" x14ac:dyDescent="0.3">
      <c r="A276" s="4" t="s">
        <v>22</v>
      </c>
    </row>
    <row r="277" spans="1:1" x14ac:dyDescent="0.3">
      <c r="A277" s="4" t="s">
        <v>12</v>
      </c>
    </row>
    <row r="278" spans="1:1" x14ac:dyDescent="0.3">
      <c r="A278" s="5" t="s">
        <v>13</v>
      </c>
    </row>
    <row r="279" spans="1:1" x14ac:dyDescent="0.3">
      <c r="A279" s="5" t="s">
        <v>13</v>
      </c>
    </row>
    <row r="280" spans="1:1" x14ac:dyDescent="0.3">
      <c r="A280" s="5" t="s">
        <v>13</v>
      </c>
    </row>
    <row r="281" spans="1:1" x14ac:dyDescent="0.3">
      <c r="A281" s="5">
        <v>1</v>
      </c>
    </row>
    <row r="282" spans="1:1" x14ac:dyDescent="0.3">
      <c r="A282" s="5">
        <v>1</v>
      </c>
    </row>
    <row r="283" spans="1:1" x14ac:dyDescent="0.3">
      <c r="A283" s="5" t="s">
        <v>13</v>
      </c>
    </row>
    <row r="284" spans="1:1" x14ac:dyDescent="0.3">
      <c r="A284" s="5" t="s">
        <v>13</v>
      </c>
    </row>
    <row r="285" spans="1:1" x14ac:dyDescent="0.3">
      <c r="A285" s="5">
        <v>4</v>
      </c>
    </row>
    <row r="286" spans="1:1" x14ac:dyDescent="0.3">
      <c r="A286" s="5" t="s">
        <v>13</v>
      </c>
    </row>
    <row r="287" spans="1:1" x14ac:dyDescent="0.3">
      <c r="A287" s="5" t="s">
        <v>13</v>
      </c>
    </row>
    <row r="288" spans="1:1" x14ac:dyDescent="0.3">
      <c r="A288" s="5">
        <v>6</v>
      </c>
    </row>
    <row r="289" spans="1:1" x14ac:dyDescent="0.3">
      <c r="A289" s="4" t="s">
        <v>14</v>
      </c>
    </row>
    <row r="290" spans="1:1" x14ac:dyDescent="0.3">
      <c r="A290" s="5">
        <v>23</v>
      </c>
    </row>
    <row r="291" spans="1:1" x14ac:dyDescent="0.3">
      <c r="A291" s="5">
        <v>21</v>
      </c>
    </row>
    <row r="292" spans="1:1" x14ac:dyDescent="0.3">
      <c r="A292" s="5">
        <v>29</v>
      </c>
    </row>
    <row r="293" spans="1:1" x14ac:dyDescent="0.3">
      <c r="A293" s="5">
        <v>31</v>
      </c>
    </row>
    <row r="294" spans="1:1" x14ac:dyDescent="0.3">
      <c r="A294" s="5">
        <v>37</v>
      </c>
    </row>
    <row r="295" spans="1:1" x14ac:dyDescent="0.3">
      <c r="A295" s="5">
        <v>31</v>
      </c>
    </row>
    <row r="296" spans="1:1" x14ac:dyDescent="0.3">
      <c r="A296" s="5">
        <v>28</v>
      </c>
    </row>
    <row r="297" spans="1:1" x14ac:dyDescent="0.3">
      <c r="A297" s="5">
        <v>11</v>
      </c>
    </row>
    <row r="298" spans="1:1" x14ac:dyDescent="0.3">
      <c r="A298" s="5">
        <v>3</v>
      </c>
    </row>
    <row r="299" spans="1:1" x14ac:dyDescent="0.3">
      <c r="A299" s="5" t="s">
        <v>13</v>
      </c>
    </row>
    <row r="300" spans="1:1" x14ac:dyDescent="0.3">
      <c r="A300" s="5">
        <v>214</v>
      </c>
    </row>
    <row r="301" spans="1:1" ht="15.6" x14ac:dyDescent="0.3">
      <c r="A301" s="4" t="s">
        <v>15</v>
      </c>
    </row>
    <row r="302" spans="1:1" x14ac:dyDescent="0.3">
      <c r="A302" s="5" t="s">
        <v>13</v>
      </c>
    </row>
    <row r="303" spans="1:1" x14ac:dyDescent="0.3">
      <c r="A303" s="5" t="s">
        <v>13</v>
      </c>
    </row>
    <row r="304" spans="1:1" x14ac:dyDescent="0.3">
      <c r="A304" s="5" t="s">
        <v>13</v>
      </c>
    </row>
    <row r="305" spans="1:1" x14ac:dyDescent="0.3">
      <c r="A305" s="5">
        <v>3.2</v>
      </c>
    </row>
    <row r="306" spans="1:1" x14ac:dyDescent="0.3">
      <c r="A306" s="5">
        <v>2.7</v>
      </c>
    </row>
    <row r="307" spans="1:1" x14ac:dyDescent="0.3">
      <c r="A307" s="5" t="s">
        <v>13</v>
      </c>
    </row>
    <row r="308" spans="1:1" x14ac:dyDescent="0.3">
      <c r="A308" s="5" t="s">
        <v>13</v>
      </c>
    </row>
    <row r="309" spans="1:1" x14ac:dyDescent="0.3">
      <c r="A309" s="5">
        <v>36.4</v>
      </c>
    </row>
    <row r="310" spans="1:1" x14ac:dyDescent="0.3">
      <c r="A310" s="5" t="s">
        <v>13</v>
      </c>
    </row>
    <row r="311" spans="1:1" x14ac:dyDescent="0.3">
      <c r="A311" s="5" t="s">
        <v>13</v>
      </c>
    </row>
    <row r="312" spans="1:1" x14ac:dyDescent="0.3">
      <c r="A312" s="5">
        <v>2.8</v>
      </c>
    </row>
    <row r="313" spans="1:1" x14ac:dyDescent="0.3">
      <c r="A313" s="4" t="s">
        <v>23</v>
      </c>
    </row>
    <row r="314" spans="1:1" x14ac:dyDescent="0.3">
      <c r="A314" s="4" t="s">
        <v>12</v>
      </c>
    </row>
    <row r="315" spans="1:1" x14ac:dyDescent="0.3">
      <c r="A315" s="5" t="s">
        <v>13</v>
      </c>
    </row>
    <row r="316" spans="1:1" x14ac:dyDescent="0.3">
      <c r="A316" s="5" t="s">
        <v>13</v>
      </c>
    </row>
    <row r="317" spans="1:1" x14ac:dyDescent="0.3">
      <c r="A317" s="5" t="s">
        <v>13</v>
      </c>
    </row>
    <row r="318" spans="1:1" x14ac:dyDescent="0.3">
      <c r="A318" s="5" t="s">
        <v>13</v>
      </c>
    </row>
    <row r="319" spans="1:1" x14ac:dyDescent="0.3">
      <c r="A319" s="5">
        <v>1</v>
      </c>
    </row>
    <row r="320" spans="1:1" x14ac:dyDescent="0.3">
      <c r="A320" s="5">
        <v>1</v>
      </c>
    </row>
    <row r="321" spans="1:1" x14ac:dyDescent="0.3">
      <c r="A321" s="5" t="s">
        <v>13</v>
      </c>
    </row>
    <row r="322" spans="1:1" x14ac:dyDescent="0.3">
      <c r="A322" s="5" t="s">
        <v>13</v>
      </c>
    </row>
    <row r="323" spans="1:1" x14ac:dyDescent="0.3">
      <c r="A323" s="5" t="s">
        <v>13</v>
      </c>
    </row>
    <row r="324" spans="1:1" x14ac:dyDescent="0.3">
      <c r="A324" s="5" t="s">
        <v>13</v>
      </c>
    </row>
    <row r="325" spans="1:1" x14ac:dyDescent="0.3">
      <c r="A325" s="5">
        <v>2</v>
      </c>
    </row>
    <row r="326" spans="1:1" x14ac:dyDescent="0.3">
      <c r="A326" s="4" t="s">
        <v>14</v>
      </c>
    </row>
    <row r="327" spans="1:1" x14ac:dyDescent="0.3">
      <c r="A327" s="5">
        <v>22</v>
      </c>
    </row>
    <row r="328" spans="1:1" x14ac:dyDescent="0.3">
      <c r="A328" s="5">
        <v>17</v>
      </c>
    </row>
    <row r="329" spans="1:1" x14ac:dyDescent="0.3">
      <c r="A329" s="5">
        <v>14</v>
      </c>
    </row>
    <row r="330" spans="1:1" x14ac:dyDescent="0.3">
      <c r="A330" s="5">
        <v>16</v>
      </c>
    </row>
    <row r="331" spans="1:1" x14ac:dyDescent="0.3">
      <c r="A331" s="5">
        <v>18</v>
      </c>
    </row>
    <row r="332" spans="1:1" x14ac:dyDescent="0.3">
      <c r="A332" s="5">
        <v>15</v>
      </c>
    </row>
    <row r="333" spans="1:1" x14ac:dyDescent="0.3">
      <c r="A333" s="5">
        <v>8</v>
      </c>
    </row>
    <row r="334" spans="1:1" x14ac:dyDescent="0.3">
      <c r="A334" s="5">
        <v>1</v>
      </c>
    </row>
    <row r="335" spans="1:1" x14ac:dyDescent="0.3">
      <c r="A335" s="5">
        <v>3</v>
      </c>
    </row>
    <row r="336" spans="1:1" x14ac:dyDescent="0.3">
      <c r="A336" s="5" t="s">
        <v>13</v>
      </c>
    </row>
    <row r="337" spans="1:1" x14ac:dyDescent="0.3">
      <c r="A337" s="5">
        <v>114</v>
      </c>
    </row>
    <row r="338" spans="1:1" ht="15.6" x14ac:dyDescent="0.3">
      <c r="A338" s="4" t="s">
        <v>15</v>
      </c>
    </row>
    <row r="339" spans="1:1" x14ac:dyDescent="0.3">
      <c r="A339" s="5" t="s">
        <v>13</v>
      </c>
    </row>
    <row r="340" spans="1:1" x14ac:dyDescent="0.3">
      <c r="A340" s="5" t="s">
        <v>13</v>
      </c>
    </row>
    <row r="341" spans="1:1" x14ac:dyDescent="0.3">
      <c r="A341" s="5" t="s">
        <v>13</v>
      </c>
    </row>
    <row r="342" spans="1:1" x14ac:dyDescent="0.3">
      <c r="A342" s="5" t="s">
        <v>13</v>
      </c>
    </row>
    <row r="343" spans="1:1" x14ac:dyDescent="0.3">
      <c r="A343" s="5">
        <v>5.6</v>
      </c>
    </row>
    <row r="344" spans="1:1" x14ac:dyDescent="0.3">
      <c r="A344" s="5">
        <v>6.7</v>
      </c>
    </row>
    <row r="345" spans="1:1" x14ac:dyDescent="0.3">
      <c r="A345" s="5" t="s">
        <v>13</v>
      </c>
    </row>
    <row r="346" spans="1:1" x14ac:dyDescent="0.3">
      <c r="A346" s="5" t="s">
        <v>13</v>
      </c>
    </row>
    <row r="347" spans="1:1" x14ac:dyDescent="0.3">
      <c r="A347" s="5" t="s">
        <v>13</v>
      </c>
    </row>
    <row r="348" spans="1:1" x14ac:dyDescent="0.3">
      <c r="A348" s="5" t="s">
        <v>13</v>
      </c>
    </row>
    <row r="349" spans="1:1" x14ac:dyDescent="0.3">
      <c r="A349" s="5">
        <v>1.8</v>
      </c>
    </row>
    <row r="350" spans="1:1" x14ac:dyDescent="0.3">
      <c r="A350" s="4" t="s">
        <v>24</v>
      </c>
    </row>
    <row r="351" spans="1:1" x14ac:dyDescent="0.3">
      <c r="A351" s="4" t="s">
        <v>12</v>
      </c>
    </row>
    <row r="352" spans="1:1" x14ac:dyDescent="0.3">
      <c r="A352" s="5" t="s">
        <v>13</v>
      </c>
    </row>
    <row r="353" spans="1:1" x14ac:dyDescent="0.3">
      <c r="A353" s="5" t="s">
        <v>13</v>
      </c>
    </row>
    <row r="354" spans="1:1" x14ac:dyDescent="0.3">
      <c r="A354" s="5" t="s">
        <v>13</v>
      </c>
    </row>
    <row r="355" spans="1:1" x14ac:dyDescent="0.3">
      <c r="A355" s="5" t="s">
        <v>13</v>
      </c>
    </row>
    <row r="356" spans="1:1" x14ac:dyDescent="0.3">
      <c r="A356" s="5" t="s">
        <v>13</v>
      </c>
    </row>
    <row r="357" spans="1:1" x14ac:dyDescent="0.3">
      <c r="A357" s="5" t="s">
        <v>13</v>
      </c>
    </row>
    <row r="358" spans="1:1" x14ac:dyDescent="0.3">
      <c r="A358" s="5" t="s">
        <v>13</v>
      </c>
    </row>
    <row r="359" spans="1:1" x14ac:dyDescent="0.3">
      <c r="A359" s="5" t="s">
        <v>13</v>
      </c>
    </row>
    <row r="360" spans="1:1" x14ac:dyDescent="0.3">
      <c r="A360" s="5" t="s">
        <v>13</v>
      </c>
    </row>
    <row r="361" spans="1:1" x14ac:dyDescent="0.3">
      <c r="A361" s="5" t="s">
        <v>13</v>
      </c>
    </row>
    <row r="362" spans="1:1" x14ac:dyDescent="0.3">
      <c r="A362" s="5" t="s">
        <v>13</v>
      </c>
    </row>
    <row r="363" spans="1:1" x14ac:dyDescent="0.3">
      <c r="A363" s="4" t="s">
        <v>14</v>
      </c>
    </row>
    <row r="364" spans="1:1" x14ac:dyDescent="0.3">
      <c r="A364" s="5">
        <v>9</v>
      </c>
    </row>
    <row r="365" spans="1:1" x14ac:dyDescent="0.3">
      <c r="A365" s="5">
        <v>8</v>
      </c>
    </row>
    <row r="366" spans="1:1" x14ac:dyDescent="0.3">
      <c r="A366" s="5">
        <v>6</v>
      </c>
    </row>
    <row r="367" spans="1:1" x14ac:dyDescent="0.3">
      <c r="A367" s="5">
        <v>7</v>
      </c>
    </row>
    <row r="368" spans="1:1" x14ac:dyDescent="0.3">
      <c r="A368" s="5">
        <v>8</v>
      </c>
    </row>
    <row r="369" spans="1:1" x14ac:dyDescent="0.3">
      <c r="A369" s="5">
        <v>5</v>
      </c>
    </row>
    <row r="370" spans="1:1" x14ac:dyDescent="0.3">
      <c r="A370" s="5">
        <v>3</v>
      </c>
    </row>
    <row r="371" spans="1:1" x14ac:dyDescent="0.3">
      <c r="A371" s="5" t="s">
        <v>13</v>
      </c>
    </row>
    <row r="372" spans="1:1" x14ac:dyDescent="0.3">
      <c r="A372" s="5" t="s">
        <v>13</v>
      </c>
    </row>
    <row r="373" spans="1:1" x14ac:dyDescent="0.3">
      <c r="A373" s="5" t="s">
        <v>13</v>
      </c>
    </row>
    <row r="374" spans="1:1" x14ac:dyDescent="0.3">
      <c r="A374" s="5">
        <v>46</v>
      </c>
    </row>
    <row r="375" spans="1:1" ht="15.6" x14ac:dyDescent="0.3">
      <c r="A375" s="4" t="s">
        <v>15</v>
      </c>
    </row>
    <row r="376" spans="1:1" x14ac:dyDescent="0.3">
      <c r="A376" s="5" t="s">
        <v>13</v>
      </c>
    </row>
    <row r="377" spans="1:1" x14ac:dyDescent="0.3">
      <c r="A377" s="5" t="s">
        <v>13</v>
      </c>
    </row>
    <row r="378" spans="1:1" x14ac:dyDescent="0.3">
      <c r="A378" s="5" t="s">
        <v>13</v>
      </c>
    </row>
    <row r="379" spans="1:1" x14ac:dyDescent="0.3">
      <c r="A379" s="5" t="s">
        <v>13</v>
      </c>
    </row>
    <row r="380" spans="1:1" x14ac:dyDescent="0.3">
      <c r="A380" s="5" t="s">
        <v>13</v>
      </c>
    </row>
    <row r="381" spans="1:1" x14ac:dyDescent="0.3">
      <c r="A381" s="5" t="s">
        <v>13</v>
      </c>
    </row>
    <row r="382" spans="1:1" x14ac:dyDescent="0.3">
      <c r="A382" s="5" t="s">
        <v>13</v>
      </c>
    </row>
    <row r="383" spans="1:1" x14ac:dyDescent="0.3">
      <c r="A383" s="5" t="s">
        <v>13</v>
      </c>
    </row>
    <row r="384" spans="1:1" x14ac:dyDescent="0.3">
      <c r="A384" s="5" t="s">
        <v>13</v>
      </c>
    </row>
    <row r="385" spans="1:1" x14ac:dyDescent="0.3">
      <c r="A385" s="5" t="s">
        <v>13</v>
      </c>
    </row>
    <row r="386" spans="1:1" x14ac:dyDescent="0.3">
      <c r="A386" s="5" t="s">
        <v>13</v>
      </c>
    </row>
    <row r="387" spans="1:1" x14ac:dyDescent="0.3">
      <c r="A387" s="4" t="s">
        <v>25</v>
      </c>
    </row>
    <row r="388" spans="1:1" x14ac:dyDescent="0.3">
      <c r="A388" s="4" t="s">
        <v>12</v>
      </c>
    </row>
    <row r="389" spans="1:1" x14ac:dyDescent="0.3">
      <c r="A389" s="5" t="s">
        <v>13</v>
      </c>
    </row>
    <row r="390" spans="1:1" x14ac:dyDescent="0.3">
      <c r="A390" s="5" t="s">
        <v>13</v>
      </c>
    </row>
    <row r="391" spans="1:1" x14ac:dyDescent="0.3">
      <c r="A391" s="5" t="s">
        <v>13</v>
      </c>
    </row>
    <row r="392" spans="1:1" x14ac:dyDescent="0.3">
      <c r="A392" s="5" t="s">
        <v>13</v>
      </c>
    </row>
    <row r="393" spans="1:1" x14ac:dyDescent="0.3">
      <c r="A393" s="5" t="s">
        <v>13</v>
      </c>
    </row>
    <row r="394" spans="1:1" x14ac:dyDescent="0.3">
      <c r="A394" s="5" t="s">
        <v>13</v>
      </c>
    </row>
    <row r="395" spans="1:1" x14ac:dyDescent="0.3">
      <c r="A395" s="5" t="s">
        <v>13</v>
      </c>
    </row>
    <row r="396" spans="1:1" x14ac:dyDescent="0.3">
      <c r="A396" s="5" t="s">
        <v>13</v>
      </c>
    </row>
    <row r="397" spans="1:1" x14ac:dyDescent="0.3">
      <c r="A397" s="5" t="s">
        <v>13</v>
      </c>
    </row>
    <row r="398" spans="1:1" x14ac:dyDescent="0.3">
      <c r="A398" s="5" t="s">
        <v>13</v>
      </c>
    </row>
    <row r="399" spans="1:1" x14ac:dyDescent="0.3">
      <c r="A399" s="5" t="s">
        <v>13</v>
      </c>
    </row>
    <row r="400" spans="1:1" x14ac:dyDescent="0.3">
      <c r="A400" s="4" t="s">
        <v>14</v>
      </c>
    </row>
    <row r="401" spans="1:1" x14ac:dyDescent="0.3">
      <c r="A401" s="5">
        <v>8</v>
      </c>
    </row>
    <row r="402" spans="1:1" x14ac:dyDescent="0.3">
      <c r="A402" s="5">
        <v>1</v>
      </c>
    </row>
    <row r="403" spans="1:1" x14ac:dyDescent="0.3">
      <c r="A403" s="5" t="s">
        <v>13</v>
      </c>
    </row>
    <row r="404" spans="1:1" x14ac:dyDescent="0.3">
      <c r="A404" s="5">
        <v>6</v>
      </c>
    </row>
    <row r="405" spans="1:1" x14ac:dyDescent="0.3">
      <c r="A405" s="5">
        <v>2</v>
      </c>
    </row>
    <row r="406" spans="1:1" x14ac:dyDescent="0.3">
      <c r="A406" s="5">
        <v>2</v>
      </c>
    </row>
    <row r="407" spans="1:1" x14ac:dyDescent="0.3">
      <c r="A407" s="5" t="s">
        <v>13</v>
      </c>
    </row>
    <row r="408" spans="1:1" x14ac:dyDescent="0.3">
      <c r="A408" s="5" t="s">
        <v>13</v>
      </c>
    </row>
    <row r="409" spans="1:1" x14ac:dyDescent="0.3">
      <c r="A409" s="5" t="s">
        <v>13</v>
      </c>
    </row>
    <row r="410" spans="1:1" x14ac:dyDescent="0.3">
      <c r="A410" s="5" t="s">
        <v>13</v>
      </c>
    </row>
    <row r="411" spans="1:1" x14ac:dyDescent="0.3">
      <c r="A411" s="5">
        <v>19</v>
      </c>
    </row>
    <row r="412" spans="1:1" ht="15.6" x14ac:dyDescent="0.3">
      <c r="A412" s="4" t="s">
        <v>15</v>
      </c>
    </row>
    <row r="413" spans="1:1" x14ac:dyDescent="0.3">
      <c r="A413" s="5" t="s">
        <v>13</v>
      </c>
    </row>
    <row r="414" spans="1:1" x14ac:dyDescent="0.3">
      <c r="A414" s="5" t="s">
        <v>13</v>
      </c>
    </row>
    <row r="415" spans="1:1" x14ac:dyDescent="0.3">
      <c r="A415" s="5" t="s">
        <v>13</v>
      </c>
    </row>
    <row r="416" spans="1:1" x14ac:dyDescent="0.3">
      <c r="A416" s="5" t="s">
        <v>13</v>
      </c>
    </row>
    <row r="417" spans="1:1" x14ac:dyDescent="0.3">
      <c r="A417" s="5" t="s">
        <v>13</v>
      </c>
    </row>
    <row r="418" spans="1:1" x14ac:dyDescent="0.3">
      <c r="A418" s="5" t="s">
        <v>13</v>
      </c>
    </row>
    <row r="419" spans="1:1" x14ac:dyDescent="0.3">
      <c r="A419" s="5" t="s">
        <v>13</v>
      </c>
    </row>
    <row r="420" spans="1:1" x14ac:dyDescent="0.3">
      <c r="A420" s="5" t="s">
        <v>13</v>
      </c>
    </row>
    <row r="421" spans="1:1" x14ac:dyDescent="0.3">
      <c r="A421" s="5" t="s">
        <v>13</v>
      </c>
    </row>
    <row r="422" spans="1:1" x14ac:dyDescent="0.3">
      <c r="A422" s="5" t="s">
        <v>13</v>
      </c>
    </row>
    <row r="423" spans="1:1" x14ac:dyDescent="0.3">
      <c r="A423" s="5" t="s">
        <v>13</v>
      </c>
    </row>
    <row r="424" spans="1:1" ht="15.6" x14ac:dyDescent="0.3">
      <c r="A424" s="4" t="s">
        <v>26</v>
      </c>
    </row>
    <row r="425" spans="1:1" x14ac:dyDescent="0.3">
      <c r="A425" s="4" t="s">
        <v>12</v>
      </c>
    </row>
    <row r="426" spans="1:1" x14ac:dyDescent="0.3">
      <c r="A426" s="5" t="s">
        <v>13</v>
      </c>
    </row>
    <row r="427" spans="1:1" x14ac:dyDescent="0.3">
      <c r="A427" s="5">
        <v>3</v>
      </c>
    </row>
    <row r="428" spans="1:1" x14ac:dyDescent="0.3">
      <c r="A428" s="5">
        <v>8</v>
      </c>
    </row>
    <row r="429" spans="1:1" x14ac:dyDescent="0.3">
      <c r="A429" s="5">
        <v>70</v>
      </c>
    </row>
    <row r="430" spans="1:1" x14ac:dyDescent="0.3">
      <c r="A430" s="5">
        <v>453</v>
      </c>
    </row>
    <row r="431" spans="1:1" x14ac:dyDescent="0.3">
      <c r="A431" s="6">
        <v>1706</v>
      </c>
    </row>
    <row r="432" spans="1:1" x14ac:dyDescent="0.3">
      <c r="A432" s="6">
        <v>4023</v>
      </c>
    </row>
    <row r="433" spans="1:1" x14ac:dyDescent="0.3">
      <c r="A433" s="6">
        <v>3854</v>
      </c>
    </row>
    <row r="434" spans="1:1" x14ac:dyDescent="0.3">
      <c r="A434" s="6">
        <v>2156</v>
      </c>
    </row>
    <row r="435" spans="1:1" x14ac:dyDescent="0.3">
      <c r="A435" s="5">
        <v>690</v>
      </c>
    </row>
    <row r="436" spans="1:1" x14ac:dyDescent="0.3">
      <c r="A436" s="6">
        <v>12963</v>
      </c>
    </row>
    <row r="437" spans="1:1" x14ac:dyDescent="0.3">
      <c r="A437" s="4" t="s">
        <v>14</v>
      </c>
    </row>
    <row r="438" spans="1:1" x14ac:dyDescent="0.3">
      <c r="A438" s="5">
        <v>346</v>
      </c>
    </row>
    <row r="439" spans="1:1" x14ac:dyDescent="0.3">
      <c r="A439" s="5">
        <v>525</v>
      </c>
    </row>
    <row r="440" spans="1:1" x14ac:dyDescent="0.3">
      <c r="A440" s="5">
        <v>963</v>
      </c>
    </row>
    <row r="441" spans="1:1" x14ac:dyDescent="0.3">
      <c r="A441" s="6">
        <v>1933</v>
      </c>
    </row>
    <row r="442" spans="1:1" x14ac:dyDescent="0.3">
      <c r="A442" s="6">
        <v>3793</v>
      </c>
    </row>
    <row r="443" spans="1:1" x14ac:dyDescent="0.3">
      <c r="A443" s="6">
        <v>6026</v>
      </c>
    </row>
    <row r="444" spans="1:1" x14ac:dyDescent="0.3">
      <c r="A444" s="6">
        <v>7944</v>
      </c>
    </row>
    <row r="445" spans="1:1" x14ac:dyDescent="0.3">
      <c r="A445" s="6">
        <v>5655</v>
      </c>
    </row>
    <row r="446" spans="1:1" x14ac:dyDescent="0.3">
      <c r="A446" s="6">
        <v>2736</v>
      </c>
    </row>
    <row r="447" spans="1:1" x14ac:dyDescent="0.3">
      <c r="A447" s="5">
        <v>806</v>
      </c>
    </row>
    <row r="448" spans="1:1" x14ac:dyDescent="0.3">
      <c r="A448" s="6">
        <v>30727</v>
      </c>
    </row>
    <row r="449" spans="1:1" ht="15.6" x14ac:dyDescent="0.3">
      <c r="A449" s="4" t="s">
        <v>15</v>
      </c>
    </row>
    <row r="450" spans="1:1" x14ac:dyDescent="0.3">
      <c r="A450" s="5" t="s">
        <v>13</v>
      </c>
    </row>
    <row r="451" spans="1:1" x14ac:dyDescent="0.3">
      <c r="A451" s="5">
        <v>0.6</v>
      </c>
    </row>
    <row r="452" spans="1:1" x14ac:dyDescent="0.3">
      <c r="A452" s="5">
        <v>0.8</v>
      </c>
    </row>
    <row r="453" spans="1:1" x14ac:dyDescent="0.3">
      <c r="A453" s="5">
        <v>3.6</v>
      </c>
    </row>
    <row r="454" spans="1:1" x14ac:dyDescent="0.3">
      <c r="A454" s="5">
        <v>11.9</v>
      </c>
    </row>
    <row r="455" spans="1:1" x14ac:dyDescent="0.3">
      <c r="A455" s="5">
        <v>28.3</v>
      </c>
    </row>
    <row r="456" spans="1:1" x14ac:dyDescent="0.3">
      <c r="A456" s="5">
        <v>50.6</v>
      </c>
    </row>
    <row r="457" spans="1:1" x14ac:dyDescent="0.3">
      <c r="A457" s="5">
        <v>68.2</v>
      </c>
    </row>
    <row r="458" spans="1:1" x14ac:dyDescent="0.3">
      <c r="A458" s="5">
        <v>78.8</v>
      </c>
    </row>
    <row r="459" spans="1:1" x14ac:dyDescent="0.3">
      <c r="A459" s="5">
        <v>85.6</v>
      </c>
    </row>
    <row r="460" spans="1:1" x14ac:dyDescent="0.3">
      <c r="A460" s="5">
        <v>42.2</v>
      </c>
    </row>
    <row r="461" spans="1:1" ht="99" x14ac:dyDescent="0.3">
      <c r="A461" s="7" t="s">
        <v>27</v>
      </c>
    </row>
    <row r="462" spans="1:1" ht="33" x14ac:dyDescent="0.3">
      <c r="A462" s="7" t="s">
        <v>28</v>
      </c>
    </row>
    <row r="463" spans="1:1" x14ac:dyDescent="0.3">
      <c r="A463" s="9" t="s">
        <v>37</v>
      </c>
    </row>
  </sheetData>
  <conditionalFormatting sqref="F2:O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O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O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O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O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O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O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O1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O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O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O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O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O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O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O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O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O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O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O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:O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O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O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O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:O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O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O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O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</vt:lpstr>
      <vt:lpstr>Hispanic</vt:lpstr>
      <vt:lpstr>White</vt:lpstr>
      <vt:lpstr>Asian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2024-05-24T16:06:54Z</dcterms:created>
  <dcterms:modified xsi:type="dcterms:W3CDTF">2024-05-28T16:38:36Z</dcterms:modified>
</cp:coreProperties>
</file>