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on\Pictures\reddit\"/>
    </mc:Choice>
  </mc:AlternateContent>
  <xr:revisionPtr revIDLastSave="0" documentId="8_{5D60FB17-A85E-417B-9485-42E2BB2C3C3C}" xr6:coauthVersionLast="47" xr6:coauthVersionMax="47" xr10:uidLastSave="{00000000-0000-0000-0000-000000000000}"/>
  <bookViews>
    <workbookView xWindow="-108" yWindow="-108" windowWidth="23256" windowHeight="12456" xr2:uid="{E678B16F-E295-46BF-A729-2BC31A11B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5" i="1"/>
  <c r="C6" i="1" s="1"/>
  <c r="C7" i="1" s="1"/>
  <c r="C8" i="1" s="1"/>
  <c r="C9" i="1" s="1"/>
  <c r="C10" i="1" s="1"/>
  <c r="C11" i="1" s="1"/>
  <c r="B5" i="1"/>
  <c r="A5" i="1"/>
  <c r="C4" i="1"/>
  <c r="E3" i="1"/>
  <c r="F3" i="1" s="1"/>
  <c r="B3" i="1"/>
  <c r="B4" i="1" s="1"/>
  <c r="A3" i="1"/>
  <c r="B6" i="1" l="1"/>
  <c r="D4" i="1"/>
  <c r="D5" i="1" s="1"/>
  <c r="E5" i="1" s="1"/>
  <c r="A4" i="1"/>
  <c r="H3" i="1"/>
  <c r="F5" i="1" l="1"/>
  <c r="I5" i="1" s="1"/>
  <c r="H5" i="1"/>
  <c r="E4" i="1"/>
  <c r="A6" i="1"/>
  <c r="B7" i="1"/>
  <c r="D6" i="1"/>
  <c r="E6" i="1" s="1"/>
  <c r="G6" i="1" l="1"/>
  <c r="F6" i="1"/>
  <c r="I6" i="1" s="1"/>
  <c r="H6" i="1"/>
  <c r="D7" i="1"/>
  <c r="E7" i="1"/>
  <c r="A7" i="1"/>
  <c r="B8" i="1"/>
  <c r="H4" i="1"/>
  <c r="G4" i="1"/>
  <c r="F4" i="1"/>
  <c r="I4" i="1" s="1"/>
  <c r="G5" i="1"/>
  <c r="D8" i="1" l="1"/>
  <c r="E8" i="1" s="1"/>
  <c r="A8" i="1"/>
  <c r="B9" i="1"/>
  <c r="H7" i="1"/>
  <c r="G7" i="1"/>
  <c r="F7" i="1"/>
  <c r="I7" i="1" s="1"/>
  <c r="H8" i="1" l="1"/>
  <c r="G8" i="1"/>
  <c r="F8" i="1"/>
  <c r="I8" i="1" s="1"/>
  <c r="B10" i="1"/>
  <c r="A9" i="1"/>
  <c r="D9" i="1"/>
  <c r="E9" i="1" s="1"/>
  <c r="H9" i="1" l="1"/>
  <c r="G9" i="1"/>
  <c r="F9" i="1"/>
  <c r="I9" i="1" s="1"/>
  <c r="A10" i="1"/>
  <c r="B11" i="1"/>
  <c r="D10" i="1"/>
  <c r="E10" i="1" s="1"/>
  <c r="H10" i="1" l="1"/>
  <c r="G10" i="1"/>
  <c r="F10" i="1"/>
  <c r="I10" i="1" s="1"/>
  <c r="D11" i="1"/>
  <c r="E11" i="1" s="1"/>
  <c r="A11" i="1"/>
  <c r="B12" i="1"/>
  <c r="H11" i="1" l="1"/>
  <c r="F11" i="1"/>
  <c r="I11" i="1" s="1"/>
  <c r="G11" i="1"/>
  <c r="A12" i="1"/>
  <c r="B13" i="1"/>
  <c r="D12" i="1"/>
  <c r="E12" i="1" s="1"/>
  <c r="G12" i="1" l="1"/>
  <c r="H12" i="1"/>
  <c r="F12" i="1"/>
  <c r="I12" i="1" s="1"/>
  <c r="D13" i="1"/>
  <c r="A13" i="1"/>
  <c r="B14" i="1"/>
  <c r="E13" i="1"/>
  <c r="B15" i="1" l="1"/>
  <c r="D14" i="1"/>
  <c r="E14" i="1" s="1"/>
  <c r="A14" i="1"/>
  <c r="H13" i="1"/>
  <c r="G13" i="1"/>
  <c r="F13" i="1"/>
  <c r="I13" i="1" s="1"/>
  <c r="H14" i="1" l="1"/>
  <c r="G14" i="1"/>
  <c r="F14" i="1"/>
  <c r="I14" i="1" s="1"/>
  <c r="D15" i="1"/>
  <c r="E15" i="1" s="1"/>
  <c r="A15" i="1"/>
  <c r="B16" i="1"/>
  <c r="F15" i="1" l="1"/>
  <c r="I15" i="1" s="1"/>
  <c r="H15" i="1"/>
  <c r="G15" i="1"/>
  <c r="B17" i="1"/>
  <c r="D16" i="1"/>
  <c r="E16" i="1" s="1"/>
  <c r="A16" i="1"/>
  <c r="H16" i="1" l="1"/>
  <c r="G16" i="1"/>
  <c r="F16" i="1"/>
  <c r="I16" i="1" s="1"/>
  <c r="D17" i="1"/>
  <c r="E17" i="1" s="1"/>
  <c r="B18" i="1"/>
  <c r="A17" i="1"/>
  <c r="H17" i="1" l="1"/>
  <c r="F17" i="1"/>
  <c r="I17" i="1" s="1"/>
  <c r="G17" i="1"/>
  <c r="B19" i="1"/>
  <c r="D18" i="1"/>
  <c r="E18" i="1" s="1"/>
  <c r="A18" i="1"/>
  <c r="H18" i="1" l="1"/>
  <c r="G18" i="1"/>
  <c r="F18" i="1"/>
  <c r="I18" i="1" s="1"/>
  <c r="A19" i="1"/>
  <c r="B20" i="1"/>
  <c r="D19" i="1"/>
  <c r="E19" i="1"/>
  <c r="G19" i="1" l="1"/>
  <c r="H19" i="1"/>
  <c r="F19" i="1"/>
  <c r="I19" i="1" s="1"/>
  <c r="D20" i="1"/>
  <c r="E20" i="1" s="1"/>
  <c r="A20" i="1"/>
  <c r="B21" i="1"/>
  <c r="F20" i="1" l="1"/>
  <c r="I20" i="1" s="1"/>
  <c r="H20" i="1"/>
  <c r="G20" i="1"/>
  <c r="B22" i="1"/>
  <c r="D21" i="1"/>
  <c r="E21" i="1" s="1"/>
  <c r="A21" i="1"/>
  <c r="H21" i="1" l="1"/>
  <c r="G21" i="1"/>
  <c r="F21" i="1"/>
  <c r="I21" i="1" s="1"/>
  <c r="D22" i="1"/>
  <c r="E22" i="1" s="1"/>
  <c r="A22" i="1"/>
  <c r="B23" i="1"/>
  <c r="G22" i="1" l="1"/>
  <c r="F22" i="1"/>
  <c r="I22" i="1" s="1"/>
  <c r="H22" i="1"/>
  <c r="B24" i="1"/>
  <c r="D23" i="1"/>
  <c r="E23" i="1" s="1"/>
  <c r="A23" i="1"/>
  <c r="H23" i="1" l="1"/>
  <c r="G23" i="1"/>
  <c r="F23" i="1"/>
  <c r="I23" i="1" s="1"/>
  <c r="D24" i="1"/>
  <c r="E24" i="1" s="1"/>
  <c r="A24" i="1"/>
  <c r="B25" i="1"/>
  <c r="H24" i="1" l="1"/>
  <c r="G24" i="1"/>
  <c r="F24" i="1"/>
  <c r="I24" i="1" s="1"/>
  <c r="B26" i="1"/>
  <c r="A25" i="1"/>
  <c r="D25" i="1"/>
  <c r="E25" i="1" s="1"/>
  <c r="H25" i="1" l="1"/>
  <c r="G25" i="1"/>
  <c r="F25" i="1"/>
  <c r="I25" i="1" s="1"/>
  <c r="A26" i="1"/>
  <c r="B27" i="1"/>
  <c r="D26" i="1"/>
  <c r="E26" i="1" s="1"/>
  <c r="H26" i="1" l="1"/>
  <c r="G26" i="1"/>
  <c r="F26" i="1"/>
  <c r="I26" i="1" s="1"/>
  <c r="D27" i="1"/>
  <c r="E27" i="1" s="1"/>
  <c r="A27" i="1"/>
  <c r="B28" i="1"/>
  <c r="G27" i="1" l="1"/>
  <c r="H27" i="1"/>
  <c r="F27" i="1"/>
  <c r="I27" i="1" s="1"/>
  <c r="A28" i="1"/>
  <c r="B29" i="1"/>
  <c r="D28" i="1"/>
  <c r="E28" i="1" s="1"/>
  <c r="G28" i="1" l="1"/>
  <c r="F28" i="1"/>
  <c r="I28" i="1" s="1"/>
  <c r="H28" i="1"/>
  <c r="D29" i="1"/>
  <c r="E29" i="1" s="1"/>
  <c r="A29" i="1"/>
  <c r="B30" i="1"/>
  <c r="H29" i="1" l="1"/>
  <c r="G29" i="1"/>
  <c r="F29" i="1"/>
  <c r="I29" i="1" s="1"/>
  <c r="B31" i="1"/>
  <c r="D30" i="1"/>
  <c r="E30" i="1" s="1"/>
  <c r="A30" i="1"/>
  <c r="H30" i="1" l="1"/>
  <c r="G30" i="1"/>
  <c r="F30" i="1"/>
  <c r="I30" i="1" s="1"/>
  <c r="D31" i="1"/>
  <c r="E31" i="1" s="1"/>
  <c r="B32" i="1"/>
  <c r="A31" i="1"/>
  <c r="F31" i="1" l="1"/>
  <c r="I31" i="1" s="1"/>
  <c r="H31" i="1"/>
  <c r="G31" i="1"/>
  <c r="B33" i="1"/>
  <c r="D32" i="1"/>
  <c r="E32" i="1" s="1"/>
  <c r="A32" i="1"/>
  <c r="H32" i="1" l="1"/>
  <c r="G32" i="1"/>
  <c r="F32" i="1"/>
  <c r="I32" i="1" s="1"/>
  <c r="D33" i="1"/>
  <c r="A33" i="1"/>
  <c r="B34" i="1"/>
  <c r="E33" i="1"/>
  <c r="H33" i="1" l="1"/>
  <c r="G33" i="1"/>
  <c r="F33" i="1"/>
  <c r="I33" i="1" s="1"/>
  <c r="B35" i="1"/>
  <c r="D34" i="1"/>
  <c r="E34" i="1" s="1"/>
  <c r="A34" i="1"/>
  <c r="H34" i="1" l="1"/>
  <c r="G34" i="1"/>
  <c r="F34" i="1"/>
  <c r="I34" i="1" s="1"/>
  <c r="A35" i="1"/>
  <c r="B36" i="1"/>
  <c r="D35" i="1"/>
  <c r="E35" i="1" s="1"/>
  <c r="G35" i="1" l="1"/>
  <c r="H35" i="1"/>
  <c r="F35" i="1"/>
  <c r="I35" i="1" s="1"/>
  <c r="D36" i="1"/>
  <c r="E36" i="1" s="1"/>
  <c r="A36" i="1"/>
  <c r="B37" i="1"/>
  <c r="H36" i="1" l="1"/>
  <c r="F36" i="1"/>
  <c r="I36" i="1" s="1"/>
  <c r="G36" i="1"/>
  <c r="B38" i="1"/>
  <c r="D37" i="1"/>
  <c r="E37" i="1" s="1"/>
  <c r="A37" i="1"/>
  <c r="H37" i="1" l="1"/>
  <c r="G37" i="1"/>
  <c r="F37" i="1"/>
  <c r="I37" i="1" s="1"/>
  <c r="D38" i="1"/>
  <c r="E38" i="1" s="1"/>
  <c r="A38" i="1"/>
  <c r="B39" i="1"/>
  <c r="G38" i="1" l="1"/>
  <c r="F38" i="1"/>
  <c r="I38" i="1" s="1"/>
  <c r="H38" i="1"/>
  <c r="B40" i="1"/>
  <c r="D39" i="1"/>
  <c r="E39" i="1" s="1"/>
  <c r="A39" i="1"/>
  <c r="H39" i="1" l="1"/>
  <c r="G39" i="1"/>
  <c r="F39" i="1"/>
  <c r="I39" i="1" s="1"/>
  <c r="D40" i="1"/>
  <c r="E40" i="1" s="1"/>
  <c r="A40" i="1"/>
  <c r="B41" i="1"/>
  <c r="G40" i="1" l="1"/>
  <c r="H40" i="1"/>
  <c r="F40" i="1"/>
  <c r="I40" i="1" s="1"/>
  <c r="B42" i="1"/>
  <c r="D41" i="1"/>
  <c r="E41" i="1" s="1"/>
  <c r="A41" i="1"/>
  <c r="H41" i="1" l="1"/>
  <c r="G41" i="1"/>
  <c r="F41" i="1"/>
  <c r="I41" i="1" s="1"/>
  <c r="A42" i="1"/>
  <c r="B43" i="1"/>
  <c r="D42" i="1"/>
  <c r="E42" i="1" s="1"/>
  <c r="H42" i="1" l="1"/>
  <c r="G42" i="1"/>
  <c r="F42" i="1"/>
  <c r="I42" i="1" s="1"/>
  <c r="D43" i="1"/>
  <c r="E43" i="1" s="1"/>
  <c r="A43" i="1"/>
  <c r="B44" i="1"/>
  <c r="H43" i="1" l="1"/>
  <c r="G43" i="1"/>
  <c r="F43" i="1"/>
  <c r="I43" i="1" s="1"/>
  <c r="A44" i="1"/>
  <c r="B45" i="1"/>
  <c r="D44" i="1"/>
  <c r="E44" i="1" s="1"/>
  <c r="F44" i="1" l="1"/>
  <c r="I44" i="1" s="1"/>
  <c r="H44" i="1"/>
  <c r="G44" i="1"/>
  <c r="D45" i="1"/>
  <c r="E45" i="1" s="1"/>
  <c r="A45" i="1"/>
  <c r="B46" i="1"/>
  <c r="H45" i="1" l="1"/>
  <c r="G45" i="1"/>
  <c r="F45" i="1"/>
  <c r="I45" i="1" s="1"/>
  <c r="B47" i="1"/>
  <c r="D46" i="1"/>
  <c r="E46" i="1"/>
  <c r="A46" i="1"/>
  <c r="D47" i="1" l="1"/>
  <c r="E47" i="1" s="1"/>
  <c r="B48" i="1"/>
  <c r="A47" i="1"/>
  <c r="H46" i="1"/>
  <c r="G46" i="1"/>
  <c r="F46" i="1"/>
  <c r="I46" i="1" s="1"/>
  <c r="F47" i="1" l="1"/>
  <c r="I47" i="1" s="1"/>
  <c r="H47" i="1"/>
  <c r="G47" i="1"/>
  <c r="B49" i="1"/>
  <c r="D48" i="1"/>
  <c r="E48" i="1" s="1"/>
  <c r="A48" i="1"/>
  <c r="H48" i="1" l="1"/>
  <c r="G48" i="1"/>
  <c r="F48" i="1"/>
  <c r="I48" i="1" s="1"/>
  <c r="D49" i="1"/>
  <c r="A49" i="1"/>
  <c r="B50" i="1"/>
  <c r="E49" i="1"/>
  <c r="B51" i="1" l="1"/>
  <c r="D50" i="1"/>
  <c r="E50" i="1" s="1"/>
  <c r="A50" i="1"/>
  <c r="H49" i="1"/>
  <c r="G49" i="1"/>
  <c r="F49" i="1"/>
  <c r="I49" i="1" s="1"/>
  <c r="H50" i="1" l="1"/>
  <c r="G50" i="1"/>
  <c r="F50" i="1"/>
  <c r="I50" i="1" s="1"/>
  <c r="A51" i="1"/>
  <c r="B52" i="1"/>
  <c r="D51" i="1"/>
  <c r="E51" i="1" s="1"/>
  <c r="G51" i="1" l="1"/>
  <c r="H51" i="1"/>
  <c r="F51" i="1"/>
  <c r="I51" i="1" s="1"/>
  <c r="D52" i="1"/>
  <c r="E52" i="1" s="1"/>
  <c r="A52" i="1"/>
  <c r="B53" i="1"/>
  <c r="H52" i="1" l="1"/>
  <c r="G52" i="1"/>
  <c r="F52" i="1"/>
  <c r="I52" i="1" s="1"/>
  <c r="B54" i="1"/>
  <c r="D53" i="1"/>
  <c r="E53" i="1" s="1"/>
  <c r="A53" i="1"/>
  <c r="H53" i="1" l="1"/>
  <c r="G53" i="1"/>
  <c r="F53" i="1"/>
  <c r="I53" i="1" s="1"/>
  <c r="D54" i="1"/>
  <c r="E54" i="1" s="1"/>
  <c r="A54" i="1"/>
  <c r="B55" i="1"/>
  <c r="G54" i="1" l="1"/>
  <c r="F54" i="1"/>
  <c r="I54" i="1" s="1"/>
  <c r="H54" i="1"/>
  <c r="B56" i="1"/>
  <c r="D55" i="1"/>
  <c r="E55" i="1" s="1"/>
  <c r="A55" i="1"/>
  <c r="H55" i="1" l="1"/>
  <c r="G55" i="1"/>
  <c r="F55" i="1"/>
  <c r="I55" i="1" s="1"/>
  <c r="D56" i="1"/>
  <c r="E56" i="1" s="1"/>
  <c r="A56" i="1"/>
  <c r="B57" i="1"/>
  <c r="H56" i="1" l="1"/>
  <c r="G56" i="1"/>
  <c r="F56" i="1"/>
  <c r="I56" i="1" s="1"/>
  <c r="B58" i="1"/>
  <c r="A57" i="1"/>
  <c r="D57" i="1"/>
  <c r="E57" i="1" s="1"/>
  <c r="H57" i="1" l="1"/>
  <c r="G57" i="1"/>
  <c r="F57" i="1"/>
  <c r="I57" i="1" s="1"/>
  <c r="A58" i="1"/>
  <c r="B59" i="1"/>
  <c r="D58" i="1"/>
  <c r="E58" i="1"/>
  <c r="H58" i="1" l="1"/>
  <c r="G58" i="1"/>
  <c r="F58" i="1"/>
  <c r="I58" i="1" s="1"/>
  <c r="D59" i="1"/>
  <c r="E59" i="1" s="1"/>
  <c r="A59" i="1"/>
  <c r="B60" i="1"/>
  <c r="G59" i="1" l="1"/>
  <c r="H59" i="1"/>
  <c r="F59" i="1"/>
  <c r="I59" i="1" s="1"/>
  <c r="A60" i="1"/>
  <c r="B61" i="1"/>
  <c r="D60" i="1"/>
  <c r="E60" i="1" s="1"/>
  <c r="F60" i="1" l="1"/>
  <c r="I60" i="1" s="1"/>
  <c r="H60" i="1"/>
  <c r="G60" i="1"/>
  <c r="D61" i="1"/>
  <c r="E61" i="1" s="1"/>
  <c r="A61" i="1"/>
  <c r="B62" i="1"/>
  <c r="H61" i="1" l="1"/>
  <c r="G61" i="1"/>
  <c r="F61" i="1"/>
  <c r="I61" i="1" s="1"/>
  <c r="B63" i="1"/>
  <c r="D62" i="1"/>
  <c r="E62" i="1"/>
  <c r="A62" i="1"/>
  <c r="D63" i="1" l="1"/>
  <c r="E63" i="1" s="1"/>
  <c r="B64" i="1"/>
  <c r="A63" i="1"/>
  <c r="H62" i="1"/>
  <c r="G62" i="1"/>
  <c r="F62" i="1"/>
  <c r="I62" i="1" s="1"/>
  <c r="F63" i="1" l="1"/>
  <c r="I63" i="1" s="1"/>
  <c r="H63" i="1"/>
  <c r="G63" i="1"/>
  <c r="B65" i="1"/>
  <c r="D64" i="1"/>
  <c r="E64" i="1" s="1"/>
  <c r="A64" i="1"/>
  <c r="H64" i="1" l="1"/>
  <c r="G64" i="1"/>
  <c r="F64" i="1"/>
  <c r="I64" i="1" s="1"/>
  <c r="D65" i="1"/>
  <c r="E65" i="1" s="1"/>
  <c r="A65" i="1"/>
  <c r="B66" i="1"/>
  <c r="H65" i="1" l="1"/>
  <c r="G65" i="1"/>
  <c r="F65" i="1"/>
  <c r="I65" i="1" s="1"/>
  <c r="B67" i="1"/>
  <c r="D66" i="1"/>
  <c r="E66" i="1" s="1"/>
  <c r="A66" i="1"/>
  <c r="H66" i="1" l="1"/>
  <c r="G66" i="1"/>
  <c r="F66" i="1"/>
  <c r="I66" i="1" s="1"/>
  <c r="A67" i="1"/>
  <c r="B68" i="1"/>
  <c r="D67" i="1"/>
  <c r="E67" i="1" s="1"/>
  <c r="G67" i="1" l="1"/>
  <c r="H67" i="1"/>
  <c r="F67" i="1"/>
  <c r="I67" i="1" s="1"/>
  <c r="D68" i="1"/>
  <c r="E68" i="1" s="1"/>
  <c r="A68" i="1"/>
  <c r="B69" i="1"/>
  <c r="H68" i="1" l="1"/>
  <c r="G68" i="1"/>
  <c r="F68" i="1"/>
  <c r="I68" i="1" s="1"/>
  <c r="B70" i="1"/>
  <c r="D69" i="1"/>
  <c r="E69" i="1" s="1"/>
  <c r="A69" i="1"/>
  <c r="H69" i="1" l="1"/>
  <c r="G69" i="1"/>
  <c r="F69" i="1"/>
  <c r="I69" i="1" s="1"/>
  <c r="D70" i="1"/>
  <c r="E70" i="1"/>
  <c r="A70" i="1"/>
  <c r="B71" i="1"/>
  <c r="G70" i="1" l="1"/>
  <c r="F70" i="1"/>
  <c r="I70" i="1" s="1"/>
  <c r="H70" i="1"/>
  <c r="B72" i="1"/>
  <c r="D71" i="1"/>
  <c r="E71" i="1" s="1"/>
  <c r="A71" i="1"/>
  <c r="H71" i="1" l="1"/>
  <c r="G71" i="1"/>
  <c r="F71" i="1"/>
  <c r="I71" i="1" s="1"/>
  <c r="D72" i="1"/>
  <c r="E72" i="1" s="1"/>
  <c r="A72" i="1"/>
  <c r="B73" i="1"/>
  <c r="F72" i="1" l="1"/>
  <c r="I72" i="1" s="1"/>
  <c r="H72" i="1"/>
  <c r="G72" i="1"/>
  <c r="B74" i="1"/>
  <c r="A73" i="1"/>
  <c r="D73" i="1"/>
  <c r="E73" i="1" s="1"/>
  <c r="H73" i="1" l="1"/>
  <c r="G73" i="1"/>
  <c r="F73" i="1"/>
  <c r="I73" i="1" s="1"/>
  <c r="A74" i="1"/>
  <c r="B75" i="1"/>
  <c r="D74" i="1"/>
  <c r="E74" i="1" s="1"/>
  <c r="H74" i="1" l="1"/>
  <c r="G74" i="1"/>
  <c r="F74" i="1"/>
  <c r="I74" i="1" s="1"/>
  <c r="D75" i="1"/>
  <c r="E75" i="1" s="1"/>
  <c r="A75" i="1"/>
  <c r="B76" i="1"/>
  <c r="G75" i="1" l="1"/>
  <c r="H75" i="1"/>
  <c r="F75" i="1"/>
  <c r="I75" i="1" s="1"/>
  <c r="A76" i="1"/>
  <c r="B77" i="1"/>
  <c r="D76" i="1"/>
  <c r="E76" i="1" s="1"/>
  <c r="F76" i="1" l="1"/>
  <c r="I76" i="1" s="1"/>
  <c r="H76" i="1"/>
  <c r="G76" i="1"/>
  <c r="D77" i="1"/>
  <c r="E77" i="1" s="1"/>
  <c r="A77" i="1"/>
  <c r="B78" i="1"/>
  <c r="H77" i="1" l="1"/>
  <c r="G77" i="1"/>
  <c r="F77" i="1"/>
  <c r="I77" i="1" s="1"/>
  <c r="B79" i="1"/>
  <c r="D78" i="1"/>
  <c r="E78" i="1" s="1"/>
  <c r="A78" i="1"/>
  <c r="H78" i="1" l="1"/>
  <c r="G78" i="1"/>
  <c r="F78" i="1"/>
  <c r="I78" i="1" s="1"/>
  <c r="D79" i="1"/>
  <c r="E79" i="1" s="1"/>
  <c r="A79" i="1"/>
  <c r="B80" i="1"/>
  <c r="F79" i="1" l="1"/>
  <c r="I79" i="1" s="1"/>
  <c r="G79" i="1"/>
  <c r="H79" i="1"/>
  <c r="B81" i="1"/>
  <c r="D80" i="1"/>
  <c r="E80" i="1" s="1"/>
  <c r="A80" i="1"/>
  <c r="H80" i="1" l="1"/>
  <c r="G80" i="1"/>
  <c r="F80" i="1"/>
  <c r="I80" i="1" s="1"/>
  <c r="D81" i="1"/>
  <c r="A81" i="1"/>
  <c r="B82" i="1"/>
  <c r="E81" i="1"/>
  <c r="H81" i="1" l="1"/>
  <c r="G81" i="1"/>
  <c r="F81" i="1"/>
  <c r="I81" i="1" s="1"/>
  <c r="B83" i="1"/>
  <c r="D82" i="1"/>
  <c r="E82" i="1" s="1"/>
  <c r="A82" i="1"/>
  <c r="H82" i="1" l="1"/>
  <c r="G82" i="1"/>
  <c r="F82" i="1"/>
  <c r="I82" i="1" s="1"/>
  <c r="A83" i="1"/>
  <c r="B84" i="1"/>
  <c r="E83" i="1"/>
  <c r="D83" i="1"/>
  <c r="G83" i="1" l="1"/>
  <c r="H83" i="1"/>
  <c r="F83" i="1"/>
  <c r="I83" i="1" s="1"/>
  <c r="D84" i="1"/>
  <c r="E84" i="1" s="1"/>
  <c r="A84" i="1"/>
  <c r="B85" i="1"/>
  <c r="H84" i="1" l="1"/>
  <c r="G84" i="1"/>
  <c r="F84" i="1"/>
  <c r="I84" i="1" s="1"/>
  <c r="B86" i="1"/>
  <c r="D85" i="1"/>
  <c r="E85" i="1" s="1"/>
  <c r="A85" i="1"/>
  <c r="H85" i="1" l="1"/>
  <c r="G85" i="1"/>
  <c r="F85" i="1"/>
  <c r="I85" i="1" s="1"/>
  <c r="D86" i="1"/>
  <c r="E86" i="1" s="1"/>
  <c r="A86" i="1"/>
  <c r="B87" i="1"/>
  <c r="G86" i="1" l="1"/>
  <c r="F86" i="1"/>
  <c r="I86" i="1" s="1"/>
  <c r="H86" i="1"/>
  <c r="B88" i="1"/>
  <c r="D87" i="1"/>
  <c r="E87" i="1" s="1"/>
  <c r="A87" i="1"/>
  <c r="H87" i="1" l="1"/>
  <c r="G87" i="1"/>
  <c r="F87" i="1"/>
  <c r="I87" i="1" s="1"/>
  <c r="D88" i="1"/>
  <c r="E88" i="1" s="1"/>
  <c r="A88" i="1"/>
  <c r="B89" i="1"/>
  <c r="H88" i="1" l="1"/>
  <c r="G88" i="1"/>
  <c r="F88" i="1"/>
  <c r="I88" i="1" s="1"/>
  <c r="B90" i="1"/>
  <c r="D89" i="1"/>
  <c r="E89" i="1" s="1"/>
  <c r="A89" i="1"/>
  <c r="H89" i="1" l="1"/>
  <c r="G89" i="1"/>
  <c r="F89" i="1"/>
  <c r="I89" i="1" s="1"/>
  <c r="A90" i="1"/>
  <c r="B91" i="1"/>
  <c r="D90" i="1"/>
  <c r="E90" i="1" s="1"/>
  <c r="H90" i="1" l="1"/>
  <c r="G90" i="1"/>
  <c r="F90" i="1"/>
  <c r="I90" i="1" s="1"/>
  <c r="D91" i="1"/>
  <c r="E91" i="1" s="1"/>
  <c r="A91" i="1"/>
  <c r="B92" i="1"/>
  <c r="H91" i="1" l="1"/>
  <c r="G91" i="1"/>
  <c r="F91" i="1"/>
  <c r="I91" i="1" s="1"/>
  <c r="A92" i="1"/>
  <c r="B93" i="1"/>
  <c r="D92" i="1"/>
  <c r="E92" i="1" s="1"/>
  <c r="F92" i="1" l="1"/>
  <c r="I92" i="1" s="1"/>
  <c r="H92" i="1"/>
  <c r="G92" i="1"/>
  <c r="D93" i="1"/>
  <c r="E93" i="1" s="1"/>
  <c r="A93" i="1"/>
  <c r="B94" i="1"/>
  <c r="H93" i="1" l="1"/>
  <c r="G93" i="1"/>
  <c r="F93" i="1"/>
  <c r="I93" i="1" s="1"/>
  <c r="B95" i="1"/>
  <c r="D94" i="1"/>
  <c r="E94" i="1" s="1"/>
  <c r="A94" i="1"/>
  <c r="H94" i="1" l="1"/>
  <c r="G94" i="1"/>
  <c r="F94" i="1"/>
  <c r="I94" i="1" s="1"/>
  <c r="D95" i="1"/>
  <c r="E95" i="1" s="1"/>
  <c r="A95" i="1"/>
  <c r="B96" i="1"/>
  <c r="F95" i="1" l="1"/>
  <c r="I95" i="1" s="1"/>
  <c r="H95" i="1"/>
  <c r="G95" i="1"/>
  <c r="B97" i="1"/>
  <c r="D96" i="1"/>
  <c r="E96" i="1" s="1"/>
  <c r="A96" i="1"/>
  <c r="H96" i="1" l="1"/>
  <c r="G96" i="1"/>
  <c r="F96" i="1"/>
  <c r="I96" i="1" s="1"/>
  <c r="D97" i="1"/>
  <c r="A97" i="1"/>
  <c r="B98" i="1"/>
  <c r="E97" i="1"/>
  <c r="H97" i="1" l="1"/>
  <c r="G97" i="1"/>
  <c r="F97" i="1"/>
  <c r="I97" i="1" s="1"/>
  <c r="B99" i="1"/>
  <c r="D98" i="1"/>
  <c r="E98" i="1" s="1"/>
  <c r="A98" i="1"/>
  <c r="H98" i="1" l="1"/>
  <c r="G98" i="1"/>
  <c r="F98" i="1"/>
  <c r="I98" i="1" s="1"/>
  <c r="A99" i="1"/>
  <c r="B100" i="1"/>
  <c r="D99" i="1"/>
  <c r="E99" i="1" s="1"/>
  <c r="H99" i="1" l="1"/>
  <c r="G99" i="1"/>
  <c r="F99" i="1"/>
  <c r="I99" i="1" s="1"/>
  <c r="D100" i="1"/>
  <c r="E100" i="1" s="1"/>
  <c r="A100" i="1"/>
  <c r="B101" i="1"/>
  <c r="H100" i="1" l="1"/>
  <c r="G100" i="1"/>
  <c r="F100" i="1"/>
  <c r="I100" i="1" s="1"/>
  <c r="B102" i="1"/>
  <c r="D101" i="1"/>
  <c r="E101" i="1" s="1"/>
  <c r="A101" i="1"/>
  <c r="H101" i="1" l="1"/>
  <c r="G101" i="1"/>
  <c r="F101" i="1"/>
  <c r="I101" i="1" s="1"/>
  <c r="D102" i="1"/>
  <c r="E102" i="1" s="1"/>
  <c r="A102" i="1"/>
  <c r="H102" i="1" l="1"/>
  <c r="G102" i="1"/>
  <c r="F102" i="1"/>
  <c r="I102" i="1" s="1"/>
</calcChain>
</file>

<file path=xl/sharedStrings.xml><?xml version="1.0" encoding="utf-8"?>
<sst xmlns="http://schemas.openxmlformats.org/spreadsheetml/2006/main" count="11" uniqueCount="11">
  <si>
    <t>Compared to living at the bare minimum, how many years do people get ahead when they make more?</t>
  </si>
  <si>
    <t># of Min Employees Before Tax</t>
  </si>
  <si>
    <t>Actual 10% Raises To Previous</t>
  </si>
  <si>
    <t>Marginal Tax Rate</t>
  </si>
  <si>
    <t>Fed Taxes Paid</t>
  </si>
  <si>
    <t>Take-Home</t>
  </si>
  <si>
    <t># of Min Employees After Tax</t>
  </si>
  <si>
    <t>% Raise (effective) To Previous</t>
  </si>
  <si>
    <t>Cumulative Effective Raise (to min)</t>
  </si>
  <si>
    <t>Notice that losses don't have significant impact from higher to lower (especially at the high end)</t>
  </si>
  <si>
    <t>Like, losing ~85mil only changes income by 1.3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</si>
</sst>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3" fontId="0" fillId="0" borderId="0" xfId="0" applyNumberFormat="1"/>
    <xf numFmtId="2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E153-4139-4F32-B5AE-6B25517DCDE4}">
  <dimension ref="A1:J105"/>
  <sheetViews>
    <sheetView tabSelected="1" topLeftCell="A73" workbookViewId="0">
      <selection activeCell="E105" sqref="E105"/>
    </sheetView>
  </sheetViews>
  <sheetFormatPr defaultRowHeight="14.4" x14ac:dyDescent="0.3"/>
  <cols>
    <col min="1" max="1" width="26.77734375" bestFit="1" customWidth="1"/>
    <col min="2" max="2" width="25.88671875" bestFit="1" customWidth="1"/>
    <col min="3" max="3" width="15.77734375" bestFit="1" customWidth="1"/>
    <col min="4" max="4" width="13.109375" bestFit="1" customWidth="1"/>
    <col min="5" max="5" width="12" bestFit="1" customWidth="1"/>
    <col min="6" max="6" width="25.21875" bestFit="1" customWidth="1"/>
    <col min="7" max="7" width="26.33203125" bestFit="1" customWidth="1"/>
    <col min="8" max="8" width="29.88671875" bestFit="1" customWidth="1"/>
    <col min="9" max="9" width="4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0" x14ac:dyDescent="0.3">
      <c r="A3" s="1">
        <f>1+(B3-39375)/39375</f>
        <v>1</v>
      </c>
      <c r="B3" s="2">
        <f>17500*2.25</f>
        <v>39375</v>
      </c>
      <c r="C3" s="3">
        <v>0</v>
      </c>
      <c r="D3" s="2">
        <v>0</v>
      </c>
      <c r="E3" s="2">
        <f>B3-D3</f>
        <v>39375</v>
      </c>
      <c r="F3" s="4">
        <f>1 + (E3-39375)/39375</f>
        <v>1</v>
      </c>
      <c r="G3" s="3">
        <v>0</v>
      </c>
      <c r="H3" s="3">
        <f>(E3-39375)/39375</f>
        <v>0</v>
      </c>
      <c r="I3" s="5">
        <v>0</v>
      </c>
      <c r="J3" s="3"/>
    </row>
    <row r="4" spans="1:10" x14ac:dyDescent="0.3">
      <c r="A4" s="1">
        <f t="shared" ref="A4:A67" si="0">1+(B4-39375)/39375</f>
        <v>1.1000000000000001</v>
      </c>
      <c r="B4" s="2">
        <f>1.1*B3</f>
        <v>43312.5</v>
      </c>
      <c r="C4" s="3">
        <f>C3+0.01</f>
        <v>0.01</v>
      </c>
      <c r="D4" s="2">
        <f>(B4-B3)*C4+D3</f>
        <v>39.375</v>
      </c>
      <c r="E4" s="2">
        <f t="shared" ref="E4:E67" si="1">B4-D4</f>
        <v>43273.125</v>
      </c>
      <c r="F4" s="4">
        <f t="shared" ref="F4:F67" si="2">1 + (E4-39375)/39375</f>
        <v>1.099</v>
      </c>
      <c r="G4" s="3">
        <f>(E4-E3)/E3</f>
        <v>9.9000000000000005E-2</v>
      </c>
      <c r="H4" s="3">
        <f t="shared" ref="H4:H67" si="3">(E4-39375)/39375</f>
        <v>9.9000000000000005E-2</v>
      </c>
      <c r="I4" s="5">
        <f>1-F4/A4</f>
        <v>9.0909090909097046E-4</v>
      </c>
    </row>
    <row r="5" spans="1:10" x14ac:dyDescent="0.3">
      <c r="A5" s="1">
        <f t="shared" si="0"/>
        <v>1.2100000000000002</v>
      </c>
      <c r="B5" s="2">
        <f t="shared" ref="B5:B68" si="4">1.1*B4</f>
        <v>47643.750000000007</v>
      </c>
      <c r="C5" s="3">
        <f t="shared" ref="C5:C68" si="5">C4+0.01</f>
        <v>0.02</v>
      </c>
      <c r="D5" s="2">
        <f t="shared" ref="D5:D68" si="6">(B5-B4)*C5+D4</f>
        <v>126.00000000000014</v>
      </c>
      <c r="E5" s="2">
        <f t="shared" si="1"/>
        <v>47517.750000000007</v>
      </c>
      <c r="F5" s="4">
        <f t="shared" si="2"/>
        <v>1.2068000000000001</v>
      </c>
      <c r="G5" s="3">
        <f t="shared" ref="G5:G68" si="7">(E5-E4)/E4</f>
        <v>9.8089171974522466E-2</v>
      </c>
      <c r="H5" s="3">
        <f t="shared" si="3"/>
        <v>0.20680000000000018</v>
      </c>
      <c r="I5" s="5">
        <f t="shared" ref="I5:I68" si="8">F5/A5</f>
        <v>0.99735537190082635</v>
      </c>
    </row>
    <row r="6" spans="1:10" x14ac:dyDescent="0.3">
      <c r="A6" s="1">
        <f t="shared" si="0"/>
        <v>1.3310000000000004</v>
      </c>
      <c r="B6" s="2">
        <f t="shared" si="4"/>
        <v>52408.125000000015</v>
      </c>
      <c r="C6" s="3">
        <f t="shared" si="5"/>
        <v>0.03</v>
      </c>
      <c r="D6" s="2">
        <f t="shared" si="6"/>
        <v>268.93125000000032</v>
      </c>
      <c r="E6" s="2">
        <f t="shared" si="1"/>
        <v>52139.193750000013</v>
      </c>
      <c r="F6" s="4">
        <f t="shared" si="2"/>
        <v>1.3241700000000003</v>
      </c>
      <c r="G6" s="3">
        <f t="shared" si="7"/>
        <v>9.7257209148160537E-2</v>
      </c>
      <c r="H6" s="3">
        <f t="shared" si="3"/>
        <v>0.32417000000000035</v>
      </c>
      <c r="I6" s="5">
        <f t="shared" si="8"/>
        <v>0.99486851990984215</v>
      </c>
    </row>
    <row r="7" spans="1:10" x14ac:dyDescent="0.3">
      <c r="A7" s="1">
        <f t="shared" si="0"/>
        <v>1.4641000000000006</v>
      </c>
      <c r="B7" s="2">
        <f t="shared" si="4"/>
        <v>57648.937500000022</v>
      </c>
      <c r="C7" s="3">
        <f t="shared" si="5"/>
        <v>0.04</v>
      </c>
      <c r="D7" s="2">
        <f t="shared" si="6"/>
        <v>478.5637500000006</v>
      </c>
      <c r="E7" s="2">
        <f t="shared" si="1"/>
        <v>57170.373750000021</v>
      </c>
      <c r="F7" s="4">
        <f t="shared" si="2"/>
        <v>1.4519460000000004</v>
      </c>
      <c r="G7" s="3">
        <f t="shared" si="7"/>
        <v>9.6495163007771029E-2</v>
      </c>
      <c r="H7" s="3">
        <f t="shared" si="3"/>
        <v>0.45194600000000051</v>
      </c>
      <c r="I7" s="5">
        <f t="shared" si="8"/>
        <v>0.99169865446349281</v>
      </c>
    </row>
    <row r="8" spans="1:10" x14ac:dyDescent="0.3">
      <c r="A8" s="1">
        <f t="shared" si="0"/>
        <v>1.6105100000000008</v>
      </c>
      <c r="B8" s="2">
        <f t="shared" si="4"/>
        <v>63413.831250000032</v>
      </c>
      <c r="C8" s="3">
        <f t="shared" si="5"/>
        <v>0.05</v>
      </c>
      <c r="D8" s="2">
        <f t="shared" si="6"/>
        <v>766.80843750000111</v>
      </c>
      <c r="E8" s="2">
        <f t="shared" si="1"/>
        <v>62647.022812500029</v>
      </c>
      <c r="F8" s="4">
        <f t="shared" si="2"/>
        <v>1.5910355000000007</v>
      </c>
      <c r="G8" s="3">
        <f t="shared" si="7"/>
        <v>9.5795229299161372E-2</v>
      </c>
      <c r="H8" s="3">
        <f t="shared" si="3"/>
        <v>0.59103550000000071</v>
      </c>
      <c r="I8" s="5">
        <f t="shared" si="8"/>
        <v>0.98790786769408445</v>
      </c>
    </row>
    <row r="9" spans="1:10" x14ac:dyDescent="0.3">
      <c r="A9" s="1">
        <f t="shared" si="0"/>
        <v>1.7715610000000011</v>
      </c>
      <c r="B9" s="2">
        <f t="shared" si="4"/>
        <v>69755.21437500004</v>
      </c>
      <c r="C9" s="3">
        <f t="shared" si="5"/>
        <v>6.0000000000000005E-2</v>
      </c>
      <c r="D9" s="2">
        <f t="shared" si="6"/>
        <v>1147.2914250000017</v>
      </c>
      <c r="E9" s="2">
        <f t="shared" si="1"/>
        <v>68607.922950000037</v>
      </c>
      <c r="F9" s="4">
        <f t="shared" si="2"/>
        <v>1.7424234400000009</v>
      </c>
      <c r="G9" s="3">
        <f t="shared" si="7"/>
        <v>9.5150573321588452E-2</v>
      </c>
      <c r="H9" s="3">
        <f t="shared" si="3"/>
        <v>0.74242344000000093</v>
      </c>
      <c r="I9" s="5">
        <f t="shared" si="8"/>
        <v>0.98355260699462221</v>
      </c>
    </row>
    <row r="10" spans="1:10" x14ac:dyDescent="0.3">
      <c r="A10" s="1">
        <f t="shared" si="0"/>
        <v>1.9487171000000012</v>
      </c>
      <c r="B10" s="2">
        <f t="shared" si="4"/>
        <v>76730.735812500046</v>
      </c>
      <c r="C10" s="3">
        <f t="shared" si="5"/>
        <v>7.0000000000000007E-2</v>
      </c>
      <c r="D10" s="2">
        <f t="shared" si="6"/>
        <v>1635.5779256250023</v>
      </c>
      <c r="E10" s="2">
        <f t="shared" si="1"/>
        <v>75095.157886875051</v>
      </c>
      <c r="F10" s="4">
        <f t="shared" si="2"/>
        <v>1.9071786130000015</v>
      </c>
      <c r="G10" s="3">
        <f t="shared" si="7"/>
        <v>9.4555186309936395E-2</v>
      </c>
      <c r="H10" s="3">
        <f t="shared" si="3"/>
        <v>0.90717861300000135</v>
      </c>
      <c r="I10" s="5">
        <f t="shared" si="8"/>
        <v>0.97868418817692948</v>
      </c>
    </row>
    <row r="11" spans="1:10" x14ac:dyDescent="0.3">
      <c r="A11" s="1">
        <f t="shared" si="0"/>
        <v>2.1435888100000016</v>
      </c>
      <c r="B11" s="2">
        <f t="shared" si="4"/>
        <v>84403.809393750053</v>
      </c>
      <c r="C11" s="3">
        <f t="shared" si="5"/>
        <v>0.08</v>
      </c>
      <c r="D11" s="2">
        <f t="shared" si="6"/>
        <v>2249.4238121250028</v>
      </c>
      <c r="E11" s="2">
        <f t="shared" si="1"/>
        <v>82154.385581625043</v>
      </c>
      <c r="F11" s="4">
        <f t="shared" si="2"/>
        <v>2.0864605862000012</v>
      </c>
      <c r="G11" s="3">
        <f t="shared" si="7"/>
        <v>9.4003766599494512E-2</v>
      </c>
      <c r="H11" s="3">
        <f t="shared" si="3"/>
        <v>1.0864605862000012</v>
      </c>
      <c r="I11" s="5">
        <f t="shared" si="8"/>
        <v>0.97334926197902649</v>
      </c>
    </row>
    <row r="12" spans="1:10" x14ac:dyDescent="0.3">
      <c r="A12" s="1">
        <f t="shared" si="0"/>
        <v>2.3579476910000015</v>
      </c>
      <c r="B12" s="2">
        <f t="shared" si="4"/>
        <v>92844.190333125065</v>
      </c>
      <c r="C12" s="3">
        <f t="shared" si="5"/>
        <v>0.09</v>
      </c>
      <c r="D12" s="2">
        <f t="shared" si="6"/>
        <v>3009.0580966687539</v>
      </c>
      <c r="E12" s="2">
        <f t="shared" si="1"/>
        <v>89835.132236456309</v>
      </c>
      <c r="F12" s="4">
        <f t="shared" si="2"/>
        <v>2.2815271679100015</v>
      </c>
      <c r="G12" s="3">
        <f t="shared" si="7"/>
        <v>9.3491620690170071E-2</v>
      </c>
      <c r="H12" s="3">
        <f t="shared" si="3"/>
        <v>1.2815271679100015</v>
      </c>
      <c r="I12" s="5">
        <f t="shared" si="8"/>
        <v>0.96759023816275158</v>
      </c>
    </row>
    <row r="13" spans="1:10" x14ac:dyDescent="0.3">
      <c r="A13" s="1">
        <f t="shared" si="0"/>
        <v>2.5937424601000023</v>
      </c>
      <c r="B13" s="2">
        <f t="shared" si="4"/>
        <v>102128.60936643758</v>
      </c>
      <c r="C13" s="3">
        <f t="shared" si="5"/>
        <v>9.9999999999999992E-2</v>
      </c>
      <c r="D13" s="2">
        <f t="shared" si="6"/>
        <v>3937.5000000000055</v>
      </c>
      <c r="E13" s="2">
        <f t="shared" si="1"/>
        <v>98191.10936643758</v>
      </c>
      <c r="F13" s="4">
        <f t="shared" si="2"/>
        <v>2.4937424601000018</v>
      </c>
      <c r="G13" s="3">
        <f t="shared" si="7"/>
        <v>9.3014580398094002E-2</v>
      </c>
      <c r="H13" s="3">
        <f t="shared" si="3"/>
        <v>1.493742460100002</v>
      </c>
      <c r="I13" s="5">
        <f t="shared" si="8"/>
        <v>0.9614456710570467</v>
      </c>
    </row>
    <row r="14" spans="1:10" x14ac:dyDescent="0.3">
      <c r="A14" s="1">
        <f t="shared" si="0"/>
        <v>2.8531167061100025</v>
      </c>
      <c r="B14" s="2">
        <f t="shared" si="4"/>
        <v>112341.47030308135</v>
      </c>
      <c r="C14" s="3">
        <f t="shared" si="5"/>
        <v>0.10999999999999999</v>
      </c>
      <c r="D14" s="2">
        <f t="shared" si="6"/>
        <v>5060.9147030308204</v>
      </c>
      <c r="E14" s="2">
        <f t="shared" si="1"/>
        <v>107280.55560005053</v>
      </c>
      <c r="F14" s="4">
        <f t="shared" si="2"/>
        <v>2.7245855390489027</v>
      </c>
      <c r="G14" s="3">
        <f t="shared" si="7"/>
        <v>9.2568933096500772E-2</v>
      </c>
      <c r="H14" s="3">
        <f t="shared" si="3"/>
        <v>1.7245855390489024</v>
      </c>
      <c r="I14" s="5">
        <f t="shared" si="8"/>
        <v>0.95495061005186088</v>
      </c>
    </row>
    <row r="15" spans="1:10" x14ac:dyDescent="0.3">
      <c r="A15" s="1">
        <f t="shared" si="0"/>
        <v>3.1384283767210031</v>
      </c>
      <c r="B15" s="2">
        <f t="shared" si="4"/>
        <v>123575.6173333895</v>
      </c>
      <c r="C15" s="3">
        <f t="shared" si="5"/>
        <v>0.11999999999999998</v>
      </c>
      <c r="D15" s="2">
        <f t="shared" si="6"/>
        <v>6409.0123466677978</v>
      </c>
      <c r="E15" s="2">
        <f t="shared" si="1"/>
        <v>117166.60498672171</v>
      </c>
      <c r="F15" s="4">
        <f t="shared" si="2"/>
        <v>2.9756598091865829</v>
      </c>
      <c r="G15" s="3">
        <f t="shared" si="7"/>
        <v>9.2151362671228754E-2</v>
      </c>
      <c r="H15" s="3">
        <f t="shared" si="3"/>
        <v>1.9756598091865831</v>
      </c>
      <c r="I15" s="5">
        <f t="shared" si="8"/>
        <v>0.94813691822896429</v>
      </c>
    </row>
    <row r="16" spans="1:10" x14ac:dyDescent="0.3">
      <c r="A16" s="1">
        <f t="shared" si="0"/>
        <v>3.4522712143931034</v>
      </c>
      <c r="B16" s="2">
        <f t="shared" si="4"/>
        <v>135933.17906672845</v>
      </c>
      <c r="C16" s="3">
        <f t="shared" si="5"/>
        <v>0.12999999999999998</v>
      </c>
      <c r="D16" s="2">
        <f t="shared" si="6"/>
        <v>8015.4953720018611</v>
      </c>
      <c r="E16" s="2">
        <f t="shared" si="1"/>
        <v>127917.68369472658</v>
      </c>
      <c r="F16" s="4">
        <f t="shared" si="2"/>
        <v>3.2487030779613102</v>
      </c>
      <c r="G16" s="3">
        <f t="shared" si="7"/>
        <v>9.1758899297485638E-2</v>
      </c>
      <c r="H16" s="3">
        <f t="shared" si="3"/>
        <v>2.2487030779613102</v>
      </c>
      <c r="I16" s="5">
        <f t="shared" si="8"/>
        <v>0.94103356202633126</v>
      </c>
    </row>
    <row r="17" spans="1:9" x14ac:dyDescent="0.3">
      <c r="A17" s="1">
        <f t="shared" si="0"/>
        <v>3.7974983358324144</v>
      </c>
      <c r="B17" s="2">
        <f t="shared" si="4"/>
        <v>149526.49697340131</v>
      </c>
      <c r="C17" s="3">
        <f t="shared" si="5"/>
        <v>0.13999999999999999</v>
      </c>
      <c r="D17" s="2">
        <f t="shared" si="6"/>
        <v>9918.5598789360611</v>
      </c>
      <c r="E17" s="2">
        <f t="shared" si="1"/>
        <v>139607.93709446525</v>
      </c>
      <c r="F17" s="4">
        <f t="shared" si="2"/>
        <v>3.5455984023991176</v>
      </c>
      <c r="G17" s="3">
        <f t="shared" si="7"/>
        <v>9.1388876518724793E-2</v>
      </c>
      <c r="H17" s="3">
        <f t="shared" si="3"/>
        <v>2.5455984023991176</v>
      </c>
      <c r="I17" s="5">
        <f t="shared" si="8"/>
        <v>0.93366687456939201</v>
      </c>
    </row>
    <row r="18" spans="1:9" x14ac:dyDescent="0.3">
      <c r="A18" s="1">
        <f t="shared" si="0"/>
        <v>4.1772481694156562</v>
      </c>
      <c r="B18" s="2">
        <f t="shared" si="4"/>
        <v>164479.14667074147</v>
      </c>
      <c r="C18" s="3">
        <f t="shared" si="5"/>
        <v>0.15</v>
      </c>
      <c r="D18" s="2">
        <f t="shared" si="6"/>
        <v>12161.457333537084</v>
      </c>
      <c r="E18" s="2">
        <f t="shared" si="1"/>
        <v>152317.68933720439</v>
      </c>
      <c r="F18" s="4">
        <f t="shared" si="2"/>
        <v>3.8683857609448733</v>
      </c>
      <c r="G18" s="3">
        <f t="shared" si="7"/>
        <v>9.1038894401391568E-2</v>
      </c>
      <c r="H18" s="3">
        <f t="shared" si="3"/>
        <v>2.8683857609448733</v>
      </c>
      <c r="I18" s="5">
        <f t="shared" si="8"/>
        <v>0.92606079506308359</v>
      </c>
    </row>
    <row r="19" spans="1:9" x14ac:dyDescent="0.3">
      <c r="A19" s="1">
        <f t="shared" si="0"/>
        <v>4.594972986357222</v>
      </c>
      <c r="B19" s="2">
        <f t="shared" si="4"/>
        <v>180927.06133781563</v>
      </c>
      <c r="C19" s="3">
        <f t="shared" si="5"/>
        <v>0.16</v>
      </c>
      <c r="D19" s="2">
        <f t="shared" si="6"/>
        <v>14793.123680268949</v>
      </c>
      <c r="E19" s="2">
        <f t="shared" si="1"/>
        <v>166133.93765754669</v>
      </c>
      <c r="F19" s="4">
        <f t="shared" si="2"/>
        <v>4.2192746071757892</v>
      </c>
      <c r="G19" s="3">
        <f t="shared" si="7"/>
        <v>9.0706787770103159E-2</v>
      </c>
      <c r="H19" s="3">
        <f t="shared" si="3"/>
        <v>3.2192746071757887</v>
      </c>
      <c r="I19" s="5">
        <f t="shared" si="8"/>
        <v>0.91823708642098523</v>
      </c>
    </row>
    <row r="20" spans="1:9" x14ac:dyDescent="0.3">
      <c r="A20" s="1">
        <f t="shared" si="0"/>
        <v>5.054470284992945</v>
      </c>
      <c r="B20" s="2">
        <f t="shared" si="4"/>
        <v>199019.76747159721</v>
      </c>
      <c r="C20" s="3">
        <f t="shared" si="5"/>
        <v>0.17</v>
      </c>
      <c r="D20" s="2">
        <f t="shared" si="6"/>
        <v>17868.883723011819</v>
      </c>
      <c r="E20" s="2">
        <f t="shared" si="1"/>
        <v>181150.88374858539</v>
      </c>
      <c r="F20" s="4">
        <f t="shared" si="2"/>
        <v>4.600657365043439</v>
      </c>
      <c r="G20" s="3">
        <f t="shared" si="7"/>
        <v>9.0390598710741801E-2</v>
      </c>
      <c r="H20" s="3">
        <f t="shared" si="3"/>
        <v>3.6006573650434386</v>
      </c>
      <c r="I20" s="5">
        <f t="shared" si="8"/>
        <v>0.91021553310998649</v>
      </c>
    </row>
    <row r="21" spans="1:9" x14ac:dyDescent="0.3">
      <c r="A21" s="1">
        <f t="shared" si="0"/>
        <v>5.5599173134922397</v>
      </c>
      <c r="B21" s="2">
        <f t="shared" si="4"/>
        <v>218921.74421875694</v>
      </c>
      <c r="C21" s="3">
        <f t="shared" si="5"/>
        <v>0.18000000000000002</v>
      </c>
      <c r="D21" s="2">
        <f t="shared" si="6"/>
        <v>21451.239537500569</v>
      </c>
      <c r="E21" s="2">
        <f t="shared" si="1"/>
        <v>197470.50468125637</v>
      </c>
      <c r="F21" s="4">
        <f t="shared" si="2"/>
        <v>5.0151239284128604</v>
      </c>
      <c r="G21" s="3">
        <f t="shared" si="7"/>
        <v>9.0088552674799857E-2</v>
      </c>
      <c r="H21" s="3">
        <f t="shared" si="3"/>
        <v>4.0151239284128604</v>
      </c>
      <c r="I21" s="5">
        <f t="shared" si="8"/>
        <v>0.90201412100907863</v>
      </c>
    </row>
    <row r="22" spans="1:9" x14ac:dyDescent="0.3">
      <c r="A22" s="1">
        <f t="shared" si="0"/>
        <v>6.1159090448414641</v>
      </c>
      <c r="B22" s="2">
        <f t="shared" si="4"/>
        <v>240813.91864063265</v>
      </c>
      <c r="C22" s="3">
        <f t="shared" si="5"/>
        <v>0.19000000000000003</v>
      </c>
      <c r="D22" s="2">
        <f t="shared" si="6"/>
        <v>25610.752677656954</v>
      </c>
      <c r="E22" s="2">
        <f t="shared" si="1"/>
        <v>215203.16596297571</v>
      </c>
      <c r="F22" s="4">
        <f t="shared" si="2"/>
        <v>5.4654772308057318</v>
      </c>
      <c r="G22" s="3">
        <f t="shared" si="7"/>
        <v>8.9799037635226633E-2</v>
      </c>
      <c r="H22" s="3">
        <f t="shared" si="3"/>
        <v>4.4654772308057318</v>
      </c>
      <c r="I22" s="5">
        <f t="shared" si="8"/>
        <v>0.89364920091734412</v>
      </c>
    </row>
    <row r="23" spans="1:9" x14ac:dyDescent="0.3">
      <c r="A23" s="1">
        <f t="shared" si="0"/>
        <v>6.7274999493256109</v>
      </c>
      <c r="B23" s="2">
        <f t="shared" si="4"/>
        <v>264895.31050469592</v>
      </c>
      <c r="C23" s="3">
        <f t="shared" si="5"/>
        <v>0.20000000000000004</v>
      </c>
      <c r="D23" s="2">
        <f t="shared" si="6"/>
        <v>30427.03105046961</v>
      </c>
      <c r="E23" s="2">
        <f t="shared" si="1"/>
        <v>234468.27945422631</v>
      </c>
      <c r="F23" s="4">
        <f t="shared" si="2"/>
        <v>5.9547499543930495</v>
      </c>
      <c r="G23" s="3">
        <f t="shared" si="7"/>
        <v>8.9520585838244807E-2</v>
      </c>
      <c r="H23" s="3">
        <f t="shared" si="3"/>
        <v>4.9547499543930495</v>
      </c>
      <c r="I23" s="5">
        <f t="shared" si="8"/>
        <v>0.88513563719758559</v>
      </c>
    </row>
    <row r="24" spans="1:9" x14ac:dyDescent="0.3">
      <c r="A24" s="1">
        <f t="shared" si="0"/>
        <v>7.4002499442581726</v>
      </c>
      <c r="B24" s="2">
        <f t="shared" si="4"/>
        <v>291384.84155516553</v>
      </c>
      <c r="C24" s="3">
        <f t="shared" si="5"/>
        <v>0.21000000000000005</v>
      </c>
      <c r="D24" s="2">
        <f t="shared" si="6"/>
        <v>35989.832571068226</v>
      </c>
      <c r="E24" s="2">
        <f t="shared" si="1"/>
        <v>255395.00898409731</v>
      </c>
      <c r="F24" s="4">
        <f t="shared" si="2"/>
        <v>6.4862224503897732</v>
      </c>
      <c r="G24" s="3">
        <f t="shared" si="7"/>
        <v>8.9251857771901214E-2</v>
      </c>
      <c r="H24" s="3">
        <f t="shared" si="3"/>
        <v>5.4862224503897732</v>
      </c>
      <c r="I24" s="5">
        <f t="shared" si="8"/>
        <v>0.87648694290689599</v>
      </c>
    </row>
    <row r="25" spans="1:9" x14ac:dyDescent="0.3">
      <c r="A25" s="1">
        <f t="shared" si="0"/>
        <v>8.1402749386839908</v>
      </c>
      <c r="B25" s="2">
        <f t="shared" si="4"/>
        <v>320523.32571068214</v>
      </c>
      <c r="C25" s="3">
        <f t="shared" si="5"/>
        <v>0.22000000000000006</v>
      </c>
      <c r="D25" s="2">
        <f t="shared" si="6"/>
        <v>42400.299085281877</v>
      </c>
      <c r="E25" s="2">
        <f t="shared" si="1"/>
        <v>278123.02662540029</v>
      </c>
      <c r="F25" s="4">
        <f t="shared" si="2"/>
        <v>7.0634419460419124</v>
      </c>
      <c r="G25" s="3">
        <f t="shared" si="7"/>
        <v>8.8991628034196205E-2</v>
      </c>
      <c r="H25" s="3">
        <f t="shared" si="3"/>
        <v>6.0634419460419124</v>
      </c>
      <c r="I25" s="5">
        <f t="shared" si="8"/>
        <v>0.8677154026426328</v>
      </c>
    </row>
    <row r="26" spans="1:9" x14ac:dyDescent="0.3">
      <c r="A26" s="1">
        <f t="shared" si="0"/>
        <v>8.9543024325523906</v>
      </c>
      <c r="B26" s="2">
        <f t="shared" si="4"/>
        <v>352575.65828175039</v>
      </c>
      <c r="C26" s="3">
        <f t="shared" si="5"/>
        <v>0.23000000000000007</v>
      </c>
      <c r="D26" s="2">
        <f t="shared" si="6"/>
        <v>49772.335576627578</v>
      </c>
      <c r="E26" s="2">
        <f t="shared" si="1"/>
        <v>302803.32270512282</v>
      </c>
      <c r="F26" s="4">
        <f t="shared" si="2"/>
        <v>7.6902431163205796</v>
      </c>
      <c r="G26" s="3">
        <f t="shared" si="7"/>
        <v>8.8738772834383264E-2</v>
      </c>
      <c r="H26" s="3">
        <f t="shared" si="3"/>
        <v>6.6902431163205796</v>
      </c>
      <c r="I26" s="5">
        <f t="shared" si="8"/>
        <v>0.85883218422057528</v>
      </c>
    </row>
    <row r="27" spans="1:9" x14ac:dyDescent="0.3">
      <c r="A27" s="1">
        <f t="shared" si="0"/>
        <v>9.8497326758076298</v>
      </c>
      <c r="B27" s="2">
        <f t="shared" si="4"/>
        <v>387833.22410992545</v>
      </c>
      <c r="C27" s="3">
        <f t="shared" si="5"/>
        <v>0.24000000000000007</v>
      </c>
      <c r="D27" s="2">
        <f t="shared" si="6"/>
        <v>58234.151375389592</v>
      </c>
      <c r="E27" s="2">
        <f t="shared" si="1"/>
        <v>329599.07273453585</v>
      </c>
      <c r="F27" s="4">
        <f t="shared" si="2"/>
        <v>8.3707701011945623</v>
      </c>
      <c r="G27" s="3">
        <f t="shared" si="7"/>
        <v>8.8492258902678478E-2</v>
      </c>
      <c r="H27" s="3">
        <f t="shared" si="3"/>
        <v>7.3707701011945614</v>
      </c>
      <c r="I27" s="5">
        <f t="shared" si="8"/>
        <v>0.84984744020052305</v>
      </c>
    </row>
    <row r="28" spans="1:9" x14ac:dyDescent="0.3">
      <c r="A28" s="6">
        <f t="shared" si="0"/>
        <v>10.834705943388395</v>
      </c>
      <c r="B28" s="2">
        <f t="shared" si="4"/>
        <v>426616.54652091803</v>
      </c>
      <c r="C28" s="3">
        <f t="shared" si="5"/>
        <v>0.25000000000000006</v>
      </c>
      <c r="D28" s="2">
        <f t="shared" si="6"/>
        <v>67929.981978137745</v>
      </c>
      <c r="E28" s="2">
        <f t="shared" si="1"/>
        <v>358686.56454278028</v>
      </c>
      <c r="F28" s="4">
        <f t="shared" si="2"/>
        <v>9.1095000518801346</v>
      </c>
      <c r="G28" s="3">
        <f t="shared" si="7"/>
        <v>8.8251133617939348E-2</v>
      </c>
      <c r="H28" s="3">
        <f t="shared" si="3"/>
        <v>8.1095000518801346</v>
      </c>
      <c r="I28" s="5">
        <f t="shared" si="8"/>
        <v>0.84077040018229354</v>
      </c>
    </row>
    <row r="29" spans="1:9" x14ac:dyDescent="0.3">
      <c r="A29" s="6">
        <f t="shared" si="0"/>
        <v>11.918176537727234</v>
      </c>
      <c r="B29" s="2">
        <f t="shared" si="4"/>
        <v>469278.20117300987</v>
      </c>
      <c r="C29" s="3">
        <f t="shared" si="5"/>
        <v>0.26000000000000006</v>
      </c>
      <c r="D29" s="2">
        <f t="shared" si="6"/>
        <v>79022.012187681627</v>
      </c>
      <c r="E29" s="2">
        <f t="shared" si="1"/>
        <v>390256.18898532825</v>
      </c>
      <c r="F29" s="4">
        <f t="shared" si="2"/>
        <v>9.9112682916908756</v>
      </c>
      <c r="G29" s="3">
        <f t="shared" si="7"/>
        <v>8.8014516191287903E-2</v>
      </c>
      <c r="H29" s="3">
        <f t="shared" si="3"/>
        <v>8.9112682916908756</v>
      </c>
      <c r="I29" s="5">
        <f t="shared" si="8"/>
        <v>0.83160945471117587</v>
      </c>
    </row>
    <row r="30" spans="1:9" x14ac:dyDescent="0.3">
      <c r="A30" s="6">
        <f t="shared" si="0"/>
        <v>13.109994191499959</v>
      </c>
      <c r="B30" s="2">
        <f t="shared" si="4"/>
        <v>516206.02129031089</v>
      </c>
      <c r="C30" s="3">
        <f t="shared" si="5"/>
        <v>0.27000000000000007</v>
      </c>
      <c r="D30" s="2">
        <f t="shared" si="6"/>
        <v>91692.523619352898</v>
      </c>
      <c r="E30" s="2">
        <f t="shared" si="1"/>
        <v>424513.49767095799</v>
      </c>
      <c r="F30" s="7">
        <f t="shared" si="2"/>
        <v>10.781295178944966</v>
      </c>
      <c r="G30" s="3">
        <f t="shared" si="7"/>
        <v>8.7781589767222515E-2</v>
      </c>
      <c r="H30" s="3">
        <f t="shared" si="3"/>
        <v>9.7812951789449656</v>
      </c>
      <c r="I30" s="5">
        <f t="shared" si="8"/>
        <v>0.82237223155561445</v>
      </c>
    </row>
    <row r="31" spans="1:9" x14ac:dyDescent="0.3">
      <c r="A31" s="6">
        <f t="shared" si="0"/>
        <v>14.420993610649955</v>
      </c>
      <c r="B31" s="2">
        <f t="shared" si="4"/>
        <v>567826.62341934198</v>
      </c>
      <c r="C31" s="3">
        <f t="shared" si="5"/>
        <v>0.28000000000000008</v>
      </c>
      <c r="D31" s="2">
        <f t="shared" si="6"/>
        <v>106146.2922154816</v>
      </c>
      <c r="E31" s="2">
        <f t="shared" si="1"/>
        <v>461680.33120386035</v>
      </c>
      <c r="F31" s="7">
        <f t="shared" si="2"/>
        <v>11.72521476073296</v>
      </c>
      <c r="G31" s="3">
        <f t="shared" si="7"/>
        <v>8.7551594323416554E-2</v>
      </c>
      <c r="H31" s="3">
        <f t="shared" si="3"/>
        <v>10.72521476073296</v>
      </c>
      <c r="I31" s="5">
        <f t="shared" si="8"/>
        <v>0.81306566505055855</v>
      </c>
    </row>
    <row r="32" spans="1:9" x14ac:dyDescent="0.3">
      <c r="A32" s="6">
        <f t="shared" si="0"/>
        <v>15.863092971714952</v>
      </c>
      <c r="B32" s="2">
        <f t="shared" si="4"/>
        <v>624609.28576127626</v>
      </c>
      <c r="C32" s="3">
        <f t="shared" si="5"/>
        <v>0.29000000000000009</v>
      </c>
      <c r="D32" s="2">
        <f t="shared" si="6"/>
        <v>122613.26429464255</v>
      </c>
      <c r="E32" s="2">
        <f t="shared" si="1"/>
        <v>501996.02146663371</v>
      </c>
      <c r="F32" s="7">
        <f t="shared" si="2"/>
        <v>12.74910530708911</v>
      </c>
      <c r="G32" s="3">
        <f t="shared" si="7"/>
        <v>8.7323820266823324E-2</v>
      </c>
      <c r="H32" s="3">
        <f t="shared" si="3"/>
        <v>11.74910530708911</v>
      </c>
      <c r="I32" s="5">
        <f t="shared" si="8"/>
        <v>0.80369605913687148</v>
      </c>
    </row>
    <row r="33" spans="1:9" x14ac:dyDescent="0.3">
      <c r="A33" s="6">
        <f t="shared" si="0"/>
        <v>17.449402268886448</v>
      </c>
      <c r="B33" s="2">
        <f t="shared" si="4"/>
        <v>687070.21433740389</v>
      </c>
      <c r="C33" s="3">
        <f t="shared" si="5"/>
        <v>0.3000000000000001</v>
      </c>
      <c r="D33" s="2">
        <f t="shared" si="6"/>
        <v>141351.54286748084</v>
      </c>
      <c r="E33" s="2">
        <f t="shared" si="1"/>
        <v>545718.67146992311</v>
      </c>
      <c r="F33" s="7">
        <f t="shared" si="2"/>
        <v>13.859521815109158</v>
      </c>
      <c r="G33" s="3">
        <f t="shared" si="7"/>
        <v>8.7097602637465368E-2</v>
      </c>
      <c r="H33" s="3">
        <f t="shared" si="3"/>
        <v>12.859521815109158</v>
      </c>
      <c r="I33" s="5">
        <f t="shared" si="8"/>
        <v>0.79426914466988319</v>
      </c>
    </row>
    <row r="34" spans="1:9" x14ac:dyDescent="0.3">
      <c r="A34" s="6">
        <f t="shared" si="0"/>
        <v>19.194342495775096</v>
      </c>
      <c r="B34" s="2">
        <f t="shared" si="4"/>
        <v>755777.23577114439</v>
      </c>
      <c r="C34" s="3">
        <f t="shared" si="5"/>
        <v>0.31000000000000011</v>
      </c>
      <c r="D34" s="2">
        <f t="shared" si="6"/>
        <v>162650.71951194041</v>
      </c>
      <c r="E34" s="2">
        <f t="shared" si="1"/>
        <v>593126.51625920401</v>
      </c>
      <c r="F34" s="7">
        <f t="shared" si="2"/>
        <v>15.063530571662325</v>
      </c>
      <c r="G34" s="3">
        <f t="shared" si="7"/>
        <v>8.6872315842859621E-2</v>
      </c>
      <c r="H34" s="3">
        <f t="shared" si="3"/>
        <v>14.063530571662325</v>
      </c>
      <c r="I34" s="5">
        <f t="shared" si="8"/>
        <v>0.78479013151807553</v>
      </c>
    </row>
    <row r="35" spans="1:9" x14ac:dyDescent="0.3">
      <c r="A35" s="6">
        <f t="shared" si="0"/>
        <v>21.113776745352606</v>
      </c>
      <c r="B35" s="2">
        <f t="shared" si="4"/>
        <v>831354.95934825891</v>
      </c>
      <c r="C35" s="3">
        <f t="shared" si="5"/>
        <v>0.32000000000000012</v>
      </c>
      <c r="D35" s="2">
        <f t="shared" si="6"/>
        <v>186835.59105661706</v>
      </c>
      <c r="E35" s="2">
        <f t="shared" si="1"/>
        <v>644519.36829164182</v>
      </c>
      <c r="F35" s="7">
        <f t="shared" si="2"/>
        <v>16.368745861375032</v>
      </c>
      <c r="G35" s="3">
        <f t="shared" si="7"/>
        <v>8.6647368855750931E-2</v>
      </c>
      <c r="H35" s="3">
        <f t="shared" si="3"/>
        <v>15.368745861375031</v>
      </c>
      <c r="I35" s="5">
        <f t="shared" si="8"/>
        <v>0.77526375592552332</v>
      </c>
    </row>
    <row r="36" spans="1:9" x14ac:dyDescent="0.3">
      <c r="A36" s="6">
        <f t="shared" si="0"/>
        <v>23.225154419887868</v>
      </c>
      <c r="B36" s="2">
        <f t="shared" si="4"/>
        <v>914490.45528308488</v>
      </c>
      <c r="C36" s="3">
        <f t="shared" si="5"/>
        <v>0.33000000000000013</v>
      </c>
      <c r="D36" s="2">
        <f t="shared" si="6"/>
        <v>214270.30471510964</v>
      </c>
      <c r="E36" s="2">
        <f t="shared" si="1"/>
        <v>700220.15056797524</v>
      </c>
      <c r="F36" s="7">
        <f t="shared" si="2"/>
        <v>17.783368903313658</v>
      </c>
      <c r="G36" s="3">
        <f t="shared" si="7"/>
        <v>8.6422200816049177E-2</v>
      </c>
      <c r="H36" s="3">
        <f t="shared" si="3"/>
        <v>16.783368903313658</v>
      </c>
      <c r="I36" s="5">
        <f t="shared" si="8"/>
        <v>0.76569432356865752</v>
      </c>
    </row>
    <row r="37" spans="1:9" x14ac:dyDescent="0.3">
      <c r="A37" s="6">
        <f t="shared" si="0"/>
        <v>25.54766986187666</v>
      </c>
      <c r="B37" s="2">
        <f t="shared" si="4"/>
        <v>1005939.5008113935</v>
      </c>
      <c r="C37" s="3">
        <f t="shared" si="5"/>
        <v>0.34000000000000014</v>
      </c>
      <c r="D37" s="2">
        <f t="shared" si="6"/>
        <v>245362.98019473458</v>
      </c>
      <c r="E37" s="2">
        <f t="shared" si="1"/>
        <v>760576.52061665896</v>
      </c>
      <c r="F37" s="7">
        <f t="shared" si="2"/>
        <v>19.316229095026259</v>
      </c>
      <c r="G37" s="3">
        <f t="shared" si="7"/>
        <v>8.6196276984783091E-2</v>
      </c>
      <c r="H37" s="3">
        <f t="shared" si="3"/>
        <v>18.316229095026259</v>
      </c>
      <c r="I37" s="5">
        <f t="shared" si="8"/>
        <v>0.75608574869877954</v>
      </c>
    </row>
    <row r="38" spans="1:9" x14ac:dyDescent="0.3">
      <c r="A38" s="6">
        <f t="shared" si="0"/>
        <v>28.102436848064329</v>
      </c>
      <c r="B38" s="2">
        <f t="shared" si="4"/>
        <v>1106533.4508925329</v>
      </c>
      <c r="C38" s="3">
        <f t="shared" si="5"/>
        <v>0.35000000000000014</v>
      </c>
      <c r="D38" s="2">
        <f t="shared" si="6"/>
        <v>280570.86272313341</v>
      </c>
      <c r="E38" s="2">
        <f t="shared" si="1"/>
        <v>825962.58816939953</v>
      </c>
      <c r="F38" s="7">
        <f t="shared" si="2"/>
        <v>20.976827636048242</v>
      </c>
      <c r="G38" s="3">
        <f t="shared" si="7"/>
        <v>8.5969085003737636E-2</v>
      </c>
      <c r="H38" s="3">
        <f t="shared" si="3"/>
        <v>19.976827636048242</v>
      </c>
      <c r="I38" s="5">
        <f t="shared" si="8"/>
        <v>0.74644158972616315</v>
      </c>
    </row>
    <row r="39" spans="1:9" x14ac:dyDescent="0.3">
      <c r="A39" s="6">
        <f t="shared" si="0"/>
        <v>30.912680532870766</v>
      </c>
      <c r="B39" s="2">
        <f t="shared" si="4"/>
        <v>1217186.7959817864</v>
      </c>
      <c r="C39" s="3">
        <f t="shared" si="5"/>
        <v>0.36000000000000015</v>
      </c>
      <c r="D39" s="2">
        <f t="shared" si="6"/>
        <v>320406.06695526466</v>
      </c>
      <c r="E39" s="2">
        <f t="shared" si="1"/>
        <v>896780.72902652179</v>
      </c>
      <c r="F39" s="7">
        <f t="shared" si="2"/>
        <v>22.775383594324364</v>
      </c>
      <c r="G39" s="3">
        <f t="shared" si="7"/>
        <v>8.5740131419363902E-2</v>
      </c>
      <c r="H39" s="3">
        <f t="shared" si="3"/>
        <v>21.775383594324364</v>
      </c>
      <c r="I39" s="5">
        <f t="shared" si="8"/>
        <v>0.73676508156923926</v>
      </c>
    </row>
    <row r="40" spans="1:9" x14ac:dyDescent="0.3">
      <c r="A40" s="6">
        <f t="shared" si="0"/>
        <v>34.003948586157847</v>
      </c>
      <c r="B40" s="2">
        <f t="shared" si="4"/>
        <v>1338905.4755799652</v>
      </c>
      <c r="C40" s="3">
        <f t="shared" si="5"/>
        <v>0.37000000000000016</v>
      </c>
      <c r="D40" s="2">
        <f t="shared" si="6"/>
        <v>365441.97840659082</v>
      </c>
      <c r="E40" s="2">
        <f t="shared" si="1"/>
        <v>973463.49717337429</v>
      </c>
      <c r="F40" s="7">
        <f t="shared" si="2"/>
        <v>24.722882467895221</v>
      </c>
      <c r="G40" s="3">
        <f t="shared" si="7"/>
        <v>8.5508938433694476E-2</v>
      </c>
      <c r="H40" s="3">
        <f t="shared" si="3"/>
        <v>23.722882467895221</v>
      </c>
      <c r="I40" s="5">
        <f t="shared" si="8"/>
        <v>0.72705916506294466</v>
      </c>
    </row>
    <row r="41" spans="1:9" x14ac:dyDescent="0.3">
      <c r="A41" s="6">
        <f t="shared" si="0"/>
        <v>37.40434344477363</v>
      </c>
      <c r="B41" s="2">
        <f t="shared" si="4"/>
        <v>1472796.0231379617</v>
      </c>
      <c r="C41" s="3">
        <f t="shared" si="5"/>
        <v>0.38000000000000017</v>
      </c>
      <c r="D41" s="2">
        <f t="shared" si="6"/>
        <v>416320.38647862955</v>
      </c>
      <c r="E41" s="2">
        <f t="shared" si="1"/>
        <v>1056475.6366593321</v>
      </c>
      <c r="F41" s="7">
        <f t="shared" si="2"/>
        <v>26.831127280237006</v>
      </c>
      <c r="G41" s="3">
        <f t="shared" si="7"/>
        <v>8.5275040848473954E-2</v>
      </c>
      <c r="H41" s="3">
        <f t="shared" si="3"/>
        <v>25.831127280237006</v>
      </c>
      <c r="I41" s="5">
        <f t="shared" si="8"/>
        <v>0.71732651369358602</v>
      </c>
    </row>
    <row r="42" spans="1:9" x14ac:dyDescent="0.3">
      <c r="A42" s="6">
        <f t="shared" si="0"/>
        <v>41.144777789250995</v>
      </c>
      <c r="B42" s="2">
        <f t="shared" si="4"/>
        <v>1620075.625451758</v>
      </c>
      <c r="C42" s="3">
        <f t="shared" si="5"/>
        <v>0.39000000000000018</v>
      </c>
      <c r="D42" s="2">
        <f t="shared" si="6"/>
        <v>473759.4313810101</v>
      </c>
      <c r="E42" s="2">
        <f t="shared" si="1"/>
        <v>1146316.1940707481</v>
      </c>
      <c r="F42" s="7">
        <f t="shared" si="2"/>
        <v>29.112792230368203</v>
      </c>
      <c r="G42" s="3">
        <f t="shared" si="7"/>
        <v>8.5037983171575668E-2</v>
      </c>
      <c r="H42" s="3">
        <f t="shared" si="3"/>
        <v>28.112792230368203</v>
      </c>
      <c r="I42" s="5">
        <f t="shared" si="8"/>
        <v>0.70756955790326015</v>
      </c>
    </row>
    <row r="43" spans="1:9" x14ac:dyDescent="0.3">
      <c r="A43" s="6">
        <f t="shared" si="0"/>
        <v>45.259255568176101</v>
      </c>
      <c r="B43" s="2">
        <f t="shared" si="4"/>
        <v>1782083.1879969339</v>
      </c>
      <c r="C43" s="3">
        <f t="shared" si="5"/>
        <v>0.40000000000000019</v>
      </c>
      <c r="D43" s="2">
        <f t="shared" si="6"/>
        <v>538562.45639908046</v>
      </c>
      <c r="E43" s="2">
        <f t="shared" si="1"/>
        <v>1243520.7315978534</v>
      </c>
      <c r="F43" s="7">
        <f t="shared" si="2"/>
        <v>31.581478897723262</v>
      </c>
      <c r="G43" s="3">
        <f t="shared" si="7"/>
        <v>8.4797316857155081E-2</v>
      </c>
      <c r="H43" s="3">
        <f t="shared" si="3"/>
        <v>30.581478897723262</v>
      </c>
      <c r="I43" s="5">
        <f t="shared" si="8"/>
        <v>0.69779050718478175</v>
      </c>
    </row>
    <row r="44" spans="1:9" x14ac:dyDescent="0.3">
      <c r="A44" s="6">
        <f t="shared" si="0"/>
        <v>49.785181124993713</v>
      </c>
      <c r="B44" s="2">
        <f t="shared" si="4"/>
        <v>1960291.5067966275</v>
      </c>
      <c r="C44" s="3">
        <f t="shared" si="5"/>
        <v>0.4100000000000002</v>
      </c>
      <c r="D44" s="2">
        <f t="shared" si="6"/>
        <v>611627.86710695492</v>
      </c>
      <c r="E44" s="2">
        <f t="shared" si="1"/>
        <v>1348663.6396896727</v>
      </c>
      <c r="F44" s="7">
        <f t="shared" si="2"/>
        <v>34.251774976245656</v>
      </c>
      <c r="G44" s="3">
        <f t="shared" si="7"/>
        <v>8.4552597652888931E-2</v>
      </c>
      <c r="H44" s="3">
        <f t="shared" si="3"/>
        <v>33.251774976245656</v>
      </c>
      <c r="I44" s="5">
        <f t="shared" si="8"/>
        <v>0.68799137016798351</v>
      </c>
    </row>
    <row r="45" spans="1:9" x14ac:dyDescent="0.3">
      <c r="A45" s="6">
        <f t="shared" si="0"/>
        <v>54.763699237493093</v>
      </c>
      <c r="B45" s="2">
        <f t="shared" si="4"/>
        <v>2156320.6574762906</v>
      </c>
      <c r="C45" s="3">
        <f t="shared" si="5"/>
        <v>0.42000000000000021</v>
      </c>
      <c r="D45" s="2">
        <f t="shared" si="6"/>
        <v>693960.11039241345</v>
      </c>
      <c r="E45" s="2">
        <f t="shared" si="1"/>
        <v>1462360.547083877</v>
      </c>
      <c r="F45" s="7">
        <f t="shared" si="2"/>
        <v>37.139315481495288</v>
      </c>
      <c r="G45" s="3">
        <f t="shared" si="7"/>
        <v>8.430338302911905E-2</v>
      </c>
      <c r="H45" s="3">
        <f t="shared" si="3"/>
        <v>36.139315481495288</v>
      </c>
      <c r="I45" s="5">
        <f t="shared" si="8"/>
        <v>0.67817397287998482</v>
      </c>
    </row>
    <row r="46" spans="1:9" x14ac:dyDescent="0.3">
      <c r="A46" s="6">
        <f t="shared" si="0"/>
        <v>60.24006916124241</v>
      </c>
      <c r="B46" s="2">
        <f t="shared" si="4"/>
        <v>2371952.72322392</v>
      </c>
      <c r="C46" s="3">
        <f t="shared" si="5"/>
        <v>0.43000000000000022</v>
      </c>
      <c r="D46" s="2">
        <f t="shared" si="6"/>
        <v>786681.89866389416</v>
      </c>
      <c r="E46" s="2">
        <f t="shared" si="1"/>
        <v>1585270.8245600257</v>
      </c>
      <c r="F46" s="7">
        <f t="shared" si="2"/>
        <v>40.260846338032401</v>
      </c>
      <c r="G46" s="3">
        <f t="shared" si="7"/>
        <v>8.4049229665862202E-2</v>
      </c>
      <c r="H46" s="3">
        <f t="shared" si="3"/>
        <v>39.260846338032401</v>
      </c>
      <c r="I46" s="5">
        <f t="shared" si="8"/>
        <v>0.66833997534544076</v>
      </c>
    </row>
    <row r="47" spans="1:9" x14ac:dyDescent="0.3">
      <c r="A47" s="6">
        <f t="shared" si="0"/>
        <v>66.264076077366653</v>
      </c>
      <c r="B47" s="2">
        <f t="shared" si="4"/>
        <v>2609147.9955463121</v>
      </c>
      <c r="C47" s="3">
        <f t="shared" si="5"/>
        <v>0.44000000000000022</v>
      </c>
      <c r="D47" s="2">
        <f t="shared" si="6"/>
        <v>891047.81848574674</v>
      </c>
      <c r="E47" s="2">
        <f t="shared" si="1"/>
        <v>1718100.1770605654</v>
      </c>
      <c r="F47" s="7">
        <f t="shared" si="2"/>
        <v>43.63429021106198</v>
      </c>
      <c r="G47" s="3">
        <f t="shared" si="7"/>
        <v>8.3789690974351363E-2</v>
      </c>
      <c r="H47" s="3">
        <f t="shared" si="3"/>
        <v>42.63429021106198</v>
      </c>
      <c r="I47" s="5">
        <f t="shared" si="8"/>
        <v>0.65849088667767353</v>
      </c>
    </row>
    <row r="48" spans="1:9" x14ac:dyDescent="0.3">
      <c r="A48" s="6">
        <f t="shared" si="0"/>
        <v>72.890483685103334</v>
      </c>
      <c r="B48" s="2">
        <f t="shared" si="4"/>
        <v>2870062.7951009437</v>
      </c>
      <c r="C48" s="3">
        <f t="shared" si="5"/>
        <v>0.45000000000000023</v>
      </c>
      <c r="D48" s="2">
        <f t="shared" si="6"/>
        <v>1008459.478285331</v>
      </c>
      <c r="E48" s="2">
        <f t="shared" si="1"/>
        <v>1861603.3168156126</v>
      </c>
      <c r="F48" s="7">
        <f t="shared" si="2"/>
        <v>47.278814395317148</v>
      </c>
      <c r="G48" s="3">
        <f t="shared" si="7"/>
        <v>8.352431463022221E-2</v>
      </c>
      <c r="H48" s="3">
        <f t="shared" si="3"/>
        <v>46.278814395317148</v>
      </c>
      <c r="I48" s="5">
        <f t="shared" si="8"/>
        <v>0.64862807879788487</v>
      </c>
    </row>
    <row r="49" spans="1:9" x14ac:dyDescent="0.3">
      <c r="A49" s="6">
        <f t="shared" si="0"/>
        <v>80.17953205361367</v>
      </c>
      <c r="B49" s="2">
        <f t="shared" si="4"/>
        <v>3157069.0746110384</v>
      </c>
      <c r="C49" s="3">
        <f t="shared" si="5"/>
        <v>0.46000000000000024</v>
      </c>
      <c r="D49" s="2">
        <f t="shared" si="6"/>
        <v>1140482.3668599748</v>
      </c>
      <c r="E49" s="2">
        <f t="shared" si="1"/>
        <v>2016586.7077510636</v>
      </c>
      <c r="F49" s="7">
        <f t="shared" si="2"/>
        <v>51.214900514312724</v>
      </c>
      <c r="G49" s="3">
        <f t="shared" si="7"/>
        <v>8.3252640095506314E-2</v>
      </c>
      <c r="H49" s="3">
        <f t="shared" si="3"/>
        <v>50.214900514312724</v>
      </c>
      <c r="I49" s="5">
        <f t="shared" si="8"/>
        <v>0.63875279890716796</v>
      </c>
    </row>
    <row r="50" spans="1:9" x14ac:dyDescent="0.3">
      <c r="A50" s="6">
        <f t="shared" si="0"/>
        <v>88.19748525897505</v>
      </c>
      <c r="B50" s="2">
        <f t="shared" si="4"/>
        <v>3472775.9820721424</v>
      </c>
      <c r="C50" s="3">
        <f t="shared" si="5"/>
        <v>0.47000000000000025</v>
      </c>
      <c r="D50" s="2">
        <f t="shared" si="6"/>
        <v>1288864.6133666937</v>
      </c>
      <c r="E50" s="2">
        <f t="shared" si="1"/>
        <v>2183911.3687054487</v>
      </c>
      <c r="F50" s="7">
        <f t="shared" si="2"/>
        <v>55.464415713154253</v>
      </c>
      <c r="G50" s="3">
        <f t="shared" si="7"/>
        <v>8.2974196106344836E-2</v>
      </c>
      <c r="H50" s="3">
        <f t="shared" si="3"/>
        <v>54.464415713154253</v>
      </c>
      <c r="I50" s="5">
        <f t="shared" si="8"/>
        <v>0.62886618082469814</v>
      </c>
    </row>
    <row r="51" spans="1:9" x14ac:dyDescent="0.3">
      <c r="A51" s="6">
        <f t="shared" si="0"/>
        <v>97.017233784872559</v>
      </c>
      <c r="B51" s="2">
        <f t="shared" si="4"/>
        <v>3820053.5802793568</v>
      </c>
      <c r="C51" s="3">
        <f t="shared" si="5"/>
        <v>0.48000000000000026</v>
      </c>
      <c r="D51" s="2">
        <f t="shared" si="6"/>
        <v>1455557.8605061567</v>
      </c>
      <c r="E51" s="2">
        <f t="shared" si="1"/>
        <v>2364495.7197732003</v>
      </c>
      <c r="F51" s="7">
        <f t="shared" si="2"/>
        <v>60.050684946620962</v>
      </c>
      <c r="G51" s="3">
        <f t="shared" si="7"/>
        <v>8.2688498102739469E-2</v>
      </c>
      <c r="H51" s="3">
        <f t="shared" si="3"/>
        <v>59.050684946620962</v>
      </c>
      <c r="I51" s="5">
        <f t="shared" si="8"/>
        <v>0.61896925529518021</v>
      </c>
    </row>
    <row r="52" spans="1:9" x14ac:dyDescent="0.3">
      <c r="A52" s="6">
        <f t="shared" si="0"/>
        <v>106.71895716335982</v>
      </c>
      <c r="B52" s="2">
        <f t="shared" si="4"/>
        <v>4202058.9383072928</v>
      </c>
      <c r="C52" s="3">
        <f t="shared" si="5"/>
        <v>0.49000000000000027</v>
      </c>
      <c r="D52" s="2">
        <f t="shared" si="6"/>
        <v>1642740.4859398454</v>
      </c>
      <c r="E52" s="2">
        <f t="shared" si="1"/>
        <v>2559318.4523674473</v>
      </c>
      <c r="F52" s="7">
        <f t="shared" si="2"/>
        <v>64.998563869649459</v>
      </c>
      <c r="G52" s="3">
        <f t="shared" si="7"/>
        <v>8.2395045575694312E-2</v>
      </c>
      <c r="H52" s="3">
        <f t="shared" si="3"/>
        <v>63.998563869649459</v>
      </c>
      <c r="I52" s="5">
        <f t="shared" si="8"/>
        <v>0.6090629593592547</v>
      </c>
    </row>
    <row r="53" spans="1:9" x14ac:dyDescent="0.3">
      <c r="A53" s="6">
        <f t="shared" si="0"/>
        <v>117.39085287969581</v>
      </c>
      <c r="B53" s="2">
        <f t="shared" si="4"/>
        <v>4622264.8321380224</v>
      </c>
      <c r="C53" s="3">
        <f t="shared" si="5"/>
        <v>0.50000000000000022</v>
      </c>
      <c r="D53" s="2">
        <f t="shared" si="6"/>
        <v>1852843.4328552103</v>
      </c>
      <c r="E53" s="2">
        <f t="shared" si="1"/>
        <v>2769421.3992828121</v>
      </c>
      <c r="F53" s="7">
        <f t="shared" si="2"/>
        <v>70.334511727817457</v>
      </c>
      <c r="G53" s="3">
        <f t="shared" si="7"/>
        <v>8.2093319305775805E-2</v>
      </c>
      <c r="H53" s="3">
        <f t="shared" si="3"/>
        <v>69.334511727817457</v>
      </c>
      <c r="I53" s="5">
        <f t="shared" si="8"/>
        <v>0.5991481448720497</v>
      </c>
    </row>
    <row r="54" spans="1:9" x14ac:dyDescent="0.3">
      <c r="A54" s="6">
        <f t="shared" si="0"/>
        <v>129.12993816766541</v>
      </c>
      <c r="B54" s="2">
        <f t="shared" si="4"/>
        <v>5084491.3153518252</v>
      </c>
      <c r="C54" s="3">
        <f t="shared" si="5"/>
        <v>0.51000000000000023</v>
      </c>
      <c r="D54" s="2">
        <f t="shared" si="6"/>
        <v>2088578.9392942498</v>
      </c>
      <c r="E54" s="2">
        <f t="shared" si="1"/>
        <v>2995912.3760575755</v>
      </c>
      <c r="F54" s="7">
        <f t="shared" si="2"/>
        <v>76.086663518922549</v>
      </c>
      <c r="G54" s="3">
        <f t="shared" si="7"/>
        <v>8.1782778465356309E-2</v>
      </c>
      <c r="H54" s="3">
        <f t="shared" si="3"/>
        <v>75.086663518922549</v>
      </c>
      <c r="I54" s="5">
        <f t="shared" si="8"/>
        <v>0.5892255862473178</v>
      </c>
    </row>
    <row r="55" spans="1:9" x14ac:dyDescent="0.3">
      <c r="A55" s="6">
        <f t="shared" si="0"/>
        <v>142.04293198443196</v>
      </c>
      <c r="B55" s="2">
        <f t="shared" si="4"/>
        <v>5592940.4468870079</v>
      </c>
      <c r="C55" s="3">
        <f t="shared" si="5"/>
        <v>0.52000000000000024</v>
      </c>
      <c r="D55" s="2">
        <f t="shared" si="6"/>
        <v>2352972.4876925447</v>
      </c>
      <c r="E55" s="2">
        <f t="shared" si="1"/>
        <v>3239967.9591944632</v>
      </c>
      <c r="F55" s="7">
        <f t="shared" si="2"/>
        <v>82.284900550970491</v>
      </c>
      <c r="G55" s="3">
        <f t="shared" si="7"/>
        <v>8.1462857554615437E-2</v>
      </c>
      <c r="H55" s="3">
        <f t="shared" si="3"/>
        <v>81.284900550970491</v>
      </c>
      <c r="I55" s="5">
        <f t="shared" si="8"/>
        <v>0.57929598749756162</v>
      </c>
    </row>
    <row r="56" spans="1:9" x14ac:dyDescent="0.3">
      <c r="A56" s="6">
        <f t="shared" si="0"/>
        <v>156.24722518287516</v>
      </c>
      <c r="B56" s="2">
        <f t="shared" si="4"/>
        <v>6152234.4915757095</v>
      </c>
      <c r="C56" s="3">
        <f t="shared" si="5"/>
        <v>0.53000000000000025</v>
      </c>
      <c r="D56" s="2">
        <f t="shared" si="6"/>
        <v>2649398.3313775565</v>
      </c>
      <c r="E56" s="2">
        <f t="shared" si="1"/>
        <v>3502836.160198153</v>
      </c>
      <c r="F56" s="7">
        <f t="shared" si="2"/>
        <v>88.9609183542388</v>
      </c>
      <c r="G56" s="3">
        <f t="shared" si="7"/>
        <v>8.1132963138637146E-2</v>
      </c>
      <c r="H56" s="3">
        <f t="shared" si="3"/>
        <v>87.9609183542388</v>
      </c>
      <c r="I56" s="5">
        <f t="shared" si="8"/>
        <v>0.56935998863414694</v>
      </c>
    </row>
    <row r="57" spans="1:9" x14ac:dyDescent="0.3">
      <c r="A57" s="6">
        <f t="shared" si="0"/>
        <v>171.8719477011627</v>
      </c>
      <c r="B57" s="2">
        <f t="shared" si="4"/>
        <v>6767457.940733281</v>
      </c>
      <c r="C57" s="3">
        <f t="shared" si="5"/>
        <v>0.54000000000000026</v>
      </c>
      <c r="D57" s="2">
        <f t="shared" si="6"/>
        <v>2981618.9939226452</v>
      </c>
      <c r="E57" s="2">
        <f t="shared" si="1"/>
        <v>3785838.9468106357</v>
      </c>
      <c r="F57" s="7">
        <f t="shared" si="2"/>
        <v>96.148290712651061</v>
      </c>
      <c r="G57" s="3">
        <f t="shared" si="7"/>
        <v>8.0792470349647608E-2</v>
      </c>
      <c r="H57" s="3">
        <f t="shared" si="3"/>
        <v>95.148290712651061</v>
      </c>
      <c r="I57" s="5">
        <f t="shared" si="8"/>
        <v>0.55941817148558814</v>
      </c>
    </row>
    <row r="58" spans="1:9" x14ac:dyDescent="0.3">
      <c r="A58" s="6">
        <f t="shared" si="0"/>
        <v>189.05914247127896</v>
      </c>
      <c r="B58" s="2">
        <f t="shared" si="4"/>
        <v>7444203.7348066093</v>
      </c>
      <c r="C58" s="3">
        <f t="shared" si="5"/>
        <v>0.55000000000000027</v>
      </c>
      <c r="D58" s="2">
        <f t="shared" si="6"/>
        <v>3353829.1806629761</v>
      </c>
      <c r="E58" s="2">
        <f t="shared" si="1"/>
        <v>4090374.5541436332</v>
      </c>
      <c r="F58" s="7">
        <f t="shared" si="2"/>
        <v>103.88252835920338</v>
      </c>
      <c r="G58" s="3">
        <f t="shared" si="7"/>
        <v>8.0440719114465306E-2</v>
      </c>
      <c r="H58" s="3">
        <f t="shared" si="3"/>
        <v>102.88252835920338</v>
      </c>
      <c r="I58" s="5">
        <f t="shared" si="8"/>
        <v>0.54947106498689824</v>
      </c>
    </row>
    <row r="59" spans="1:9" x14ac:dyDescent="0.3">
      <c r="A59" s="6">
        <f t="shared" si="0"/>
        <v>207.96505671840688</v>
      </c>
      <c r="B59" s="2">
        <f t="shared" si="4"/>
        <v>8188624.1082872711</v>
      </c>
      <c r="C59" s="3">
        <f t="shared" si="5"/>
        <v>0.56000000000000028</v>
      </c>
      <c r="D59" s="2">
        <f t="shared" si="6"/>
        <v>3770704.589812147</v>
      </c>
      <c r="E59" s="2">
        <f t="shared" si="1"/>
        <v>4417919.5184751246</v>
      </c>
      <c r="F59" s="7">
        <f t="shared" si="2"/>
        <v>112.20113062793968</v>
      </c>
      <c r="G59" s="3">
        <f t="shared" si="7"/>
        <v>8.0077010062484771E-2</v>
      </c>
      <c r="H59" s="3">
        <f t="shared" si="3"/>
        <v>111.20113062793968</v>
      </c>
      <c r="I59" s="5">
        <f t="shared" si="8"/>
        <v>0.53951914998808936</v>
      </c>
    </row>
    <row r="60" spans="1:9" x14ac:dyDescent="0.3">
      <c r="A60" s="6">
        <f t="shared" si="0"/>
        <v>228.7615623902476</v>
      </c>
      <c r="B60" s="2">
        <f t="shared" si="4"/>
        <v>9007486.5191159993</v>
      </c>
      <c r="C60" s="3">
        <f t="shared" si="5"/>
        <v>0.57000000000000028</v>
      </c>
      <c r="D60" s="2">
        <f t="shared" si="6"/>
        <v>4237456.1639845222</v>
      </c>
      <c r="E60" s="2">
        <f t="shared" si="1"/>
        <v>4770030.3551314771</v>
      </c>
      <c r="F60" s="7">
        <f t="shared" si="2"/>
        <v>121.14362806683117</v>
      </c>
      <c r="G60" s="3">
        <f t="shared" si="7"/>
        <v>7.9700600063870336E-2</v>
      </c>
      <c r="H60" s="3">
        <f t="shared" si="3"/>
        <v>120.14362806683117</v>
      </c>
      <c r="I60" s="5">
        <f t="shared" si="8"/>
        <v>0.52956286362553573</v>
      </c>
    </row>
    <row r="61" spans="1:9" x14ac:dyDescent="0.3">
      <c r="A61" s="6">
        <f t="shared" si="0"/>
        <v>251.6377186292724</v>
      </c>
      <c r="B61" s="2">
        <f t="shared" si="4"/>
        <v>9908235.1710276008</v>
      </c>
      <c r="C61" s="3">
        <f t="shared" si="5"/>
        <v>0.58000000000000029</v>
      </c>
      <c r="D61" s="2">
        <f t="shared" si="6"/>
        <v>4759890.3820932517</v>
      </c>
      <c r="E61" s="2">
        <f t="shared" si="1"/>
        <v>5148344.7889343491</v>
      </c>
      <c r="F61" s="7">
        <f t="shared" si="2"/>
        <v>130.75161368722158</v>
      </c>
      <c r="G61" s="3">
        <f t="shared" si="7"/>
        <v>7.9310697340928021E-2</v>
      </c>
      <c r="H61" s="3">
        <f t="shared" si="3"/>
        <v>129.75161368722158</v>
      </c>
      <c r="I61" s="5">
        <f t="shared" si="8"/>
        <v>0.51960260329594155</v>
      </c>
    </row>
    <row r="62" spans="1:9" x14ac:dyDescent="0.3">
      <c r="A62" s="6">
        <f t="shared" si="0"/>
        <v>276.80149049219966</v>
      </c>
      <c r="B62" s="2">
        <f t="shared" si="4"/>
        <v>10899058.688130362</v>
      </c>
      <c r="C62" s="3">
        <f t="shared" si="5"/>
        <v>0.5900000000000003</v>
      </c>
      <c r="D62" s="2">
        <f t="shared" si="6"/>
        <v>5344476.2571838815</v>
      </c>
      <c r="E62" s="2">
        <f t="shared" si="1"/>
        <v>5554582.4309464805</v>
      </c>
      <c r="F62" s="7">
        <f t="shared" si="2"/>
        <v>141.06876015102173</v>
      </c>
      <c r="G62" s="3">
        <f t="shared" si="7"/>
        <v>7.890645608765029E-2</v>
      </c>
      <c r="H62" s="3">
        <f t="shared" si="3"/>
        <v>140.06876015102173</v>
      </c>
      <c r="I62" s="5">
        <f t="shared" si="8"/>
        <v>0.50963873026903761</v>
      </c>
    </row>
    <row r="63" spans="1:9" x14ac:dyDescent="0.3">
      <c r="A63" s="6">
        <f t="shared" si="0"/>
        <v>304.48163954141967</v>
      </c>
      <c r="B63" s="2">
        <f t="shared" si="4"/>
        <v>11988964.5569434</v>
      </c>
      <c r="C63" s="3">
        <f t="shared" si="5"/>
        <v>0.60000000000000031</v>
      </c>
      <c r="D63" s="2">
        <f t="shared" si="6"/>
        <v>5998419.7784717046</v>
      </c>
      <c r="E63" s="2">
        <f t="shared" si="1"/>
        <v>5990544.7784716953</v>
      </c>
      <c r="F63" s="7">
        <f t="shared" si="2"/>
        <v>152.14081977070973</v>
      </c>
      <c r="G63" s="3">
        <f t="shared" si="7"/>
        <v>7.8486970522990043E-2</v>
      </c>
      <c r="H63" s="3">
        <f t="shared" si="3"/>
        <v>151.14081977070973</v>
      </c>
      <c r="I63" s="5">
        <f t="shared" si="8"/>
        <v>0.49967157297185238</v>
      </c>
    </row>
    <row r="64" spans="1:9" x14ac:dyDescent="0.3">
      <c r="A64" s="6">
        <f t="shared" si="0"/>
        <v>334.92980349556166</v>
      </c>
      <c r="B64" s="2">
        <f t="shared" si="4"/>
        <v>13187861.01263774</v>
      </c>
      <c r="C64" s="3">
        <f t="shared" si="5"/>
        <v>0.61000000000000032</v>
      </c>
      <c r="D64" s="2">
        <f t="shared" si="6"/>
        <v>6729746.6164452527</v>
      </c>
      <c r="E64" s="2">
        <f t="shared" si="1"/>
        <v>6458114.3961924873</v>
      </c>
      <c r="F64" s="7">
        <f t="shared" si="2"/>
        <v>164.01560371282508</v>
      </c>
      <c r="G64" s="3">
        <f t="shared" si="7"/>
        <v>7.8051268292176623E-2</v>
      </c>
      <c r="H64" s="3">
        <f t="shared" si="3"/>
        <v>163.01560371282508</v>
      </c>
      <c r="I64" s="5">
        <f t="shared" si="8"/>
        <v>0.48970142997441118</v>
      </c>
    </row>
    <row r="65" spans="1:9" x14ac:dyDescent="0.3">
      <c r="A65" s="6">
        <f t="shared" si="0"/>
        <v>368.42278384511781</v>
      </c>
      <c r="B65" s="2">
        <f t="shared" si="4"/>
        <v>14506647.113901515</v>
      </c>
      <c r="C65" s="3">
        <f t="shared" si="5"/>
        <v>0.62000000000000033</v>
      </c>
      <c r="D65" s="2">
        <f t="shared" si="6"/>
        <v>7547393.9992287932</v>
      </c>
      <c r="E65" s="2">
        <f t="shared" si="1"/>
        <v>6959253.1146727214</v>
      </c>
      <c r="F65" s="7">
        <f t="shared" si="2"/>
        <v>176.74293624565641</v>
      </c>
      <c r="G65" s="3">
        <f t="shared" si="7"/>
        <v>7.7598303117035305E-2</v>
      </c>
      <c r="H65" s="3">
        <f t="shared" si="3"/>
        <v>175.74293624565641</v>
      </c>
      <c r="I65" s="5">
        <f t="shared" si="8"/>
        <v>0.47972857270401015</v>
      </c>
    </row>
    <row r="66" spans="1:9" x14ac:dyDescent="0.3">
      <c r="A66" s="6">
        <f t="shared" si="0"/>
        <v>405.26506222962962</v>
      </c>
      <c r="B66" s="2">
        <f t="shared" si="4"/>
        <v>15957311.825291667</v>
      </c>
      <c r="C66" s="3">
        <f t="shared" si="5"/>
        <v>0.63000000000000034</v>
      </c>
      <c r="D66" s="2">
        <f t="shared" si="6"/>
        <v>8461312.7674045898</v>
      </c>
      <c r="E66" s="2">
        <f t="shared" si="1"/>
        <v>7495999.0578870773</v>
      </c>
      <c r="F66" s="7">
        <f t="shared" si="2"/>
        <v>190.37457924792577</v>
      </c>
      <c r="G66" s="3">
        <f t="shared" si="7"/>
        <v>7.7126946580329689E-2</v>
      </c>
      <c r="H66" s="3">
        <f t="shared" si="3"/>
        <v>189.37457924792577</v>
      </c>
      <c r="I66" s="5">
        <f t="shared" si="8"/>
        <v>0.46975324791273643</v>
      </c>
    </row>
    <row r="67" spans="1:9" x14ac:dyDescent="0.3">
      <c r="A67" s="6">
        <f t="shared" si="0"/>
        <v>445.79156845259257</v>
      </c>
      <c r="B67" s="2">
        <f t="shared" si="4"/>
        <v>17553043.007820833</v>
      </c>
      <c r="C67" s="3">
        <f t="shared" si="5"/>
        <v>0.64000000000000035</v>
      </c>
      <c r="D67" s="2">
        <f t="shared" si="6"/>
        <v>9482580.7242232561</v>
      </c>
      <c r="E67" s="2">
        <f t="shared" si="1"/>
        <v>8070462.2835975774</v>
      </c>
      <c r="F67" s="7">
        <f t="shared" si="2"/>
        <v>204.96412148819243</v>
      </c>
      <c r="G67" s="3">
        <f t="shared" si="7"/>
        <v>7.663597891011821E-2</v>
      </c>
      <c r="H67" s="3">
        <f t="shared" si="3"/>
        <v>203.96412148819243</v>
      </c>
      <c r="I67" s="5">
        <f t="shared" si="8"/>
        <v>0.45977567992066953</v>
      </c>
    </row>
    <row r="68" spans="1:9" x14ac:dyDescent="0.3">
      <c r="A68" s="6">
        <f t="shared" ref="A68:A102" si="9">1+(B68-39375)/39375</f>
        <v>490.37072529785189</v>
      </c>
      <c r="B68" s="2">
        <f t="shared" si="4"/>
        <v>19308347.308602918</v>
      </c>
      <c r="C68" s="3">
        <f t="shared" si="5"/>
        <v>0.65000000000000036</v>
      </c>
      <c r="D68" s="2">
        <f t="shared" si="6"/>
        <v>10623528.519731611</v>
      </c>
      <c r="E68" s="2">
        <f t="shared" ref="E68:E102" si="10">B68-D68</f>
        <v>8684818.7888713069</v>
      </c>
      <c r="F68" s="7">
        <f t="shared" ref="F68:F102" si="11">1 + (E68-39375)/39375</f>
        <v>220.56682638403319</v>
      </c>
      <c r="G68" s="3">
        <f t="shared" si="7"/>
        <v>7.6124078607287329E-2</v>
      </c>
      <c r="H68" s="3">
        <f t="shared" ref="H68:H102" si="12">(E68-39375)/39375</f>
        <v>219.56682638403319</v>
      </c>
      <c r="I68" s="5">
        <f t="shared" si="8"/>
        <v>0.44979607265515409</v>
      </c>
    </row>
    <row r="69" spans="1:9" x14ac:dyDescent="0.3">
      <c r="A69" s="6">
        <f t="shared" si="9"/>
        <v>539.40779782763707</v>
      </c>
      <c r="B69" s="2">
        <f t="shared" ref="B69:B102" si="13">1.1*B68</f>
        <v>21239182.039463211</v>
      </c>
      <c r="C69" s="3">
        <f t="shared" ref="C69:C102" si="14">C68+0.01</f>
        <v>0.66000000000000036</v>
      </c>
      <c r="D69" s="2">
        <f t="shared" ref="D69:D102" si="15">(B69-B68)*C69+D68</f>
        <v>11897879.442099405</v>
      </c>
      <c r="E69" s="2">
        <f t="shared" si="10"/>
        <v>9341302.5973638054</v>
      </c>
      <c r="F69" s="7">
        <f t="shared" si="11"/>
        <v>237.23943104416014</v>
      </c>
      <c r="G69" s="3">
        <f t="shared" ref="G69:G102" si="16">(E69-E68)/E68</f>
        <v>7.5589810731999871E-2</v>
      </c>
      <c r="H69" s="3">
        <f t="shared" si="12"/>
        <v>236.23943104416014</v>
      </c>
      <c r="I69" s="5">
        <f t="shared" ref="I69:I104" si="17">F69/A69</f>
        <v>0.43981461150468554</v>
      </c>
    </row>
    <row r="70" spans="1:9" x14ac:dyDescent="0.3">
      <c r="A70" s="6">
        <f t="shared" si="9"/>
        <v>593.34857761040087</v>
      </c>
      <c r="B70" s="2">
        <f t="shared" si="13"/>
        <v>23363100.243409533</v>
      </c>
      <c r="C70" s="3">
        <f t="shared" si="14"/>
        <v>0.67000000000000037</v>
      </c>
      <c r="D70" s="2">
        <f t="shared" si="15"/>
        <v>13320904.638743442</v>
      </c>
      <c r="E70" s="2">
        <f t="shared" si="10"/>
        <v>10042195.604666092</v>
      </c>
      <c r="F70" s="7">
        <f t="shared" si="11"/>
        <v>255.03988837247218</v>
      </c>
      <c r="G70" s="3">
        <f t="shared" si="16"/>
        <v>7.5031613631709571E-2</v>
      </c>
      <c r="H70" s="3">
        <f t="shared" si="12"/>
        <v>254.03988837247218</v>
      </c>
      <c r="I70" s="5">
        <f t="shared" si="17"/>
        <v>0.42983146500425951</v>
      </c>
    </row>
    <row r="71" spans="1:9" x14ac:dyDescent="0.3">
      <c r="A71" s="6">
        <f t="shared" si="9"/>
        <v>652.68343537144096</v>
      </c>
      <c r="B71" s="2">
        <f t="shared" si="13"/>
        <v>25699410.267750487</v>
      </c>
      <c r="C71" s="3">
        <f t="shared" si="14"/>
        <v>0.68000000000000038</v>
      </c>
      <c r="D71" s="2">
        <f t="shared" si="15"/>
        <v>14909595.455295291</v>
      </c>
      <c r="E71" s="2">
        <f t="shared" si="10"/>
        <v>10789814.812455196</v>
      </c>
      <c r="F71" s="7">
        <f t="shared" si="11"/>
        <v>274.02704285600498</v>
      </c>
      <c r="G71" s="3">
        <f t="shared" si="16"/>
        <v>7.4447783853336238E-2</v>
      </c>
      <c r="H71" s="3">
        <f t="shared" si="12"/>
        <v>273.02704285600498</v>
      </c>
      <c r="I71" s="5">
        <f t="shared" si="17"/>
        <v>0.41984678636750861</v>
      </c>
    </row>
    <row r="72" spans="1:9" x14ac:dyDescent="0.3">
      <c r="A72" s="6">
        <f t="shared" si="9"/>
        <v>717.95177890858508</v>
      </c>
      <c r="B72" s="2">
        <f t="shared" si="13"/>
        <v>28269351.294525538</v>
      </c>
      <c r="C72" s="3">
        <f t="shared" si="14"/>
        <v>0.69000000000000039</v>
      </c>
      <c r="D72" s="2">
        <f t="shared" si="15"/>
        <v>16682854.763770077</v>
      </c>
      <c r="E72" s="2">
        <f t="shared" si="10"/>
        <v>11586496.53075546</v>
      </c>
      <c r="F72" s="7">
        <f t="shared" si="11"/>
        <v>294.26022935251962</v>
      </c>
      <c r="G72" s="3">
        <f t="shared" si="16"/>
        <v>7.3836458933532093E-2</v>
      </c>
      <c r="H72" s="3">
        <f t="shared" si="12"/>
        <v>293.26022935251962</v>
      </c>
      <c r="I72" s="5">
        <f t="shared" si="17"/>
        <v>0.40986071487955322</v>
      </c>
    </row>
    <row r="73" spans="1:9" x14ac:dyDescent="0.3">
      <c r="A73" s="6">
        <f t="shared" si="9"/>
        <v>789.74695679944364</v>
      </c>
      <c r="B73" s="2">
        <f t="shared" si="13"/>
        <v>31096286.423978094</v>
      </c>
      <c r="C73" s="3">
        <f t="shared" si="14"/>
        <v>0.7000000000000004</v>
      </c>
      <c r="D73" s="2">
        <f t="shared" si="15"/>
        <v>18661709.354386866</v>
      </c>
      <c r="E73" s="2">
        <f t="shared" si="10"/>
        <v>12434577.069591228</v>
      </c>
      <c r="F73" s="7">
        <f t="shared" si="11"/>
        <v>315.79878271977719</v>
      </c>
      <c r="G73" s="3">
        <f t="shared" si="16"/>
        <v>7.319559770156607E-2</v>
      </c>
      <c r="H73" s="3">
        <f t="shared" si="12"/>
        <v>314.79878271977719</v>
      </c>
      <c r="I73" s="5">
        <f t="shared" si="17"/>
        <v>0.39987337716323018</v>
      </c>
    </row>
    <row r="74" spans="1:9" x14ac:dyDescent="0.3">
      <c r="A74" s="6">
        <f t="shared" si="9"/>
        <v>868.72165247938801</v>
      </c>
      <c r="B74" s="2">
        <f t="shared" si="13"/>
        <v>34205915.066375904</v>
      </c>
      <c r="C74" s="3">
        <f t="shared" si="14"/>
        <v>0.71000000000000041</v>
      </c>
      <c r="D74" s="2">
        <f t="shared" si="15"/>
        <v>20869545.690489311</v>
      </c>
      <c r="E74" s="2">
        <f t="shared" si="10"/>
        <v>13336369.375886593</v>
      </c>
      <c r="F74" s="7">
        <f t="shared" si="11"/>
        <v>338.70144446696111</v>
      </c>
      <c r="G74" s="3">
        <f t="shared" si="16"/>
        <v>7.2522957656573558E-2</v>
      </c>
      <c r="H74" s="3">
        <f t="shared" si="12"/>
        <v>337.70144446696111</v>
      </c>
      <c r="I74" s="5">
        <f t="shared" si="17"/>
        <v>0.38988488833020934</v>
      </c>
    </row>
    <row r="75" spans="1:9" x14ac:dyDescent="0.3">
      <c r="A75" s="6">
        <f t="shared" si="9"/>
        <v>955.59381772732695</v>
      </c>
      <c r="B75" s="2">
        <f t="shared" si="13"/>
        <v>37626506.573013499</v>
      </c>
      <c r="C75" s="3">
        <f t="shared" si="14"/>
        <v>0.72000000000000042</v>
      </c>
      <c r="D75" s="2">
        <f t="shared" si="15"/>
        <v>23332371.57526838</v>
      </c>
      <c r="E75" s="2">
        <f t="shared" si="10"/>
        <v>14294134.997745119</v>
      </c>
      <c r="F75" s="7">
        <f t="shared" si="11"/>
        <v>363.02565073638397</v>
      </c>
      <c r="G75" s="3">
        <f t="shared" si="16"/>
        <v>7.181606889130232E-2</v>
      </c>
      <c r="H75" s="3">
        <f t="shared" si="12"/>
        <v>362.02565073638397</v>
      </c>
      <c r="I75" s="5">
        <f t="shared" si="17"/>
        <v>0.37989535302746297</v>
      </c>
    </row>
    <row r="76" spans="1:9" x14ac:dyDescent="0.3">
      <c r="A76" s="6">
        <f t="shared" si="9"/>
        <v>1051.1531995000596</v>
      </c>
      <c r="B76" s="2">
        <f t="shared" si="13"/>
        <v>41389157.230314851</v>
      </c>
      <c r="C76" s="3">
        <f t="shared" si="14"/>
        <v>0.73000000000000043</v>
      </c>
      <c r="D76" s="2">
        <f t="shared" si="15"/>
        <v>26079106.55509837</v>
      </c>
      <c r="E76" s="2">
        <f t="shared" si="10"/>
        <v>15310050.675216481</v>
      </c>
      <c r="F76" s="7">
        <f t="shared" si="11"/>
        <v>388.82668381502174</v>
      </c>
      <c r="G76" s="3">
        <f t="shared" si="16"/>
        <v>7.107220392361073E-2</v>
      </c>
      <c r="H76" s="3">
        <f t="shared" si="12"/>
        <v>387.82668381502174</v>
      </c>
      <c r="I76" s="5">
        <f t="shared" si="17"/>
        <v>0.36990486638860265</v>
      </c>
    </row>
    <row r="77" spans="1:9" x14ac:dyDescent="0.3">
      <c r="A77" s="6">
        <f t="shared" si="9"/>
        <v>1156.2685194500659</v>
      </c>
      <c r="B77" s="2">
        <f t="shared" si="13"/>
        <v>45528072.953346342</v>
      </c>
      <c r="C77" s="3">
        <f t="shared" si="14"/>
        <v>0.74000000000000044</v>
      </c>
      <c r="D77" s="2">
        <f t="shared" si="15"/>
        <v>29141904.190141674</v>
      </c>
      <c r="E77" s="2">
        <f t="shared" si="10"/>
        <v>16386168.763204668</v>
      </c>
      <c r="F77" s="7">
        <f t="shared" si="11"/>
        <v>416.15666700202331</v>
      </c>
      <c r="G77" s="3">
        <f t="shared" si="16"/>
        <v>7.0288342659125161E-2</v>
      </c>
      <c r="H77" s="3">
        <f t="shared" si="12"/>
        <v>415.15666700202331</v>
      </c>
      <c r="I77" s="5">
        <f t="shared" si="17"/>
        <v>0.35991351489872958</v>
      </c>
    </row>
    <row r="78" spans="1:9" x14ac:dyDescent="0.3">
      <c r="A78" s="6">
        <f t="shared" si="9"/>
        <v>1271.8953713950725</v>
      </c>
      <c r="B78" s="2">
        <f t="shared" si="13"/>
        <v>50080880.248680979</v>
      </c>
      <c r="C78" s="3">
        <f t="shared" si="14"/>
        <v>0.75000000000000044</v>
      </c>
      <c r="D78" s="2">
        <f t="shared" si="15"/>
        <v>32556509.661642656</v>
      </c>
      <c r="E78" s="2">
        <f t="shared" si="10"/>
        <v>17524370.587038323</v>
      </c>
      <c r="F78" s="7">
        <f t="shared" si="11"/>
        <v>445.0633799882749</v>
      </c>
      <c r="G78" s="3">
        <f t="shared" si="16"/>
        <v>6.9461131536097745E-2</v>
      </c>
      <c r="H78" s="3">
        <f t="shared" si="12"/>
        <v>444.0633799882749</v>
      </c>
      <c r="I78" s="5">
        <f t="shared" si="17"/>
        <v>0.34992137718066324</v>
      </c>
    </row>
    <row r="79" spans="1:9" x14ac:dyDescent="0.3">
      <c r="A79" s="6">
        <f t="shared" si="9"/>
        <v>1399.0849085345799</v>
      </c>
      <c r="B79" s="2">
        <f t="shared" si="13"/>
        <v>55088968.27354908</v>
      </c>
      <c r="C79" s="3">
        <f t="shared" si="14"/>
        <v>0.76000000000000045</v>
      </c>
      <c r="D79" s="2">
        <f t="shared" si="15"/>
        <v>36362656.560542412</v>
      </c>
      <c r="E79" s="2">
        <f t="shared" si="10"/>
        <v>18726311.713006668</v>
      </c>
      <c r="F79" s="7">
        <f t="shared" si="11"/>
        <v>475.58886890175665</v>
      </c>
      <c r="G79" s="3">
        <f t="shared" si="16"/>
        <v>6.8586835686831743E-2</v>
      </c>
      <c r="H79" s="3">
        <f t="shared" si="12"/>
        <v>474.58886890175665</v>
      </c>
      <c r="I79" s="5">
        <f t="shared" si="17"/>
        <v>0.33992852470969381</v>
      </c>
    </row>
    <row r="80" spans="1:9" x14ac:dyDescent="0.3">
      <c r="A80" s="6">
        <f t="shared" si="9"/>
        <v>1538.9933993880379</v>
      </c>
      <c r="B80" s="2">
        <f t="shared" si="13"/>
        <v>60597865.100903995</v>
      </c>
      <c r="C80" s="3">
        <f t="shared" si="14"/>
        <v>0.77000000000000046</v>
      </c>
      <c r="D80" s="2">
        <f t="shared" si="15"/>
        <v>40604507.117605701</v>
      </c>
      <c r="E80" s="2">
        <f t="shared" si="10"/>
        <v>19993357.983298294</v>
      </c>
      <c r="F80" s="7">
        <f t="shared" si="11"/>
        <v>507.7678217980519</v>
      </c>
      <c r="G80" s="3">
        <f t="shared" si="16"/>
        <v>6.7661282675946205E-2</v>
      </c>
      <c r="H80" s="3">
        <f t="shared" si="12"/>
        <v>506.7678217980519</v>
      </c>
      <c r="I80" s="5">
        <f t="shared" si="17"/>
        <v>0.32993502246335793</v>
      </c>
    </row>
    <row r="81" spans="1:9" x14ac:dyDescent="0.3">
      <c r="A81" s="6">
        <f t="shared" si="9"/>
        <v>1692.8927393268418</v>
      </c>
      <c r="B81" s="2">
        <f t="shared" si="13"/>
        <v>66657651.610994399</v>
      </c>
      <c r="C81" s="3">
        <f t="shared" si="14"/>
        <v>0.78000000000000047</v>
      </c>
      <c r="D81" s="2">
        <f t="shared" si="15"/>
        <v>45331140.595476218</v>
      </c>
      <c r="E81" s="2">
        <f t="shared" si="10"/>
        <v>21326511.015518181</v>
      </c>
      <c r="F81" s="7">
        <f t="shared" si="11"/>
        <v>541.62567658458875</v>
      </c>
      <c r="G81" s="3">
        <f t="shared" si="16"/>
        <v>6.6679796026938201E-2</v>
      </c>
      <c r="H81" s="3">
        <f t="shared" si="12"/>
        <v>540.62567658458875</v>
      </c>
      <c r="I81" s="5">
        <f t="shared" si="17"/>
        <v>0.31994092951214359</v>
      </c>
    </row>
    <row r="82" spans="1:9" x14ac:dyDescent="0.3">
      <c r="A82" s="6">
        <f t="shared" si="9"/>
        <v>1862.1820132595262</v>
      </c>
      <c r="B82" s="2">
        <f t="shared" si="13"/>
        <v>73323416.772093847</v>
      </c>
      <c r="C82" s="3">
        <f t="shared" si="14"/>
        <v>0.79000000000000048</v>
      </c>
      <c r="D82" s="2">
        <f t="shared" si="15"/>
        <v>50597095.072744787</v>
      </c>
      <c r="E82" s="2">
        <f t="shared" si="10"/>
        <v>22726321.699349061</v>
      </c>
      <c r="F82" s="7">
        <f t="shared" si="11"/>
        <v>577.17642411045233</v>
      </c>
      <c r="G82" s="3">
        <f t="shared" si="16"/>
        <v>6.5637116301504303E-2</v>
      </c>
      <c r="H82" s="3">
        <f t="shared" si="12"/>
        <v>576.17642411045233</v>
      </c>
      <c r="I82" s="5">
        <f t="shared" si="17"/>
        <v>0.30994629955649405</v>
      </c>
    </row>
    <row r="83" spans="1:9" x14ac:dyDescent="0.3">
      <c r="A83" s="6">
        <f t="shared" si="9"/>
        <v>2048.4002145854793</v>
      </c>
      <c r="B83" s="2">
        <f t="shared" si="13"/>
        <v>80655758.44930324</v>
      </c>
      <c r="C83" s="3">
        <f t="shared" si="14"/>
        <v>0.80000000000000049</v>
      </c>
      <c r="D83" s="2">
        <f t="shared" si="15"/>
        <v>56462968.414512306</v>
      </c>
      <c r="E83" s="2">
        <f t="shared" si="10"/>
        <v>24192790.034790933</v>
      </c>
      <c r="F83" s="7">
        <f t="shared" si="11"/>
        <v>614.42006437564271</v>
      </c>
      <c r="G83" s="3">
        <f t="shared" si="16"/>
        <v>6.4527306919354044E-2</v>
      </c>
      <c r="H83" s="3">
        <f t="shared" si="12"/>
        <v>613.42006437564271</v>
      </c>
      <c r="I83" s="5">
        <f t="shared" si="17"/>
        <v>0.29995118141499449</v>
      </c>
    </row>
    <row r="84" spans="1:9" x14ac:dyDescent="0.3">
      <c r="A84" s="6">
        <f t="shared" si="9"/>
        <v>2253.2402360440274</v>
      </c>
      <c r="B84" s="2">
        <f t="shared" si="13"/>
        <v>88721334.294233575</v>
      </c>
      <c r="C84" s="3">
        <f t="shared" si="14"/>
        <v>0.8100000000000005</v>
      </c>
      <c r="D84" s="2">
        <f t="shared" si="15"/>
        <v>62996084.848905884</v>
      </c>
      <c r="E84" s="2">
        <f t="shared" si="10"/>
        <v>25725249.445327692</v>
      </c>
      <c r="F84" s="7">
        <f t="shared" si="11"/>
        <v>653.33966845276677</v>
      </c>
      <c r="G84" s="3">
        <f t="shared" si="16"/>
        <v>6.3343641156434385E-2</v>
      </c>
      <c r="H84" s="3">
        <f t="shared" si="12"/>
        <v>652.33966845276677</v>
      </c>
      <c r="I84" s="5">
        <f t="shared" si="17"/>
        <v>0.28995561946817677</v>
      </c>
    </row>
    <row r="85" spans="1:9" x14ac:dyDescent="0.3">
      <c r="A85" s="6">
        <f t="shared" si="9"/>
        <v>2478.5642596484304</v>
      </c>
      <c r="B85" s="2">
        <f t="shared" si="13"/>
        <v>97593467.723656937</v>
      </c>
      <c r="C85" s="3">
        <f t="shared" si="14"/>
        <v>0.82000000000000051</v>
      </c>
      <c r="D85" s="2">
        <f t="shared" si="15"/>
        <v>70271234.261033043</v>
      </c>
      <c r="E85" s="2">
        <f t="shared" si="10"/>
        <v>27322233.462623894</v>
      </c>
      <c r="F85" s="7">
        <f t="shared" si="11"/>
        <v>693.89799270155925</v>
      </c>
      <c r="G85" s="3">
        <f t="shared" si="16"/>
        <v>6.2078465776985975E-2</v>
      </c>
      <c r="H85" s="3">
        <f t="shared" si="12"/>
        <v>692.89799270155925</v>
      </c>
      <c r="I85" s="5">
        <f t="shared" si="17"/>
        <v>0.27995965406197881</v>
      </c>
    </row>
    <row r="86" spans="1:9" x14ac:dyDescent="0.3">
      <c r="A86" s="6">
        <f t="shared" si="9"/>
        <v>2726.4206856132732</v>
      </c>
      <c r="B86" s="2">
        <f t="shared" si="13"/>
        <v>107352814.49602264</v>
      </c>
      <c r="C86" s="3">
        <f t="shared" si="14"/>
        <v>0.83000000000000052</v>
      </c>
      <c r="D86" s="2">
        <f t="shared" si="15"/>
        <v>78371492.082096577</v>
      </c>
      <c r="E86" s="2">
        <f t="shared" si="10"/>
        <v>28981322.413926065</v>
      </c>
      <c r="F86" s="7">
        <f t="shared" si="11"/>
        <v>736.03358511558258</v>
      </c>
      <c r="G86" s="3">
        <f t="shared" si="16"/>
        <v>6.0723035456517908E-2</v>
      </c>
      <c r="H86" s="3">
        <f t="shared" si="12"/>
        <v>735.03358511558258</v>
      </c>
      <c r="I86" s="5">
        <f t="shared" si="17"/>
        <v>0.26996332187452621</v>
      </c>
    </row>
    <row r="87" spans="1:9" x14ac:dyDescent="0.3">
      <c r="A87" s="6">
        <f t="shared" si="9"/>
        <v>2999.0627541746012</v>
      </c>
      <c r="B87" s="2">
        <f t="shared" si="13"/>
        <v>118088095.94562492</v>
      </c>
      <c r="C87" s="3">
        <f t="shared" si="14"/>
        <v>0.84000000000000052</v>
      </c>
      <c r="D87" s="2">
        <f t="shared" si="15"/>
        <v>87389128.49976249</v>
      </c>
      <c r="E87" s="2">
        <f t="shared" si="10"/>
        <v>30698967.445862427</v>
      </c>
      <c r="F87" s="7">
        <f t="shared" si="11"/>
        <v>779.65631608539502</v>
      </c>
      <c r="G87" s="3">
        <f t="shared" si="16"/>
        <v>5.926731042165978E-2</v>
      </c>
      <c r="H87" s="3">
        <f t="shared" si="12"/>
        <v>778.65631608539502</v>
      </c>
      <c r="I87" s="5">
        <f t="shared" si="17"/>
        <v>0.25996665624956927</v>
      </c>
    </row>
    <row r="88" spans="1:9" x14ac:dyDescent="0.3">
      <c r="A88" s="6">
        <f t="shared" si="9"/>
        <v>3298.9690295920614</v>
      </c>
      <c r="B88" s="2">
        <f t="shared" si="13"/>
        <v>129896905.54018742</v>
      </c>
      <c r="C88" s="3">
        <f t="shared" si="14"/>
        <v>0.85000000000000053</v>
      </c>
      <c r="D88" s="2">
        <f t="shared" si="15"/>
        <v>97426616.655140623</v>
      </c>
      <c r="E88" s="2">
        <f t="shared" si="10"/>
        <v>32470288.885046795</v>
      </c>
      <c r="F88" s="7">
        <f t="shared" si="11"/>
        <v>824.64225739801384</v>
      </c>
      <c r="G88" s="3">
        <f t="shared" si="16"/>
        <v>5.7699707402475008E-2</v>
      </c>
      <c r="H88" s="3">
        <f t="shared" si="12"/>
        <v>823.64225739801384</v>
      </c>
      <c r="I88" s="5">
        <f t="shared" si="17"/>
        <v>0.24996968749960838</v>
      </c>
    </row>
    <row r="89" spans="1:9" x14ac:dyDescent="0.3">
      <c r="A89" s="6">
        <f t="shared" si="9"/>
        <v>3628.8659325512681</v>
      </c>
      <c r="B89" s="2">
        <f t="shared" si="13"/>
        <v>142886596.09420618</v>
      </c>
      <c r="C89" s="3">
        <f t="shared" si="14"/>
        <v>0.86000000000000054</v>
      </c>
      <c r="D89" s="2">
        <f t="shared" si="15"/>
        <v>108597750.53159676</v>
      </c>
      <c r="E89" s="2">
        <f t="shared" si="10"/>
        <v>34288845.562609419</v>
      </c>
      <c r="F89" s="7">
        <f t="shared" si="11"/>
        <v>870.82782381230265</v>
      </c>
      <c r="G89" s="3">
        <f t="shared" si="16"/>
        <v>5.6006790823475094E-2</v>
      </c>
      <c r="H89" s="3">
        <f t="shared" si="12"/>
        <v>869.82782381230265</v>
      </c>
      <c r="I89" s="5">
        <f t="shared" si="17"/>
        <v>0.2399724431814621</v>
      </c>
    </row>
    <row r="90" spans="1:9" x14ac:dyDescent="0.3">
      <c r="A90" s="6">
        <f t="shared" si="9"/>
        <v>3991.7525258063952</v>
      </c>
      <c r="B90" s="2">
        <f t="shared" si="13"/>
        <v>157175255.70362681</v>
      </c>
      <c r="C90" s="3">
        <f t="shared" si="14"/>
        <v>0.87000000000000055</v>
      </c>
      <c r="D90" s="2">
        <f t="shared" si="15"/>
        <v>121028884.39179271</v>
      </c>
      <c r="E90" s="2">
        <f t="shared" si="10"/>
        <v>36146371.311834097</v>
      </c>
      <c r="F90" s="7">
        <f t="shared" si="11"/>
        <v>918.00308093546914</v>
      </c>
      <c r="G90" s="3">
        <f t="shared" si="16"/>
        <v>5.4172886801713539E-2</v>
      </c>
      <c r="H90" s="3">
        <f t="shared" si="12"/>
        <v>917.00308093546914</v>
      </c>
      <c r="I90" s="5">
        <f t="shared" si="17"/>
        <v>0.2299749483467837</v>
      </c>
    </row>
    <row r="91" spans="1:9" x14ac:dyDescent="0.3">
      <c r="A91" s="6">
        <f t="shared" si="9"/>
        <v>4390.9277783870348</v>
      </c>
      <c r="B91" s="2">
        <f t="shared" si="13"/>
        <v>172892781.2739895</v>
      </c>
      <c r="C91" s="3">
        <f t="shared" si="14"/>
        <v>0.88000000000000056</v>
      </c>
      <c r="D91" s="2">
        <f t="shared" si="15"/>
        <v>134860306.89371189</v>
      </c>
      <c r="E91" s="2">
        <f t="shared" si="10"/>
        <v>38032474.380277604</v>
      </c>
      <c r="F91" s="7">
        <f t="shared" si="11"/>
        <v>965.90411124514549</v>
      </c>
      <c r="G91" s="3">
        <f t="shared" si="16"/>
        <v>5.2179596457197032E-2</v>
      </c>
      <c r="H91" s="3">
        <f t="shared" si="12"/>
        <v>964.90411124514549</v>
      </c>
      <c r="I91" s="5">
        <f t="shared" si="17"/>
        <v>0.21997722576980328</v>
      </c>
    </row>
    <row r="92" spans="1:9" x14ac:dyDescent="0.3">
      <c r="A92" s="6">
        <f t="shared" si="9"/>
        <v>4830.0205562257388</v>
      </c>
      <c r="B92" s="2">
        <f t="shared" si="13"/>
        <v>190182059.40138847</v>
      </c>
      <c r="C92" s="3">
        <f t="shared" si="14"/>
        <v>0.89000000000000057</v>
      </c>
      <c r="D92" s="2">
        <f t="shared" si="15"/>
        <v>150247764.42709699</v>
      </c>
      <c r="E92" s="2">
        <f t="shared" si="10"/>
        <v>39934294.974291474</v>
      </c>
      <c r="F92" s="7">
        <f t="shared" si="11"/>
        <v>1014.2043168074025</v>
      </c>
      <c r="G92" s="3">
        <f t="shared" si="16"/>
        <v>5.0005176497274963E-2</v>
      </c>
      <c r="H92" s="3">
        <f t="shared" si="12"/>
        <v>1013.2043168074025</v>
      </c>
      <c r="I92" s="5">
        <f t="shared" si="17"/>
        <v>0.20997929615436653</v>
      </c>
    </row>
    <row r="93" spans="1:9" x14ac:dyDescent="0.3">
      <c r="A93" s="6">
        <f t="shared" si="9"/>
        <v>5313.0226118483133</v>
      </c>
      <c r="B93" s="2">
        <f t="shared" si="13"/>
        <v>209200265.34152734</v>
      </c>
      <c r="C93" s="3">
        <f t="shared" si="14"/>
        <v>0.90000000000000058</v>
      </c>
      <c r="D93" s="2">
        <f t="shared" si="15"/>
        <v>167364149.773222</v>
      </c>
      <c r="E93" s="2">
        <f t="shared" si="10"/>
        <v>41836115.568305343</v>
      </c>
      <c r="F93" s="7">
        <f t="shared" si="11"/>
        <v>1062.5045223696595</v>
      </c>
      <c r="G93" s="3">
        <f t="shared" si="16"/>
        <v>4.7623742831523784E-2</v>
      </c>
      <c r="H93" s="3">
        <f t="shared" si="12"/>
        <v>1061.5045223696595</v>
      </c>
      <c r="I93" s="5">
        <f t="shared" si="17"/>
        <v>0.19998117832215129</v>
      </c>
    </row>
    <row r="94" spans="1:9" x14ac:dyDescent="0.3">
      <c r="A94" s="6">
        <f t="shared" si="9"/>
        <v>5844.3248730331452</v>
      </c>
      <c r="B94" s="2">
        <f t="shared" si="13"/>
        <v>230120291.87568009</v>
      </c>
      <c r="C94" s="3">
        <f t="shared" si="14"/>
        <v>0.91000000000000059</v>
      </c>
      <c r="D94" s="2">
        <f t="shared" si="15"/>
        <v>186401373.919301</v>
      </c>
      <c r="E94" s="2">
        <f t="shared" si="10"/>
        <v>43718917.956379086</v>
      </c>
      <c r="F94" s="7">
        <f t="shared" si="11"/>
        <v>1110.3217258762943</v>
      </c>
      <c r="G94" s="3">
        <f t="shared" si="16"/>
        <v>4.5004235276090883E-2</v>
      </c>
      <c r="H94" s="3">
        <f t="shared" si="12"/>
        <v>1109.3217258762943</v>
      </c>
      <c r="I94" s="5">
        <f t="shared" si="17"/>
        <v>0.18998288938377386</v>
      </c>
    </row>
    <row r="95" spans="1:9" x14ac:dyDescent="0.3">
      <c r="A95" s="6">
        <f t="shared" si="9"/>
        <v>6428.7573603364608</v>
      </c>
      <c r="B95" s="2">
        <f t="shared" si="13"/>
        <v>253132321.06324813</v>
      </c>
      <c r="C95" s="3">
        <f t="shared" si="14"/>
        <v>0.9200000000000006</v>
      </c>
      <c r="D95" s="2">
        <f t="shared" si="15"/>
        <v>207572440.77186361</v>
      </c>
      <c r="E95" s="2">
        <f t="shared" si="10"/>
        <v>45559880.291384518</v>
      </c>
      <c r="F95" s="7">
        <f t="shared" si="11"/>
        <v>1157.0763248605592</v>
      </c>
      <c r="G95" s="3">
        <f t="shared" si="16"/>
        <v>4.210905532571204E-2</v>
      </c>
      <c r="H95" s="3">
        <f t="shared" si="12"/>
        <v>1156.0763248605592</v>
      </c>
      <c r="I95" s="5">
        <f t="shared" si="17"/>
        <v>0.17998444489433982</v>
      </c>
    </row>
    <row r="96" spans="1:9" x14ac:dyDescent="0.3">
      <c r="A96" s="6">
        <f t="shared" si="9"/>
        <v>7071.6330963701066</v>
      </c>
      <c r="B96" s="2">
        <f t="shared" si="13"/>
        <v>278445553.16957295</v>
      </c>
      <c r="C96" s="3">
        <f t="shared" si="14"/>
        <v>0.9300000000000006</v>
      </c>
      <c r="D96" s="2">
        <f t="shared" si="15"/>
        <v>231113746.63074571</v>
      </c>
      <c r="E96" s="2">
        <f t="shared" si="10"/>
        <v>47331806.53882724</v>
      </c>
      <c r="F96" s="7">
        <f t="shared" si="11"/>
        <v>1202.0776263829141</v>
      </c>
      <c r="G96" s="3">
        <f t="shared" si="16"/>
        <v>3.889224985030959E-2</v>
      </c>
      <c r="H96" s="3">
        <f t="shared" si="12"/>
        <v>1201.0776263829141</v>
      </c>
      <c r="I96" s="5">
        <f t="shared" si="17"/>
        <v>0.16998585899485433</v>
      </c>
    </row>
    <row r="97" spans="1:10" x14ac:dyDescent="0.3">
      <c r="A97" s="6">
        <f t="shared" si="9"/>
        <v>7778.7964060071172</v>
      </c>
      <c r="B97" s="2">
        <f t="shared" si="13"/>
        <v>306290108.48653024</v>
      </c>
      <c r="C97" s="3">
        <f t="shared" si="14"/>
        <v>0.94000000000000061</v>
      </c>
      <c r="D97" s="2">
        <f t="shared" si="15"/>
        <v>257287628.62868559</v>
      </c>
      <c r="E97" s="2">
        <f t="shared" si="10"/>
        <v>49002479.857844651</v>
      </c>
      <c r="F97" s="7">
        <f t="shared" si="11"/>
        <v>1244.5074249611339</v>
      </c>
      <c r="G97" s="3">
        <f t="shared" si="16"/>
        <v>3.5297053740108636E-2</v>
      </c>
      <c r="H97" s="3">
        <f t="shared" si="12"/>
        <v>1243.5074249611339</v>
      </c>
      <c r="I97" s="5">
        <f t="shared" si="17"/>
        <v>0.15998714454077656</v>
      </c>
    </row>
    <row r="98" spans="1:10" x14ac:dyDescent="0.3">
      <c r="A98" s="6">
        <f t="shared" si="9"/>
        <v>8556.6760466078304</v>
      </c>
      <c r="B98" s="2">
        <f t="shared" si="13"/>
        <v>336919119.33518332</v>
      </c>
      <c r="C98" s="3">
        <f t="shared" si="14"/>
        <v>0.95000000000000062</v>
      </c>
      <c r="D98" s="2">
        <f t="shared" si="15"/>
        <v>286385188.93490601</v>
      </c>
      <c r="E98" s="2">
        <f t="shared" si="10"/>
        <v>50533930.400277317</v>
      </c>
      <c r="F98" s="7">
        <f t="shared" si="11"/>
        <v>1283.40140699117</v>
      </c>
      <c r="G98" s="3">
        <f t="shared" si="16"/>
        <v>3.125251103363294E-2</v>
      </c>
      <c r="H98" s="3">
        <f t="shared" si="12"/>
        <v>1282.40140699117</v>
      </c>
      <c r="I98" s="5">
        <f t="shared" si="17"/>
        <v>0.14998831321888781</v>
      </c>
      <c r="J98" s="8">
        <v>1234</v>
      </c>
    </row>
    <row r="99" spans="1:10" x14ac:dyDescent="0.3">
      <c r="A99" s="6">
        <f t="shared" si="9"/>
        <v>9412.343651268613</v>
      </c>
      <c r="B99" s="2">
        <f t="shared" si="13"/>
        <v>370611031.26870167</v>
      </c>
      <c r="C99" s="3">
        <f t="shared" si="14"/>
        <v>0.96000000000000063</v>
      </c>
      <c r="D99" s="2">
        <f t="shared" si="15"/>
        <v>318729424.39108366</v>
      </c>
      <c r="E99" s="2">
        <f t="shared" si="10"/>
        <v>51881606.877618015</v>
      </c>
      <c r="F99" s="7">
        <f t="shared" si="11"/>
        <v>1317.6281111776004</v>
      </c>
      <c r="G99" s="3">
        <f t="shared" si="16"/>
        <v>2.6668744478527691E-2</v>
      </c>
      <c r="H99" s="3">
        <f t="shared" si="12"/>
        <v>1316.6281111776004</v>
      </c>
      <c r="I99" s="5">
        <f t="shared" si="17"/>
        <v>0.13998937565353428</v>
      </c>
    </row>
    <row r="100" spans="1:10" x14ac:dyDescent="0.3">
      <c r="A100" s="6">
        <f t="shared" si="9"/>
        <v>10353.578016395477</v>
      </c>
      <c r="B100" s="2">
        <f t="shared" si="13"/>
        <v>407672134.39557189</v>
      </c>
      <c r="C100" s="3">
        <f t="shared" si="14"/>
        <v>0.97000000000000064</v>
      </c>
      <c r="D100" s="2">
        <f t="shared" si="15"/>
        <v>354678694.42414778</v>
      </c>
      <c r="E100" s="2">
        <f t="shared" si="10"/>
        <v>52993439.971424103</v>
      </c>
      <c r="F100" s="7">
        <f t="shared" si="11"/>
        <v>1345.8651421314057</v>
      </c>
      <c r="G100" s="3">
        <f t="shared" si="16"/>
        <v>2.1430197727467425E-2</v>
      </c>
      <c r="H100" s="3">
        <f t="shared" si="12"/>
        <v>1344.8651421314057</v>
      </c>
      <c r="I100" s="5">
        <f t="shared" si="17"/>
        <v>0.1299903415032129</v>
      </c>
    </row>
    <row r="101" spans="1:10" x14ac:dyDescent="0.3">
      <c r="A101" s="6">
        <f t="shared" si="9"/>
        <v>11388.935818035026</v>
      </c>
      <c r="B101" s="2">
        <f t="shared" si="13"/>
        <v>448439347.83512914</v>
      </c>
      <c r="C101" s="3">
        <f t="shared" si="14"/>
        <v>0.98000000000000065</v>
      </c>
      <c r="D101" s="2">
        <f t="shared" si="15"/>
        <v>394630563.5949139</v>
      </c>
      <c r="E101" s="2">
        <f t="shared" si="10"/>
        <v>53808784.240215242</v>
      </c>
      <c r="F101" s="7">
        <f t="shared" si="11"/>
        <v>1366.5722981641966</v>
      </c>
      <c r="G101" s="3">
        <f t="shared" si="16"/>
        <v>1.5385758486914626E-2</v>
      </c>
      <c r="H101" s="3">
        <f t="shared" si="12"/>
        <v>1365.5722981641966</v>
      </c>
      <c r="I101" s="5">
        <f t="shared" si="17"/>
        <v>0.11999121954837534</v>
      </c>
    </row>
    <row r="102" spans="1:10" x14ac:dyDescent="0.3">
      <c r="A102" s="6">
        <f t="shared" si="9"/>
        <v>12527.829399838529</v>
      </c>
      <c r="B102" s="2">
        <f t="shared" si="13"/>
        <v>493283282.61864209</v>
      </c>
      <c r="C102" s="3">
        <f t="shared" si="14"/>
        <v>0.99000000000000066</v>
      </c>
      <c r="D102" s="2">
        <f t="shared" si="15"/>
        <v>439026059.03059173</v>
      </c>
      <c r="E102" s="2">
        <f t="shared" si="10"/>
        <v>54257223.588050365</v>
      </c>
      <c r="F102" s="7">
        <f t="shared" si="11"/>
        <v>1377.9612339822315</v>
      </c>
      <c r="G102" s="3">
        <f t="shared" si="16"/>
        <v>8.3339431315374718E-3</v>
      </c>
      <c r="H102" s="3">
        <f t="shared" si="12"/>
        <v>1376.9612339822315</v>
      </c>
      <c r="I102" s="5">
        <f t="shared" si="17"/>
        <v>0.10999201777125031</v>
      </c>
    </row>
    <row r="103" spans="1:10" x14ac:dyDescent="0.3">
      <c r="A103" s="6"/>
      <c r="B103" s="2"/>
      <c r="C103" s="9"/>
      <c r="D103" s="2"/>
      <c r="E103" s="2"/>
      <c r="F103" s="7"/>
      <c r="G103" s="3"/>
      <c r="H103" s="3"/>
      <c r="I103" s="5"/>
    </row>
    <row r="104" spans="1:10" x14ac:dyDescent="0.3">
      <c r="B104" s="2"/>
      <c r="C104" s="9"/>
      <c r="D104" s="2" t="s">
        <v>9</v>
      </c>
      <c r="E104" s="2"/>
      <c r="F104" s="7"/>
      <c r="G104" s="3"/>
    </row>
    <row r="105" spans="1:10" x14ac:dyDescent="0.3">
      <c r="B105" s="2"/>
      <c r="C105" s="9"/>
      <c r="D105" s="2"/>
      <c r="E105" s="2" t="s">
        <v>10</v>
      </c>
      <c r="F105" s="2"/>
      <c r="G1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Johnsen</dc:creator>
  <cp:lastModifiedBy>Edmond Johnsen</cp:lastModifiedBy>
  <dcterms:created xsi:type="dcterms:W3CDTF">2022-09-15T00:13:18Z</dcterms:created>
  <dcterms:modified xsi:type="dcterms:W3CDTF">2022-09-15T00:14:53Z</dcterms:modified>
</cp:coreProperties>
</file>