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mon\Pictures\reddit\us gov\"/>
    </mc:Choice>
  </mc:AlternateContent>
  <xr:revisionPtr revIDLastSave="0" documentId="13_ncr:1_{BE69C004-3570-44A1-916F-F36B632978B4}" xr6:coauthVersionLast="47" xr6:coauthVersionMax="47" xr10:uidLastSave="{00000000-0000-0000-0000-000000000000}"/>
  <bookViews>
    <workbookView xWindow="-108" yWindow="-108" windowWidth="23256" windowHeight="12456" xr2:uid="{566B7FC1-B404-4E39-8171-F547E8A041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1" l="1"/>
  <c r="T4" i="1"/>
  <c r="N310" i="1"/>
  <c r="L310" i="1"/>
  <c r="F310" i="1"/>
  <c r="R5" i="1"/>
  <c r="Q5" i="1"/>
  <c r="R4" i="1"/>
  <c r="Q4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I51" i="1"/>
  <c r="G51" i="1"/>
  <c r="E89" i="1"/>
  <c r="E172" i="1"/>
  <c r="D3" i="1"/>
  <c r="D4" i="1"/>
  <c r="D5" i="1"/>
  <c r="D6" i="1"/>
  <c r="D7" i="1"/>
  <c r="D8" i="1"/>
  <c r="D9" i="1"/>
  <c r="D10" i="1"/>
  <c r="D11" i="1"/>
  <c r="D12" i="1"/>
  <c r="D13" i="1"/>
  <c r="D14" i="1"/>
  <c r="E14" i="1" s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E30" i="1" s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E46" i="1" s="1"/>
  <c r="D47" i="1"/>
  <c r="D48" i="1"/>
  <c r="D49" i="1"/>
  <c r="D50" i="1"/>
  <c r="J50" i="1" s="1"/>
  <c r="D51" i="1"/>
  <c r="J51" i="1" s="1"/>
  <c r="D52" i="1"/>
  <c r="J52" i="1" s="1"/>
  <c r="D53" i="1"/>
  <c r="J53" i="1" s="1"/>
  <c r="D54" i="1"/>
  <c r="J54" i="1" s="1"/>
  <c r="D55" i="1"/>
  <c r="J55" i="1" s="1"/>
  <c r="D56" i="1"/>
  <c r="J56" i="1" s="1"/>
  <c r="D57" i="1"/>
  <c r="J57" i="1" s="1"/>
  <c r="D58" i="1"/>
  <c r="J58" i="1" s="1"/>
  <c r="D59" i="1"/>
  <c r="J59" i="1" s="1"/>
  <c r="D60" i="1"/>
  <c r="J60" i="1" s="1"/>
  <c r="D61" i="1"/>
  <c r="J61" i="1" s="1"/>
  <c r="D62" i="1"/>
  <c r="J62" i="1" s="1"/>
  <c r="K62" i="1" s="1"/>
  <c r="D63" i="1"/>
  <c r="J63" i="1" s="1"/>
  <c r="D64" i="1"/>
  <c r="J64" i="1" s="1"/>
  <c r="D65" i="1"/>
  <c r="J65" i="1" s="1"/>
  <c r="D66" i="1"/>
  <c r="J66" i="1" s="1"/>
  <c r="D67" i="1"/>
  <c r="J67" i="1" s="1"/>
  <c r="D68" i="1"/>
  <c r="J68" i="1" s="1"/>
  <c r="D69" i="1"/>
  <c r="J69" i="1" s="1"/>
  <c r="D70" i="1"/>
  <c r="J70" i="1" s="1"/>
  <c r="D71" i="1"/>
  <c r="J71" i="1" s="1"/>
  <c r="D72" i="1"/>
  <c r="J72" i="1" s="1"/>
  <c r="D73" i="1"/>
  <c r="J73" i="1" s="1"/>
  <c r="D74" i="1"/>
  <c r="J74" i="1" s="1"/>
  <c r="D75" i="1"/>
  <c r="J75" i="1" s="1"/>
  <c r="D76" i="1"/>
  <c r="J76" i="1" s="1"/>
  <c r="D77" i="1"/>
  <c r="J77" i="1" s="1"/>
  <c r="D78" i="1"/>
  <c r="J78" i="1" s="1"/>
  <c r="K78" i="1" s="1"/>
  <c r="D79" i="1"/>
  <c r="J79" i="1" s="1"/>
  <c r="D80" i="1"/>
  <c r="J80" i="1" s="1"/>
  <c r="D81" i="1"/>
  <c r="J81" i="1" s="1"/>
  <c r="D82" i="1"/>
  <c r="J82" i="1" s="1"/>
  <c r="D83" i="1"/>
  <c r="J83" i="1" s="1"/>
  <c r="D84" i="1"/>
  <c r="J84" i="1" s="1"/>
  <c r="D85" i="1"/>
  <c r="J85" i="1" s="1"/>
  <c r="D86" i="1"/>
  <c r="J86" i="1" s="1"/>
  <c r="D87" i="1"/>
  <c r="J87" i="1" s="1"/>
  <c r="D88" i="1"/>
  <c r="J88" i="1" s="1"/>
  <c r="D89" i="1"/>
  <c r="J89" i="1" s="1"/>
  <c r="D90" i="1"/>
  <c r="J90" i="1" s="1"/>
  <c r="D91" i="1"/>
  <c r="J91" i="1" s="1"/>
  <c r="D92" i="1"/>
  <c r="J92" i="1" s="1"/>
  <c r="D93" i="1"/>
  <c r="J93" i="1" s="1"/>
  <c r="D94" i="1"/>
  <c r="J94" i="1" s="1"/>
  <c r="K94" i="1" s="1"/>
  <c r="D95" i="1"/>
  <c r="J95" i="1" s="1"/>
  <c r="D96" i="1"/>
  <c r="J96" i="1" s="1"/>
  <c r="D97" i="1"/>
  <c r="J97" i="1" s="1"/>
  <c r="D98" i="1"/>
  <c r="J98" i="1" s="1"/>
  <c r="D99" i="1"/>
  <c r="J99" i="1" s="1"/>
  <c r="D100" i="1"/>
  <c r="J100" i="1" s="1"/>
  <c r="D101" i="1"/>
  <c r="J101" i="1" s="1"/>
  <c r="D102" i="1"/>
  <c r="J102" i="1" s="1"/>
  <c r="D103" i="1"/>
  <c r="J103" i="1" s="1"/>
  <c r="D104" i="1"/>
  <c r="J104" i="1" s="1"/>
  <c r="D105" i="1"/>
  <c r="J105" i="1" s="1"/>
  <c r="D106" i="1"/>
  <c r="J106" i="1" s="1"/>
  <c r="D107" i="1"/>
  <c r="J107" i="1" s="1"/>
  <c r="D108" i="1"/>
  <c r="J108" i="1" s="1"/>
  <c r="D109" i="1"/>
  <c r="J109" i="1" s="1"/>
  <c r="D110" i="1"/>
  <c r="J110" i="1" s="1"/>
  <c r="K110" i="1" s="1"/>
  <c r="D111" i="1"/>
  <c r="J111" i="1" s="1"/>
  <c r="D112" i="1"/>
  <c r="J112" i="1" s="1"/>
  <c r="D113" i="1"/>
  <c r="J113" i="1" s="1"/>
  <c r="D114" i="1"/>
  <c r="J114" i="1" s="1"/>
  <c r="D115" i="1"/>
  <c r="J115" i="1" s="1"/>
  <c r="D116" i="1"/>
  <c r="J116" i="1" s="1"/>
  <c r="D117" i="1"/>
  <c r="J117" i="1" s="1"/>
  <c r="D118" i="1"/>
  <c r="J118" i="1" s="1"/>
  <c r="D119" i="1"/>
  <c r="J119" i="1" s="1"/>
  <c r="D120" i="1"/>
  <c r="J120" i="1" s="1"/>
  <c r="D121" i="1"/>
  <c r="J121" i="1" s="1"/>
  <c r="D122" i="1"/>
  <c r="J122" i="1" s="1"/>
  <c r="D123" i="1"/>
  <c r="J123" i="1" s="1"/>
  <c r="D124" i="1"/>
  <c r="J124" i="1" s="1"/>
  <c r="D125" i="1"/>
  <c r="J125" i="1" s="1"/>
  <c r="D126" i="1"/>
  <c r="J126" i="1" s="1"/>
  <c r="K126" i="1" s="1"/>
  <c r="D127" i="1"/>
  <c r="J127" i="1" s="1"/>
  <c r="D128" i="1"/>
  <c r="J128" i="1" s="1"/>
  <c r="D129" i="1"/>
  <c r="J129" i="1" s="1"/>
  <c r="D130" i="1"/>
  <c r="J130" i="1" s="1"/>
  <c r="D131" i="1"/>
  <c r="J131" i="1" s="1"/>
  <c r="D132" i="1"/>
  <c r="J132" i="1" s="1"/>
  <c r="D133" i="1"/>
  <c r="J133" i="1" s="1"/>
  <c r="D134" i="1"/>
  <c r="J134" i="1" s="1"/>
  <c r="D135" i="1"/>
  <c r="J135" i="1" s="1"/>
  <c r="D136" i="1"/>
  <c r="J136" i="1" s="1"/>
  <c r="D137" i="1"/>
  <c r="J137" i="1" s="1"/>
  <c r="D138" i="1"/>
  <c r="J138" i="1" s="1"/>
  <c r="D139" i="1"/>
  <c r="J139" i="1" s="1"/>
  <c r="D140" i="1"/>
  <c r="J140" i="1" s="1"/>
  <c r="D141" i="1"/>
  <c r="J141" i="1" s="1"/>
  <c r="D142" i="1"/>
  <c r="J142" i="1" s="1"/>
  <c r="K142" i="1" s="1"/>
  <c r="D143" i="1"/>
  <c r="J143" i="1" s="1"/>
  <c r="D144" i="1"/>
  <c r="J144" i="1" s="1"/>
  <c r="D145" i="1"/>
  <c r="J145" i="1" s="1"/>
  <c r="D146" i="1"/>
  <c r="J146" i="1" s="1"/>
  <c r="D147" i="1"/>
  <c r="J147" i="1" s="1"/>
  <c r="D148" i="1"/>
  <c r="J148" i="1" s="1"/>
  <c r="D149" i="1"/>
  <c r="J149" i="1" s="1"/>
  <c r="D150" i="1"/>
  <c r="J150" i="1" s="1"/>
  <c r="D151" i="1"/>
  <c r="J151" i="1" s="1"/>
  <c r="D152" i="1"/>
  <c r="J152" i="1" s="1"/>
  <c r="D153" i="1"/>
  <c r="J153" i="1" s="1"/>
  <c r="D154" i="1"/>
  <c r="J154" i="1" s="1"/>
  <c r="D155" i="1"/>
  <c r="J155" i="1" s="1"/>
  <c r="D156" i="1"/>
  <c r="J156" i="1" s="1"/>
  <c r="D157" i="1"/>
  <c r="J157" i="1" s="1"/>
  <c r="D158" i="1"/>
  <c r="J158" i="1" s="1"/>
  <c r="K158" i="1" s="1"/>
  <c r="D159" i="1"/>
  <c r="J159" i="1" s="1"/>
  <c r="D160" i="1"/>
  <c r="J160" i="1" s="1"/>
  <c r="D161" i="1"/>
  <c r="J161" i="1" s="1"/>
  <c r="D162" i="1"/>
  <c r="J162" i="1" s="1"/>
  <c r="D163" i="1"/>
  <c r="J163" i="1" s="1"/>
  <c r="D164" i="1"/>
  <c r="J164" i="1" s="1"/>
  <c r="D165" i="1"/>
  <c r="J165" i="1" s="1"/>
  <c r="D166" i="1"/>
  <c r="J166" i="1" s="1"/>
  <c r="D167" i="1"/>
  <c r="J167" i="1" s="1"/>
  <c r="D168" i="1"/>
  <c r="J168" i="1" s="1"/>
  <c r="D169" i="1"/>
  <c r="J169" i="1" s="1"/>
  <c r="D170" i="1"/>
  <c r="J170" i="1" s="1"/>
  <c r="D171" i="1"/>
  <c r="J171" i="1" s="1"/>
  <c r="D172" i="1"/>
  <c r="J172" i="1" s="1"/>
  <c r="D173" i="1"/>
  <c r="J173" i="1" s="1"/>
  <c r="D174" i="1"/>
  <c r="J174" i="1" s="1"/>
  <c r="K174" i="1" s="1"/>
  <c r="D175" i="1"/>
  <c r="J175" i="1" s="1"/>
  <c r="D176" i="1"/>
  <c r="J176" i="1" s="1"/>
  <c r="D177" i="1"/>
  <c r="J177" i="1" s="1"/>
  <c r="D178" i="1"/>
  <c r="J178" i="1" s="1"/>
  <c r="D179" i="1"/>
  <c r="J179" i="1" s="1"/>
  <c r="D180" i="1"/>
  <c r="J180" i="1" s="1"/>
  <c r="D181" i="1"/>
  <c r="J181" i="1" s="1"/>
  <c r="D182" i="1"/>
  <c r="J182" i="1" s="1"/>
  <c r="D183" i="1"/>
  <c r="J183" i="1" s="1"/>
  <c r="D184" i="1"/>
  <c r="J184" i="1" s="1"/>
  <c r="D185" i="1"/>
  <c r="J185" i="1" s="1"/>
  <c r="D186" i="1"/>
  <c r="J186" i="1" s="1"/>
  <c r="D187" i="1"/>
  <c r="J187" i="1" s="1"/>
  <c r="D188" i="1"/>
  <c r="J188" i="1" s="1"/>
  <c r="D189" i="1"/>
  <c r="J189" i="1" s="1"/>
  <c r="D190" i="1"/>
  <c r="J190" i="1" s="1"/>
  <c r="K190" i="1" s="1"/>
  <c r="D191" i="1"/>
  <c r="J191" i="1" s="1"/>
  <c r="D192" i="1"/>
  <c r="J192" i="1" s="1"/>
  <c r="D193" i="1"/>
  <c r="J193" i="1" s="1"/>
  <c r="D194" i="1"/>
  <c r="J194" i="1" s="1"/>
  <c r="D195" i="1"/>
  <c r="J195" i="1" s="1"/>
  <c r="D196" i="1"/>
  <c r="J196" i="1" s="1"/>
  <c r="D197" i="1"/>
  <c r="J197" i="1" s="1"/>
  <c r="D198" i="1"/>
  <c r="J198" i="1" s="1"/>
  <c r="D199" i="1"/>
  <c r="J199" i="1" s="1"/>
  <c r="D200" i="1"/>
  <c r="J200" i="1" s="1"/>
  <c r="D201" i="1"/>
  <c r="J201" i="1" s="1"/>
  <c r="D202" i="1"/>
  <c r="J202" i="1" s="1"/>
  <c r="D203" i="1"/>
  <c r="J203" i="1" s="1"/>
  <c r="D204" i="1"/>
  <c r="J204" i="1" s="1"/>
  <c r="D205" i="1"/>
  <c r="J205" i="1" s="1"/>
  <c r="D206" i="1"/>
  <c r="J206" i="1" s="1"/>
  <c r="K206" i="1" s="1"/>
  <c r="D207" i="1"/>
  <c r="J207" i="1" s="1"/>
  <c r="D208" i="1"/>
  <c r="J208" i="1" s="1"/>
  <c r="D209" i="1"/>
  <c r="J209" i="1" s="1"/>
  <c r="D210" i="1"/>
  <c r="J210" i="1" s="1"/>
  <c r="D211" i="1"/>
  <c r="J211" i="1" s="1"/>
  <c r="D212" i="1"/>
  <c r="J212" i="1" s="1"/>
  <c r="D213" i="1"/>
  <c r="J213" i="1" s="1"/>
  <c r="D214" i="1"/>
  <c r="J214" i="1" s="1"/>
  <c r="D215" i="1"/>
  <c r="J215" i="1" s="1"/>
  <c r="D216" i="1"/>
  <c r="J216" i="1" s="1"/>
  <c r="D217" i="1"/>
  <c r="J217" i="1" s="1"/>
  <c r="D218" i="1"/>
  <c r="J218" i="1" s="1"/>
  <c r="D219" i="1"/>
  <c r="J219" i="1" s="1"/>
  <c r="D220" i="1"/>
  <c r="J220" i="1" s="1"/>
  <c r="D221" i="1"/>
  <c r="J221" i="1" s="1"/>
  <c r="D222" i="1"/>
  <c r="J222" i="1" s="1"/>
  <c r="K222" i="1" s="1"/>
  <c r="D223" i="1"/>
  <c r="J223" i="1" s="1"/>
  <c r="D224" i="1"/>
  <c r="J224" i="1" s="1"/>
  <c r="D225" i="1"/>
  <c r="J225" i="1" s="1"/>
  <c r="D226" i="1"/>
  <c r="J226" i="1" s="1"/>
  <c r="D227" i="1"/>
  <c r="J227" i="1" s="1"/>
  <c r="D228" i="1"/>
  <c r="J228" i="1" s="1"/>
  <c r="D229" i="1"/>
  <c r="J229" i="1" s="1"/>
  <c r="D230" i="1"/>
  <c r="J230" i="1" s="1"/>
  <c r="D231" i="1"/>
  <c r="J231" i="1" s="1"/>
  <c r="D232" i="1"/>
  <c r="J232" i="1" s="1"/>
  <c r="D233" i="1"/>
  <c r="J233" i="1" s="1"/>
  <c r="D234" i="1"/>
  <c r="J234" i="1" s="1"/>
  <c r="D235" i="1"/>
  <c r="J235" i="1" s="1"/>
  <c r="D236" i="1"/>
  <c r="J236" i="1" s="1"/>
  <c r="D237" i="1"/>
  <c r="J237" i="1" s="1"/>
  <c r="D238" i="1"/>
  <c r="J238" i="1" s="1"/>
  <c r="K238" i="1" s="1"/>
  <c r="D239" i="1"/>
  <c r="J239" i="1" s="1"/>
  <c r="D240" i="1"/>
  <c r="J240" i="1" s="1"/>
  <c r="D241" i="1"/>
  <c r="J241" i="1" s="1"/>
  <c r="D242" i="1"/>
  <c r="J242" i="1" s="1"/>
  <c r="D243" i="1"/>
  <c r="J243" i="1" s="1"/>
  <c r="D244" i="1"/>
  <c r="J244" i="1" s="1"/>
  <c r="D245" i="1"/>
  <c r="J245" i="1" s="1"/>
  <c r="D246" i="1"/>
  <c r="J246" i="1" s="1"/>
  <c r="D247" i="1"/>
  <c r="J247" i="1" s="1"/>
  <c r="D248" i="1"/>
  <c r="J248" i="1" s="1"/>
  <c r="D249" i="1"/>
  <c r="J249" i="1" s="1"/>
  <c r="D250" i="1"/>
  <c r="J250" i="1" s="1"/>
  <c r="D251" i="1"/>
  <c r="J251" i="1" s="1"/>
  <c r="D252" i="1"/>
  <c r="J252" i="1" s="1"/>
  <c r="D253" i="1"/>
  <c r="J253" i="1" s="1"/>
  <c r="D254" i="1"/>
  <c r="J254" i="1" s="1"/>
  <c r="K254" i="1" s="1"/>
  <c r="D255" i="1"/>
  <c r="J255" i="1" s="1"/>
  <c r="D256" i="1"/>
  <c r="J256" i="1" s="1"/>
  <c r="D257" i="1"/>
  <c r="J257" i="1" s="1"/>
  <c r="D258" i="1"/>
  <c r="J258" i="1" s="1"/>
  <c r="D259" i="1"/>
  <c r="J259" i="1" s="1"/>
  <c r="D260" i="1"/>
  <c r="J260" i="1" s="1"/>
  <c r="D261" i="1"/>
  <c r="J261" i="1" s="1"/>
  <c r="D262" i="1"/>
  <c r="J262" i="1" s="1"/>
  <c r="D263" i="1"/>
  <c r="J263" i="1" s="1"/>
  <c r="D264" i="1"/>
  <c r="J264" i="1" s="1"/>
  <c r="D265" i="1"/>
  <c r="J265" i="1" s="1"/>
  <c r="D266" i="1"/>
  <c r="J266" i="1" s="1"/>
  <c r="D267" i="1"/>
  <c r="J267" i="1" s="1"/>
  <c r="D268" i="1"/>
  <c r="J268" i="1" s="1"/>
  <c r="D269" i="1"/>
  <c r="J269" i="1" s="1"/>
  <c r="D270" i="1"/>
  <c r="J270" i="1" s="1"/>
  <c r="K270" i="1" s="1"/>
  <c r="D271" i="1"/>
  <c r="J271" i="1" s="1"/>
  <c r="D272" i="1"/>
  <c r="J272" i="1" s="1"/>
  <c r="D273" i="1"/>
  <c r="J273" i="1" s="1"/>
  <c r="D274" i="1"/>
  <c r="J274" i="1" s="1"/>
  <c r="D275" i="1"/>
  <c r="J275" i="1" s="1"/>
  <c r="D276" i="1"/>
  <c r="J276" i="1" s="1"/>
  <c r="D277" i="1"/>
  <c r="J277" i="1" s="1"/>
  <c r="D278" i="1"/>
  <c r="J278" i="1" s="1"/>
  <c r="D279" i="1"/>
  <c r="J279" i="1" s="1"/>
  <c r="D280" i="1"/>
  <c r="J280" i="1" s="1"/>
  <c r="D281" i="1"/>
  <c r="J281" i="1" s="1"/>
  <c r="D282" i="1"/>
  <c r="J282" i="1" s="1"/>
  <c r="D283" i="1"/>
  <c r="J283" i="1" s="1"/>
  <c r="D284" i="1"/>
  <c r="J284" i="1" s="1"/>
  <c r="D285" i="1"/>
  <c r="J285" i="1" s="1"/>
  <c r="K285" i="1" s="1"/>
  <c r="D286" i="1"/>
  <c r="J286" i="1" s="1"/>
  <c r="K286" i="1" s="1"/>
  <c r="D287" i="1"/>
  <c r="J287" i="1" s="1"/>
  <c r="D288" i="1"/>
  <c r="J288" i="1" s="1"/>
  <c r="D289" i="1"/>
  <c r="J289" i="1" s="1"/>
  <c r="D290" i="1"/>
  <c r="J290" i="1" s="1"/>
  <c r="D291" i="1"/>
  <c r="J291" i="1" s="1"/>
  <c r="D292" i="1"/>
  <c r="J292" i="1" s="1"/>
  <c r="D293" i="1"/>
  <c r="J293" i="1" s="1"/>
  <c r="D294" i="1"/>
  <c r="J294" i="1" s="1"/>
  <c r="J310" i="1" s="1"/>
  <c r="D295" i="1"/>
  <c r="J295" i="1" s="1"/>
  <c r="D296" i="1"/>
  <c r="J296" i="1" s="1"/>
  <c r="D297" i="1"/>
  <c r="J297" i="1" s="1"/>
  <c r="D298" i="1"/>
  <c r="J298" i="1" s="1"/>
  <c r="D299" i="1"/>
  <c r="J299" i="1" s="1"/>
  <c r="D300" i="1"/>
  <c r="J300" i="1" s="1"/>
  <c r="D301" i="1"/>
  <c r="J301" i="1" s="1"/>
  <c r="K301" i="1" s="1"/>
  <c r="D302" i="1"/>
  <c r="J302" i="1" s="1"/>
  <c r="K302" i="1" s="1"/>
  <c r="D303" i="1"/>
  <c r="J303" i="1" s="1"/>
  <c r="D304" i="1"/>
  <c r="J304" i="1" s="1"/>
  <c r="D305" i="1"/>
  <c r="J305" i="1" s="1"/>
  <c r="D306" i="1"/>
  <c r="J306" i="1" s="1"/>
  <c r="D307" i="1"/>
  <c r="J307" i="1" s="1"/>
  <c r="D308" i="1"/>
  <c r="J308" i="1" s="1"/>
  <c r="D2" i="1"/>
  <c r="K307" i="1" l="1"/>
  <c r="E35" i="1"/>
  <c r="E19" i="1"/>
  <c r="K305" i="1"/>
  <c r="K289" i="1"/>
  <c r="K273" i="1"/>
  <c r="R10" i="1"/>
  <c r="Q11" i="1"/>
  <c r="K298" i="1"/>
  <c r="K282" i="1"/>
  <c r="K266" i="1"/>
  <c r="K250" i="1"/>
  <c r="K234" i="1"/>
  <c r="K218" i="1"/>
  <c r="K202" i="1"/>
  <c r="K186" i="1"/>
  <c r="K170" i="1"/>
  <c r="K154" i="1"/>
  <c r="K138" i="1"/>
  <c r="K122" i="1"/>
  <c r="K106" i="1"/>
  <c r="K90" i="1"/>
  <c r="K74" i="1"/>
  <c r="K58" i="1"/>
  <c r="E26" i="1"/>
  <c r="E10" i="1"/>
  <c r="R11" i="1"/>
  <c r="E41" i="1"/>
  <c r="E25" i="1"/>
  <c r="R6" i="1"/>
  <c r="V6" i="1"/>
  <c r="V5" i="1"/>
  <c r="K264" i="1"/>
  <c r="K248" i="1"/>
  <c r="S3" i="1"/>
  <c r="Q6" i="1"/>
  <c r="T3" i="1"/>
  <c r="U3" i="1"/>
  <c r="U4" i="1"/>
  <c r="K306" i="1"/>
  <c r="K290" i="1"/>
  <c r="K274" i="1"/>
  <c r="K242" i="1"/>
  <c r="K226" i="1"/>
  <c r="K210" i="1"/>
  <c r="K178" i="1"/>
  <c r="K162" i="1"/>
  <c r="K114" i="1"/>
  <c r="K98" i="1"/>
  <c r="E217" i="1"/>
  <c r="Q10" i="1"/>
  <c r="V4" i="1"/>
  <c r="K257" i="1"/>
  <c r="K241" i="1"/>
  <c r="K225" i="1"/>
  <c r="K209" i="1"/>
  <c r="K177" i="1"/>
  <c r="K161" i="1"/>
  <c r="K145" i="1"/>
  <c r="K129" i="1"/>
  <c r="K113" i="1"/>
  <c r="K97" i="1"/>
  <c r="K81" i="1"/>
  <c r="K65" i="1"/>
  <c r="E49" i="1"/>
  <c r="E33" i="1"/>
  <c r="E17" i="1"/>
  <c r="E113" i="1"/>
  <c r="U5" i="1"/>
  <c r="S6" i="1"/>
  <c r="T6" i="1"/>
  <c r="Q3" i="1"/>
  <c r="D310" i="1"/>
  <c r="D312" i="1" s="1"/>
  <c r="E44" i="1"/>
  <c r="E28" i="1"/>
  <c r="E12" i="1"/>
  <c r="R3" i="1"/>
  <c r="K269" i="1"/>
  <c r="K253" i="1"/>
  <c r="K237" i="1"/>
  <c r="K221" i="1"/>
  <c r="K205" i="1"/>
  <c r="K189" i="1"/>
  <c r="K173" i="1"/>
  <c r="K157" i="1"/>
  <c r="K141" i="1"/>
  <c r="K125" i="1"/>
  <c r="K109" i="1"/>
  <c r="K93" i="1"/>
  <c r="K77" i="1"/>
  <c r="K61" i="1"/>
  <c r="E45" i="1"/>
  <c r="E29" i="1"/>
  <c r="E13" i="1"/>
  <c r="E92" i="1"/>
  <c r="E11" i="1"/>
  <c r="E43" i="1"/>
  <c r="K232" i="1"/>
  <c r="K216" i="1"/>
  <c r="K200" i="1"/>
  <c r="K184" i="1"/>
  <c r="K168" i="1"/>
  <c r="K152" i="1"/>
  <c r="K136" i="1"/>
  <c r="K120" i="1"/>
  <c r="K104" i="1"/>
  <c r="K88" i="1"/>
  <c r="K72" i="1"/>
  <c r="K56" i="1"/>
  <c r="E40" i="1"/>
  <c r="E8" i="1"/>
  <c r="E36" i="1"/>
  <c r="E20" i="1"/>
  <c r="E4" i="1"/>
  <c r="E204" i="1"/>
  <c r="K304" i="1"/>
  <c r="K288" i="1"/>
  <c r="K272" i="1"/>
  <c r="K256" i="1"/>
  <c r="K240" i="1"/>
  <c r="K224" i="1"/>
  <c r="K208" i="1"/>
  <c r="K192" i="1"/>
  <c r="K176" i="1"/>
  <c r="K160" i="1"/>
  <c r="K144" i="1"/>
  <c r="K128" i="1"/>
  <c r="K112" i="1"/>
  <c r="K96" i="1"/>
  <c r="K80" i="1"/>
  <c r="K64" i="1"/>
  <c r="E188" i="1"/>
  <c r="E195" i="1"/>
  <c r="E300" i="1"/>
  <c r="E187" i="1"/>
  <c r="E84" i="1"/>
  <c r="E307" i="1"/>
  <c r="E299" i="1"/>
  <c r="E186" i="1"/>
  <c r="E76" i="1"/>
  <c r="K194" i="1"/>
  <c r="E32" i="1"/>
  <c r="E298" i="1"/>
  <c r="E179" i="1"/>
  <c r="E75" i="1"/>
  <c r="E282" i="1"/>
  <c r="E68" i="1"/>
  <c r="E268" i="1"/>
  <c r="E170" i="1"/>
  <c r="E60" i="1"/>
  <c r="K76" i="1"/>
  <c r="K60" i="1"/>
  <c r="E265" i="1"/>
  <c r="E156" i="1"/>
  <c r="E59" i="1"/>
  <c r="E259" i="1"/>
  <c r="E153" i="1"/>
  <c r="E243" i="1"/>
  <c r="E148" i="1"/>
  <c r="E42" i="1"/>
  <c r="E236" i="1"/>
  <c r="E140" i="1"/>
  <c r="E233" i="1"/>
  <c r="K51" i="1"/>
  <c r="E132" i="1"/>
  <c r="E225" i="1"/>
  <c r="E124" i="1"/>
  <c r="K294" i="1"/>
  <c r="K278" i="1"/>
  <c r="K262" i="1"/>
  <c r="K246" i="1"/>
  <c r="K230" i="1"/>
  <c r="K214" i="1"/>
  <c r="K198" i="1"/>
  <c r="K182" i="1"/>
  <c r="K166" i="1"/>
  <c r="K150" i="1"/>
  <c r="K134" i="1"/>
  <c r="K118" i="1"/>
  <c r="K102" i="1"/>
  <c r="K86" i="1"/>
  <c r="K70" i="1"/>
  <c r="K54" i="1"/>
  <c r="E38" i="1"/>
  <c r="E22" i="1"/>
  <c r="E6" i="1"/>
  <c r="E220" i="1"/>
  <c r="E122" i="1"/>
  <c r="E115" i="1"/>
  <c r="K258" i="1"/>
  <c r="K130" i="1"/>
  <c r="K66" i="1"/>
  <c r="K300" i="1"/>
  <c r="K284" i="1"/>
  <c r="K268" i="1"/>
  <c r="K252" i="1"/>
  <c r="K236" i="1"/>
  <c r="K220" i="1"/>
  <c r="K204" i="1"/>
  <c r="K188" i="1"/>
  <c r="K172" i="1"/>
  <c r="K156" i="1"/>
  <c r="K140" i="1"/>
  <c r="K124" i="1"/>
  <c r="K108" i="1"/>
  <c r="K92" i="1"/>
  <c r="E297" i="1"/>
  <c r="E257" i="1"/>
  <c r="E219" i="1"/>
  <c r="E185" i="1"/>
  <c r="E147" i="1"/>
  <c r="E108" i="1"/>
  <c r="E74" i="1"/>
  <c r="K193" i="1"/>
  <c r="K299" i="1"/>
  <c r="K283" i="1"/>
  <c r="K267" i="1"/>
  <c r="K251" i="1"/>
  <c r="K235" i="1"/>
  <c r="K219" i="1"/>
  <c r="K203" i="1"/>
  <c r="K187" i="1"/>
  <c r="K171" i="1"/>
  <c r="K155" i="1"/>
  <c r="K139" i="1"/>
  <c r="K123" i="1"/>
  <c r="K107" i="1"/>
  <c r="K91" i="1"/>
  <c r="K75" i="1"/>
  <c r="K59" i="1"/>
  <c r="E292" i="1"/>
  <c r="E252" i="1"/>
  <c r="E218" i="1"/>
  <c r="E180" i="1"/>
  <c r="E145" i="1"/>
  <c r="E107" i="1"/>
  <c r="E73" i="1"/>
  <c r="E291" i="1"/>
  <c r="E106" i="1"/>
  <c r="E289" i="1"/>
  <c r="E250" i="1"/>
  <c r="E212" i="1"/>
  <c r="E177" i="1"/>
  <c r="E139" i="1"/>
  <c r="E105" i="1"/>
  <c r="E67" i="1"/>
  <c r="E251" i="1"/>
  <c r="K296" i="1"/>
  <c r="K280" i="1"/>
  <c r="E24" i="1"/>
  <c r="E284" i="1"/>
  <c r="E249" i="1"/>
  <c r="E211" i="1"/>
  <c r="E138" i="1"/>
  <c r="E100" i="1"/>
  <c r="E65" i="1"/>
  <c r="E27" i="1"/>
  <c r="K295" i="1"/>
  <c r="K279" i="1"/>
  <c r="K263" i="1"/>
  <c r="K247" i="1"/>
  <c r="K231" i="1"/>
  <c r="K215" i="1"/>
  <c r="K199" i="1"/>
  <c r="K183" i="1"/>
  <c r="K167" i="1"/>
  <c r="K151" i="1"/>
  <c r="K135" i="1"/>
  <c r="K119" i="1"/>
  <c r="K103" i="1"/>
  <c r="K87" i="1"/>
  <c r="K71" i="1"/>
  <c r="K55" i="1"/>
  <c r="E39" i="1"/>
  <c r="E23" i="1"/>
  <c r="E7" i="1"/>
  <c r="E283" i="1"/>
  <c r="E244" i="1"/>
  <c r="E209" i="1"/>
  <c r="E171" i="1"/>
  <c r="E137" i="1"/>
  <c r="E99" i="1"/>
  <c r="E97" i="1"/>
  <c r="K293" i="1"/>
  <c r="K277" i="1"/>
  <c r="K261" i="1"/>
  <c r="K245" i="1"/>
  <c r="K229" i="1"/>
  <c r="K213" i="1"/>
  <c r="K197" i="1"/>
  <c r="K181" i="1"/>
  <c r="K165" i="1"/>
  <c r="K149" i="1"/>
  <c r="K133" i="1"/>
  <c r="K117" i="1"/>
  <c r="K101" i="1"/>
  <c r="K85" i="1"/>
  <c r="K69" i="1"/>
  <c r="K53" i="1"/>
  <c r="E37" i="1"/>
  <c r="E21" i="1"/>
  <c r="E5" i="1"/>
  <c r="E281" i="1"/>
  <c r="E241" i="1"/>
  <c r="E203" i="1"/>
  <c r="E169" i="1"/>
  <c r="E131" i="1"/>
  <c r="E58" i="1"/>
  <c r="K292" i="1"/>
  <c r="K276" i="1"/>
  <c r="K260" i="1"/>
  <c r="K244" i="1"/>
  <c r="K228" i="1"/>
  <c r="K212" i="1"/>
  <c r="K196" i="1"/>
  <c r="K180" i="1"/>
  <c r="K164" i="1"/>
  <c r="K148" i="1"/>
  <c r="K132" i="1"/>
  <c r="K116" i="1"/>
  <c r="K100" i="1"/>
  <c r="K84" i="1"/>
  <c r="K68" i="1"/>
  <c r="K52" i="1"/>
  <c r="E276" i="1"/>
  <c r="E202" i="1"/>
  <c r="E164" i="1"/>
  <c r="E129" i="1"/>
  <c r="E91" i="1"/>
  <c r="E57" i="1"/>
  <c r="K291" i="1"/>
  <c r="K275" i="1"/>
  <c r="K259" i="1"/>
  <c r="K243" i="1"/>
  <c r="K227" i="1"/>
  <c r="K211" i="1"/>
  <c r="K195" i="1"/>
  <c r="K179" i="1"/>
  <c r="K163" i="1"/>
  <c r="K147" i="1"/>
  <c r="K131" i="1"/>
  <c r="K115" i="1"/>
  <c r="K99" i="1"/>
  <c r="K83" i="1"/>
  <c r="K67" i="1"/>
  <c r="E3" i="1"/>
  <c r="E275" i="1"/>
  <c r="E235" i="1"/>
  <c r="E201" i="1"/>
  <c r="E163" i="1"/>
  <c r="E90" i="1"/>
  <c r="E52" i="1"/>
  <c r="E34" i="1"/>
  <c r="E18" i="1"/>
  <c r="E308" i="1"/>
  <c r="E273" i="1"/>
  <c r="E234" i="1"/>
  <c r="E196" i="1"/>
  <c r="E161" i="1"/>
  <c r="E123" i="1"/>
  <c r="E51" i="1"/>
  <c r="K146" i="1"/>
  <c r="K82" i="1"/>
  <c r="E305" i="1"/>
  <c r="E267" i="1"/>
  <c r="E228" i="1"/>
  <c r="E193" i="1"/>
  <c r="E155" i="1"/>
  <c r="E121" i="1"/>
  <c r="E83" i="1"/>
  <c r="K303" i="1"/>
  <c r="K287" i="1"/>
  <c r="K271" i="1"/>
  <c r="K255" i="1"/>
  <c r="K239" i="1"/>
  <c r="K223" i="1"/>
  <c r="K207" i="1"/>
  <c r="K191" i="1"/>
  <c r="K175" i="1"/>
  <c r="K159" i="1"/>
  <c r="K143" i="1"/>
  <c r="K127" i="1"/>
  <c r="K111" i="1"/>
  <c r="K95" i="1"/>
  <c r="K79" i="1"/>
  <c r="K63" i="1"/>
  <c r="E47" i="1"/>
  <c r="E15" i="1"/>
  <c r="E266" i="1"/>
  <c r="E227" i="1"/>
  <c r="E154" i="1"/>
  <c r="E116" i="1"/>
  <c r="E81" i="1"/>
  <c r="E9" i="1"/>
  <c r="E295" i="1"/>
  <c r="E263" i="1"/>
  <c r="E231" i="1"/>
  <c r="E199" i="1"/>
  <c r="E167" i="1"/>
  <c r="E135" i="1"/>
  <c r="E103" i="1"/>
  <c r="E71" i="1"/>
  <c r="E294" i="1"/>
  <c r="E278" i="1"/>
  <c r="E262" i="1"/>
  <c r="E246" i="1"/>
  <c r="E230" i="1"/>
  <c r="E214" i="1"/>
  <c r="E198" i="1"/>
  <c r="E182" i="1"/>
  <c r="E166" i="1"/>
  <c r="E150" i="1"/>
  <c r="E134" i="1"/>
  <c r="E118" i="1"/>
  <c r="E102" i="1"/>
  <c r="E86" i="1"/>
  <c r="E70" i="1"/>
  <c r="E54" i="1"/>
  <c r="E279" i="1"/>
  <c r="E247" i="1"/>
  <c r="E215" i="1"/>
  <c r="E183" i="1"/>
  <c r="E151" i="1"/>
  <c r="E119" i="1"/>
  <c r="E87" i="1"/>
  <c r="E55" i="1"/>
  <c r="E293" i="1"/>
  <c r="E277" i="1"/>
  <c r="E261" i="1"/>
  <c r="E245" i="1"/>
  <c r="E229" i="1"/>
  <c r="E213" i="1"/>
  <c r="E197" i="1"/>
  <c r="E181" i="1"/>
  <c r="E165" i="1"/>
  <c r="E149" i="1"/>
  <c r="E133" i="1"/>
  <c r="E117" i="1"/>
  <c r="E101" i="1"/>
  <c r="E85" i="1"/>
  <c r="E69" i="1"/>
  <c r="E53" i="1"/>
  <c r="K297" i="1"/>
  <c r="K281" i="1"/>
  <c r="K265" i="1"/>
  <c r="K249" i="1"/>
  <c r="K233" i="1"/>
  <c r="K217" i="1"/>
  <c r="K201" i="1"/>
  <c r="K185" i="1"/>
  <c r="K169" i="1"/>
  <c r="K153" i="1"/>
  <c r="K137" i="1"/>
  <c r="K121" i="1"/>
  <c r="K105" i="1"/>
  <c r="K89" i="1"/>
  <c r="K73" i="1"/>
  <c r="K57" i="1"/>
  <c r="E162" i="1"/>
  <c r="E178" i="1"/>
  <c r="E208" i="1"/>
  <c r="E112" i="1"/>
  <c r="E64" i="1"/>
  <c r="E48" i="1"/>
  <c r="E260" i="1"/>
  <c r="E306" i="1"/>
  <c r="E258" i="1"/>
  <c r="E210" i="1"/>
  <c r="E114" i="1"/>
  <c r="E66" i="1"/>
  <c r="E288" i="1"/>
  <c r="E272" i="1"/>
  <c r="E240" i="1"/>
  <c r="E192" i="1"/>
  <c r="E160" i="1"/>
  <c r="E128" i="1"/>
  <c r="E80" i="1"/>
  <c r="E16" i="1"/>
  <c r="E303" i="1"/>
  <c r="E287" i="1"/>
  <c r="E271" i="1"/>
  <c r="E255" i="1"/>
  <c r="E239" i="1"/>
  <c r="E223" i="1"/>
  <c r="E207" i="1"/>
  <c r="E191" i="1"/>
  <c r="E175" i="1"/>
  <c r="E159" i="1"/>
  <c r="E143" i="1"/>
  <c r="E127" i="1"/>
  <c r="E111" i="1"/>
  <c r="E95" i="1"/>
  <c r="E79" i="1"/>
  <c r="E63" i="1"/>
  <c r="E31" i="1"/>
  <c r="E290" i="1"/>
  <c r="E226" i="1"/>
  <c r="E146" i="1"/>
  <c r="E82" i="1"/>
  <c r="E304" i="1"/>
  <c r="E256" i="1"/>
  <c r="E224" i="1"/>
  <c r="E176" i="1"/>
  <c r="E144" i="1"/>
  <c r="E96" i="1"/>
  <c r="E302" i="1"/>
  <c r="E286" i="1"/>
  <c r="E270" i="1"/>
  <c r="E254" i="1"/>
  <c r="E238" i="1"/>
  <c r="E222" i="1"/>
  <c r="E206" i="1"/>
  <c r="E190" i="1"/>
  <c r="E174" i="1"/>
  <c r="E158" i="1"/>
  <c r="E142" i="1"/>
  <c r="E126" i="1"/>
  <c r="E110" i="1"/>
  <c r="E94" i="1"/>
  <c r="E78" i="1"/>
  <c r="E62" i="1"/>
  <c r="K308" i="1"/>
  <c r="E274" i="1"/>
  <c r="E242" i="1"/>
  <c r="E194" i="1"/>
  <c r="E130" i="1"/>
  <c r="E98" i="1"/>
  <c r="E50" i="1"/>
  <c r="E301" i="1"/>
  <c r="E285" i="1"/>
  <c r="E269" i="1"/>
  <c r="E253" i="1"/>
  <c r="E237" i="1"/>
  <c r="E221" i="1"/>
  <c r="E205" i="1"/>
  <c r="E189" i="1"/>
  <c r="E173" i="1"/>
  <c r="E157" i="1"/>
  <c r="E141" i="1"/>
  <c r="E125" i="1"/>
  <c r="E109" i="1"/>
  <c r="E93" i="1"/>
  <c r="E77" i="1"/>
  <c r="E61" i="1"/>
  <c r="E296" i="1"/>
  <c r="E280" i="1"/>
  <c r="E264" i="1"/>
  <c r="E248" i="1"/>
  <c r="E232" i="1"/>
  <c r="E216" i="1"/>
  <c r="E200" i="1"/>
  <c r="E184" i="1"/>
  <c r="E168" i="1"/>
  <c r="E152" i="1"/>
  <c r="E136" i="1"/>
  <c r="E120" i="1"/>
  <c r="E104" i="1"/>
  <c r="E88" i="1"/>
  <c r="E72" i="1"/>
  <c r="E56" i="1"/>
  <c r="R12" i="1" l="1"/>
  <c r="Q12" i="1"/>
  <c r="R9" i="1"/>
  <c r="Q9" i="1"/>
</calcChain>
</file>

<file path=xl/sharedStrings.xml><?xml version="1.0" encoding="utf-8"?>
<sst xmlns="http://schemas.openxmlformats.org/spreadsheetml/2006/main" count="40" uniqueCount="20">
  <si>
    <t>DATE</t>
  </si>
  <si>
    <t>GDPC1</t>
  </si>
  <si>
    <t>GDP</t>
  </si>
  <si>
    <t>P (Price level)</t>
  </si>
  <si>
    <t>M2SL</t>
  </si>
  <si>
    <t>V</t>
  </si>
  <si>
    <t>Y</t>
  </si>
  <si>
    <t>CPI</t>
  </si>
  <si>
    <t>P</t>
  </si>
  <si>
    <t>CPI_Growth</t>
  </si>
  <si>
    <t>Delta_P</t>
  </si>
  <si>
    <t>Delta_M2SL</t>
  </si>
  <si>
    <t>Delta_V</t>
  </si>
  <si>
    <t>Delta_Y</t>
  </si>
  <si>
    <t>CPI_NF_NE</t>
  </si>
  <si>
    <t>CPI_NF_NE_Growth</t>
  </si>
  <si>
    <t>Prior to change in definition of M2SL</t>
  </si>
  <si>
    <t>1960-2020</t>
  </si>
  <si>
    <t>2020 data value/1960 data value</t>
  </si>
  <si>
    <t>P/Y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</si>
</sst>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9" fontId="0" fillId="0" borderId="0" xfId="0" applyNumberFormat="1" applyBorder="1"/>
    <xf numFmtId="0" fontId="0" fillId="0" borderId="5" xfId="0" applyBorder="1"/>
    <xf numFmtId="0" fontId="0" fillId="0" borderId="0" xfId="0" applyBorder="1"/>
    <xf numFmtId="169" fontId="0" fillId="0" borderId="5" xfId="0" applyNumberFormat="1" applyBorder="1"/>
    <xf numFmtId="0" fontId="0" fillId="0" borderId="6" xfId="0" applyBorder="1"/>
    <xf numFmtId="169" fontId="0" fillId="0" borderId="7" xfId="0" applyNumberFormat="1" applyBorder="1"/>
    <xf numFmtId="0" fontId="0" fillId="0" borderId="7" xfId="0" applyBorder="1"/>
    <xf numFmtId="0" fontId="0" fillId="0" borderId="8" xfId="0" applyBorder="1"/>
    <xf numFmtId="169" fontId="0" fillId="0" borderId="8" xfId="0" applyNumberFormat="1" applyBorder="1"/>
    <xf numFmtId="2" fontId="0" fillId="0" borderId="0" xfId="0" applyNumberFormat="1" applyBorder="1"/>
    <xf numFmtId="2" fontId="0" fillId="0" borderId="7" xfId="0" applyNumberFormat="1" applyBorder="1"/>
    <xf numFmtId="14" fontId="0" fillId="0" borderId="9" xfId="0" applyNumberFormat="1" applyBorder="1"/>
    <xf numFmtId="0" fontId="0" fillId="0" borderId="9" xfId="0" applyBorder="1"/>
    <xf numFmtId="2" fontId="0" fillId="0" borderId="9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M2SL" TargetMode="External"/><Relationship Id="rId7" Type="http://schemas.openxmlformats.org/officeDocument/2006/relationships/hyperlink" Target="https://fred.stlouisfed.org/series/USACPICORQINMEI" TargetMode="External"/><Relationship Id="rId2" Type="http://schemas.openxmlformats.org/officeDocument/2006/relationships/hyperlink" Target="https://fred.stlouisfed.org/series/GDPC1" TargetMode="External"/><Relationship Id="rId1" Type="http://schemas.openxmlformats.org/officeDocument/2006/relationships/hyperlink" Target="https://fred.stlouisfed.org/series/GDP" TargetMode="External"/><Relationship Id="rId6" Type="http://schemas.openxmlformats.org/officeDocument/2006/relationships/hyperlink" Target="https://fred.stlouisfed.org/series/CPALTT01USQ661S" TargetMode="External"/><Relationship Id="rId5" Type="http://schemas.openxmlformats.org/officeDocument/2006/relationships/hyperlink" Target="https://fred.stlouisfed.org/series/CPALTT01USQ657N" TargetMode="External"/><Relationship Id="rId4" Type="http://schemas.openxmlformats.org/officeDocument/2006/relationships/hyperlink" Target="https://fred.stlouisfed.org/series/M2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817D5-6C66-4668-988B-ABCB64E91D56}">
  <dimension ref="A1:V312"/>
  <sheetViews>
    <sheetView tabSelected="1" workbookViewId="0">
      <pane ySplit="1" topLeftCell="A285" activePane="bottomLeft" state="frozen"/>
      <selection pane="bottomLeft" activeCell="D312" sqref="D312"/>
    </sheetView>
  </sheetViews>
  <sheetFormatPr defaultRowHeight="14.4" x14ac:dyDescent="0.3"/>
  <cols>
    <col min="1" max="1" width="9.5546875" bestFit="1" customWidth="1"/>
    <col min="2" max="3" width="10" bestFit="1" customWidth="1"/>
    <col min="4" max="4" width="11.88671875" bestFit="1" customWidth="1"/>
    <col min="5" max="5" width="11.77734375" customWidth="1"/>
    <col min="6" max="6" width="10.5546875" bestFit="1" customWidth="1"/>
    <col min="7" max="7" width="10.77734375" bestFit="1" customWidth="1"/>
    <col min="8" max="8" width="6" bestFit="1" customWidth="1"/>
    <col min="9" max="9" width="7.44140625" bestFit="1" customWidth="1"/>
    <col min="10" max="10" width="12.109375" bestFit="1" customWidth="1"/>
    <col min="11" max="11" width="12" customWidth="1"/>
    <col min="12" max="12" width="12.109375" bestFit="1" customWidth="1"/>
    <col min="13" max="13" width="12.6640625" bestFit="1" customWidth="1"/>
    <col min="14" max="14" width="12.109375" bestFit="1" customWidth="1"/>
    <col min="15" max="15" width="17.5546875" bestFit="1" customWidth="1"/>
    <col min="16" max="16" width="10.77734375" bestFit="1" customWidth="1"/>
    <col min="17" max="17" width="12.6640625" bestFit="1" customWidth="1"/>
    <col min="18" max="18" width="17.5546875" bestFit="1" customWidth="1"/>
  </cols>
  <sheetData>
    <row r="1" spans="1:22" ht="15" thickBot="1" x14ac:dyDescent="0.35">
      <c r="A1" t="s">
        <v>0</v>
      </c>
      <c r="B1" s="3" t="s">
        <v>1</v>
      </c>
      <c r="C1" s="3" t="s">
        <v>2</v>
      </c>
      <c r="D1" t="s">
        <v>3</v>
      </c>
      <c r="E1" t="s">
        <v>10</v>
      </c>
      <c r="F1" s="3" t="s">
        <v>4</v>
      </c>
      <c r="G1" t="s">
        <v>11</v>
      </c>
      <c r="H1" s="3" t="s">
        <v>5</v>
      </c>
      <c r="I1" t="s">
        <v>12</v>
      </c>
      <c r="J1" t="s">
        <v>6</v>
      </c>
      <c r="K1" t="s">
        <v>13</v>
      </c>
      <c r="L1" s="3" t="s">
        <v>7</v>
      </c>
      <c r="M1" s="3" t="s">
        <v>9</v>
      </c>
      <c r="N1" s="3" t="s">
        <v>14</v>
      </c>
      <c r="O1" t="s">
        <v>15</v>
      </c>
    </row>
    <row r="2" spans="1:22" x14ac:dyDescent="0.3">
      <c r="A2" s="1">
        <v>17168</v>
      </c>
      <c r="B2">
        <v>2182.681</v>
      </c>
      <c r="C2">
        <v>243.16399999999999</v>
      </c>
      <c r="D2" s="2">
        <f>C2/B2</f>
        <v>0.11140611019200698</v>
      </c>
      <c r="E2" s="2"/>
      <c r="P2" s="4"/>
      <c r="Q2" s="5" t="s">
        <v>7</v>
      </c>
      <c r="R2" s="5" t="s">
        <v>14</v>
      </c>
      <c r="S2" s="5" t="s">
        <v>4</v>
      </c>
      <c r="T2" s="5" t="s">
        <v>5</v>
      </c>
      <c r="U2" s="5" t="s">
        <v>6</v>
      </c>
      <c r="V2" s="6" t="s">
        <v>8</v>
      </c>
    </row>
    <row r="3" spans="1:22" x14ac:dyDescent="0.3">
      <c r="A3" s="1">
        <v>17258</v>
      </c>
      <c r="B3">
        <v>2176.8919999999998</v>
      </c>
      <c r="C3">
        <v>245.96799999999999</v>
      </c>
      <c r="D3" s="2">
        <f t="shared" ref="D3:D66" si="0">C3/B3</f>
        <v>0.11299044693076184</v>
      </c>
      <c r="E3" s="2">
        <f>(D3-D2)/D2</f>
        <v>1.4221273285857219E-2</v>
      </c>
      <c r="P3" s="7" t="s">
        <v>8</v>
      </c>
      <c r="Q3" s="8">
        <f>CORREL(L54:L294,D54:D294)</f>
        <v>0.99830854630613663</v>
      </c>
      <c r="R3" s="8">
        <f>CORREL(N54:N294,D54:D294)</f>
        <v>0.99797790480019277</v>
      </c>
      <c r="S3" s="8">
        <f>CORREL(F54:F294,D54:D294)</f>
        <v>0.91960574693607688</v>
      </c>
      <c r="T3" s="8">
        <f>CORREL(H54:H294,D54:D294)</f>
        <v>2.2085140107963668E-3</v>
      </c>
      <c r="U3" s="8">
        <f>CORREL(J54:J294,D54:D294)</f>
        <v>0.98478484312281889</v>
      </c>
      <c r="V3" s="9">
        <v>1</v>
      </c>
    </row>
    <row r="4" spans="1:22" x14ac:dyDescent="0.3">
      <c r="A4" s="1">
        <v>17349</v>
      </c>
      <c r="B4">
        <v>2172.4319999999998</v>
      </c>
      <c r="C4">
        <v>249.58500000000001</v>
      </c>
      <c r="D4" s="2">
        <f t="shared" si="0"/>
        <v>0.11488737046775228</v>
      </c>
      <c r="E4" s="2">
        <f t="shared" ref="E4:K67" si="1">(D4-D3)/D3</f>
        <v>1.6788353250366747E-2</v>
      </c>
      <c r="P4" s="7" t="s">
        <v>4</v>
      </c>
      <c r="Q4" s="8">
        <f>CORREL(L54:L294,F54:F294)</f>
        <v>0.93319854514647405</v>
      </c>
      <c r="R4" s="8">
        <f>CORREL(N54:N294,F54:F294)</f>
        <v>0.92742025047782728</v>
      </c>
      <c r="S4" s="10">
        <v>1</v>
      </c>
      <c r="T4" s="8">
        <f>CORREL(F54:F294,H54:H294)</f>
        <v>-0.34298250888825038</v>
      </c>
      <c r="U4" s="8">
        <f>CORREL(F54:F294,J54:J294)</f>
        <v>0.95408213198938696</v>
      </c>
      <c r="V4" s="11">
        <f>CORREL(F54:F294,D54:D294)</f>
        <v>0.91960574693607688</v>
      </c>
    </row>
    <row r="5" spans="1:22" x14ac:dyDescent="0.3">
      <c r="A5" s="1">
        <v>17441</v>
      </c>
      <c r="B5">
        <v>2206.4520000000002</v>
      </c>
      <c r="C5">
        <v>259.745</v>
      </c>
      <c r="D5" s="2">
        <f t="shared" si="0"/>
        <v>0.1177206664817544</v>
      </c>
      <c r="E5" s="2">
        <f t="shared" si="1"/>
        <v>2.46615098114496E-2</v>
      </c>
      <c r="P5" s="7" t="s">
        <v>5</v>
      </c>
      <c r="Q5" s="8">
        <f>CORREL(L54:L294,H54:H294)</f>
        <v>-2.0503600471201876E-2</v>
      </c>
      <c r="R5" s="8">
        <f>CORREL(N54:N294,H54:H294)</f>
        <v>2.9625296385205741E-4</v>
      </c>
      <c r="S5" s="8">
        <f>CORREL(F54:F294,H54:H294)</f>
        <v>-0.34298250888825038</v>
      </c>
      <c r="T5" s="10">
        <v>1</v>
      </c>
      <c r="U5" s="8">
        <f>CORREL(J54:J294,H54:H294)</f>
        <v>-7.3276808967527418E-2</v>
      </c>
      <c r="V5" s="11">
        <f>CORREL(H54:H294,D54:D294)</f>
        <v>2.2085140107963668E-3</v>
      </c>
    </row>
    <row r="6" spans="1:22" ht="15" thickBot="1" x14ac:dyDescent="0.35">
      <c r="A6" s="1">
        <v>17533</v>
      </c>
      <c r="B6">
        <v>2239.6819999999998</v>
      </c>
      <c r="C6">
        <v>265.74200000000002</v>
      </c>
      <c r="D6" s="2">
        <f t="shared" si="0"/>
        <v>0.11865166572754526</v>
      </c>
      <c r="E6" s="2">
        <f t="shared" si="1"/>
        <v>7.9085454883587314E-3</v>
      </c>
      <c r="P6" s="12" t="s">
        <v>6</v>
      </c>
      <c r="Q6" s="13">
        <f>CORREL(L54:L294,J54:J294)</f>
        <v>0.9909145022757111</v>
      </c>
      <c r="R6" s="13">
        <f>CORREL(N54:N294,J54:J294)</f>
        <v>0.98983843694214302</v>
      </c>
      <c r="S6" s="13">
        <f>CORREL(F54:F294,J54:J294)</f>
        <v>0.95408213198938696</v>
      </c>
      <c r="T6" s="13">
        <f>CORREL(J54:J294,H54:H294)</f>
        <v>-7.3276808967527418E-2</v>
      </c>
      <c r="U6" s="14">
        <v>1</v>
      </c>
      <c r="V6" s="16">
        <f>CORREL(J54:J294,D54:D294)</f>
        <v>0.98478484312281889</v>
      </c>
    </row>
    <row r="7" spans="1:22" ht="15" thickBot="1" x14ac:dyDescent="0.35">
      <c r="A7" s="1">
        <v>17624</v>
      </c>
      <c r="B7">
        <v>2276.69</v>
      </c>
      <c r="C7">
        <v>272.56700000000001</v>
      </c>
      <c r="D7" s="2">
        <f t="shared" si="0"/>
        <v>0.11972073492658201</v>
      </c>
      <c r="E7" s="2">
        <f t="shared" si="1"/>
        <v>9.0101490988892564E-3</v>
      </c>
    </row>
    <row r="8" spans="1:22" x14ac:dyDescent="0.3">
      <c r="A8" s="1">
        <v>17715</v>
      </c>
      <c r="B8">
        <v>2289.77</v>
      </c>
      <c r="C8">
        <v>279.19600000000003</v>
      </c>
      <c r="D8" s="2">
        <f t="shared" si="0"/>
        <v>0.12193189709010077</v>
      </c>
      <c r="E8" s="2">
        <f t="shared" si="1"/>
        <v>1.8469333360463733E-2</v>
      </c>
      <c r="P8" s="4"/>
      <c r="Q8" s="5" t="s">
        <v>9</v>
      </c>
      <c r="R8" s="6" t="s">
        <v>15</v>
      </c>
      <c r="T8" t="s">
        <v>17</v>
      </c>
    </row>
    <row r="9" spans="1:22" x14ac:dyDescent="0.3">
      <c r="A9" s="1">
        <v>17807</v>
      </c>
      <c r="B9">
        <v>2292.364</v>
      </c>
      <c r="C9">
        <v>280.36599999999999</v>
      </c>
      <c r="D9" s="2">
        <f t="shared" si="0"/>
        <v>0.12230431118269175</v>
      </c>
      <c r="E9" s="2">
        <f t="shared" si="1"/>
        <v>3.0542794910816901E-3</v>
      </c>
      <c r="P9" s="7" t="s">
        <v>10</v>
      </c>
      <c r="Q9" s="8">
        <f>CORREL(M54:M294,E54:E294)</f>
        <v>0.8117909797959949</v>
      </c>
      <c r="R9" s="11">
        <f>CORREL(O54:O294,E54:E294)</f>
        <v>0.8359766331026468</v>
      </c>
    </row>
    <row r="10" spans="1:22" x14ac:dyDescent="0.3">
      <c r="A10" s="1">
        <v>17899</v>
      </c>
      <c r="B10">
        <v>2260.8069999999998</v>
      </c>
      <c r="C10">
        <v>275.03399999999999</v>
      </c>
      <c r="D10" s="2">
        <f t="shared" si="0"/>
        <v>0.12165302035954419</v>
      </c>
      <c r="E10" s="2">
        <f t="shared" si="1"/>
        <v>-5.3251665198841506E-3</v>
      </c>
      <c r="P10" s="7" t="s">
        <v>11</v>
      </c>
      <c r="Q10" s="8">
        <f>CORREL(M54:M294,G54:G294)</f>
        <v>3.9606362954449872E-2</v>
      </c>
      <c r="R10" s="11">
        <f>CORREL(O54:O294,G54:G294)</f>
        <v>0.1079594154896281</v>
      </c>
    </row>
    <row r="11" spans="1:22" x14ac:dyDescent="0.3">
      <c r="A11" s="1">
        <v>17989</v>
      </c>
      <c r="B11">
        <v>2253.1280000000002</v>
      </c>
      <c r="C11">
        <v>271.351</v>
      </c>
      <c r="D11" s="2">
        <f t="shared" si="0"/>
        <v>0.12043301578960448</v>
      </c>
      <c r="E11" s="2">
        <f t="shared" si="1"/>
        <v>-1.0028559638996163E-2</v>
      </c>
      <c r="P11" s="7" t="s">
        <v>12</v>
      </c>
      <c r="Q11" s="8">
        <f>CORREL(M54:M294,I54:I294)</f>
        <v>0.34804460541843829</v>
      </c>
      <c r="R11" s="11">
        <f>CORREL(O54:O294,I54:I294)</f>
        <v>0.22564295738551385</v>
      </c>
    </row>
    <row r="12" spans="1:22" ht="15" thickBot="1" x14ac:dyDescent="0.35">
      <c r="A12" s="1">
        <v>18080</v>
      </c>
      <c r="B12">
        <v>2276.424</v>
      </c>
      <c r="C12">
        <v>272.88900000000001</v>
      </c>
      <c r="D12" s="2">
        <f t="shared" si="0"/>
        <v>0.11987617421007686</v>
      </c>
      <c r="E12" s="2">
        <f t="shared" si="1"/>
        <v>-4.6236621733397468E-3</v>
      </c>
      <c r="P12" s="12" t="s">
        <v>13</v>
      </c>
      <c r="Q12" s="13">
        <f>CORREL(M54:M294,K54:K294)</f>
        <v>-4.438954312486542E-2</v>
      </c>
      <c r="R12" s="16">
        <f>CORREL(O54:O294,K54:K294)</f>
        <v>-0.14795814339449237</v>
      </c>
    </row>
    <row r="13" spans="1:22" ht="15" thickBot="1" x14ac:dyDescent="0.35">
      <c r="A13" s="1">
        <v>18172</v>
      </c>
      <c r="B13">
        <v>2257.3519999999999</v>
      </c>
      <c r="C13">
        <v>270.62700000000001</v>
      </c>
      <c r="D13" s="2">
        <f t="shared" si="0"/>
        <v>0.11988692946425725</v>
      </c>
      <c r="E13" s="2">
        <f t="shared" si="1"/>
        <v>8.9719698274139288E-5</v>
      </c>
    </row>
    <row r="14" spans="1:22" x14ac:dyDescent="0.3">
      <c r="A14" s="1">
        <v>18264</v>
      </c>
      <c r="B14">
        <v>2346.1039999999998</v>
      </c>
      <c r="C14">
        <v>280.82799999999997</v>
      </c>
      <c r="D14" s="2">
        <f t="shared" si="0"/>
        <v>0.11969972345641966</v>
      </c>
      <c r="E14" s="2">
        <f t="shared" si="1"/>
        <v>-1.5615214158387473E-3</v>
      </c>
      <c r="P14" s="4"/>
      <c r="Q14" s="5" t="s">
        <v>18</v>
      </c>
      <c r="R14" s="6"/>
    </row>
    <row r="15" spans="1:22" x14ac:dyDescent="0.3">
      <c r="A15" s="1">
        <v>18354</v>
      </c>
      <c r="B15">
        <v>2417.6819999999998</v>
      </c>
      <c r="C15">
        <v>290.38299999999998</v>
      </c>
      <c r="D15" s="2">
        <f t="shared" si="0"/>
        <v>0.12010802082325137</v>
      </c>
      <c r="E15" s="2">
        <f t="shared" si="1"/>
        <v>3.4110134513415059E-3</v>
      </c>
      <c r="P15" s="7" t="s">
        <v>8</v>
      </c>
      <c r="Q15" s="17">
        <v>6.8079999377819309</v>
      </c>
      <c r="R15" s="9"/>
    </row>
    <row r="16" spans="1:22" x14ac:dyDescent="0.3">
      <c r="A16" s="1">
        <v>18445</v>
      </c>
      <c r="B16">
        <v>2511.127</v>
      </c>
      <c r="C16">
        <v>308.15300000000002</v>
      </c>
      <c r="D16" s="2">
        <f t="shared" si="0"/>
        <v>0.12271501998903282</v>
      </c>
      <c r="E16" s="2">
        <f t="shared" si="1"/>
        <v>2.1705454372758885E-2</v>
      </c>
      <c r="P16" s="7" t="s">
        <v>4</v>
      </c>
      <c r="Q16" s="17">
        <v>51.629778672032195</v>
      </c>
      <c r="R16" s="9"/>
    </row>
    <row r="17" spans="1:18" x14ac:dyDescent="0.3">
      <c r="A17" s="1">
        <v>18537</v>
      </c>
      <c r="B17">
        <v>2559.2139999999999</v>
      </c>
      <c r="C17">
        <v>319.94499999999999</v>
      </c>
      <c r="D17" s="2">
        <f t="shared" si="0"/>
        <v>0.12501689971999216</v>
      </c>
      <c r="E17" s="2">
        <f t="shared" si="1"/>
        <v>1.8757929804885033E-2</v>
      </c>
      <c r="P17" s="7" t="s">
        <v>6</v>
      </c>
      <c r="Q17" s="17">
        <v>5.8056777054941024</v>
      </c>
      <c r="R17" s="9"/>
    </row>
    <row r="18" spans="1:18" x14ac:dyDescent="0.3">
      <c r="A18" s="1">
        <v>18629</v>
      </c>
      <c r="B18">
        <v>2593.9670000000001</v>
      </c>
      <c r="C18">
        <v>336</v>
      </c>
      <c r="D18" s="2">
        <f t="shared" si="0"/>
        <v>0.12953133174014936</v>
      </c>
      <c r="E18" s="2">
        <f t="shared" si="1"/>
        <v>3.6110574092530191E-2</v>
      </c>
      <c r="P18" s="7" t="s">
        <v>7</v>
      </c>
      <c r="Q18" s="17">
        <v>8.8038212949313639</v>
      </c>
      <c r="R18" s="9"/>
    </row>
    <row r="19" spans="1:18" ht="15" thickBot="1" x14ac:dyDescent="0.35">
      <c r="A19" s="1">
        <v>18719</v>
      </c>
      <c r="B19">
        <v>2638.8980000000001</v>
      </c>
      <c r="C19">
        <v>344.09</v>
      </c>
      <c r="D19" s="2">
        <f t="shared" si="0"/>
        <v>0.1303915498060175</v>
      </c>
      <c r="E19" s="2">
        <f t="shared" si="1"/>
        <v>6.641003796624351E-3</v>
      </c>
      <c r="P19" s="12" t="s">
        <v>14</v>
      </c>
      <c r="Q19" s="18">
        <v>8.7304689203925605</v>
      </c>
      <c r="R19" s="15"/>
    </row>
    <row r="20" spans="1:18" x14ac:dyDescent="0.3">
      <c r="A20" s="1">
        <v>18810</v>
      </c>
      <c r="B20">
        <v>2693.259</v>
      </c>
      <c r="C20">
        <v>351.38499999999999</v>
      </c>
      <c r="D20" s="2">
        <f t="shared" si="0"/>
        <v>0.13046832851946286</v>
      </c>
      <c r="E20" s="2">
        <f t="shared" si="1"/>
        <v>5.8883197231401126E-4</v>
      </c>
    </row>
    <row r="21" spans="1:18" x14ac:dyDescent="0.3">
      <c r="A21" s="1">
        <v>18902</v>
      </c>
      <c r="B21">
        <v>2699.1559999999999</v>
      </c>
      <c r="C21">
        <v>356.178</v>
      </c>
      <c r="D21" s="2">
        <f t="shared" si="0"/>
        <v>0.13195902719220379</v>
      </c>
      <c r="E21" s="2">
        <f t="shared" si="1"/>
        <v>1.1425751288892717E-2</v>
      </c>
    </row>
    <row r="22" spans="1:18" x14ac:dyDescent="0.3">
      <c r="A22" s="1">
        <v>18994</v>
      </c>
      <c r="B22">
        <v>2727.9540000000002</v>
      </c>
      <c r="C22">
        <v>359.82</v>
      </c>
      <c r="D22" s="2">
        <f t="shared" si="0"/>
        <v>0.13190105111743086</v>
      </c>
      <c r="E22" s="2">
        <f t="shared" si="1"/>
        <v>-4.3934906164836042E-4</v>
      </c>
    </row>
    <row r="23" spans="1:18" x14ac:dyDescent="0.3">
      <c r="A23" s="1">
        <v>19085</v>
      </c>
      <c r="B23">
        <v>2733.8</v>
      </c>
      <c r="C23">
        <v>361.03</v>
      </c>
      <c r="D23" s="2">
        <f t="shared" si="0"/>
        <v>0.13206159923915428</v>
      </c>
      <c r="E23" s="2">
        <f t="shared" si="1"/>
        <v>1.2171860676112754E-3</v>
      </c>
    </row>
    <row r="24" spans="1:18" x14ac:dyDescent="0.3">
      <c r="A24" s="1">
        <v>19176</v>
      </c>
      <c r="B24">
        <v>2753.5169999999998</v>
      </c>
      <c r="C24">
        <v>367.70100000000002</v>
      </c>
      <c r="D24" s="2">
        <f t="shared" si="0"/>
        <v>0.13353867072547584</v>
      </c>
      <c r="E24" s="2">
        <f t="shared" si="1"/>
        <v>1.1184716032755972E-2</v>
      </c>
    </row>
    <row r="25" spans="1:18" x14ac:dyDescent="0.3">
      <c r="A25" s="1">
        <v>19268</v>
      </c>
      <c r="B25">
        <v>2843.9409999999998</v>
      </c>
      <c r="C25">
        <v>380.81200000000001</v>
      </c>
      <c r="D25" s="2">
        <f t="shared" si="0"/>
        <v>0.13390291852046157</v>
      </c>
      <c r="E25" s="2">
        <f t="shared" si="1"/>
        <v>2.727657786369134E-3</v>
      </c>
    </row>
    <row r="26" spans="1:18" x14ac:dyDescent="0.3">
      <c r="A26" s="1">
        <v>19360</v>
      </c>
      <c r="B26">
        <v>2896.8110000000001</v>
      </c>
      <c r="C26">
        <v>387.98</v>
      </c>
      <c r="D26" s="2">
        <f t="shared" si="0"/>
        <v>0.13393348754889428</v>
      </c>
      <c r="E26" s="2">
        <f t="shared" si="1"/>
        <v>2.2829247316246865E-4</v>
      </c>
    </row>
    <row r="27" spans="1:18" x14ac:dyDescent="0.3">
      <c r="A27" s="1">
        <v>19450</v>
      </c>
      <c r="B27">
        <v>2919.2060000000001</v>
      </c>
      <c r="C27">
        <v>391.74900000000002</v>
      </c>
      <c r="D27" s="2">
        <f t="shared" si="0"/>
        <v>0.13419710702156681</v>
      </c>
      <c r="E27" s="2">
        <f t="shared" si="1"/>
        <v>1.9682864793339663E-3</v>
      </c>
    </row>
    <row r="28" spans="1:18" x14ac:dyDescent="0.3">
      <c r="A28" s="1">
        <v>19541</v>
      </c>
      <c r="B28">
        <v>2902.7849999999999</v>
      </c>
      <c r="C28">
        <v>391.17099999999999</v>
      </c>
      <c r="D28" s="2">
        <f t="shared" si="0"/>
        <v>0.13475713840329201</v>
      </c>
      <c r="E28" s="2">
        <f t="shared" si="1"/>
        <v>4.1732001095611771E-3</v>
      </c>
    </row>
    <row r="29" spans="1:18" x14ac:dyDescent="0.3">
      <c r="A29" s="1">
        <v>19633</v>
      </c>
      <c r="B29">
        <v>2858.8449999999998</v>
      </c>
      <c r="C29">
        <v>385.97</v>
      </c>
      <c r="D29" s="2">
        <f t="shared" si="0"/>
        <v>0.13500906834753199</v>
      </c>
      <c r="E29" s="2">
        <f t="shared" si="1"/>
        <v>1.8695109381591127E-3</v>
      </c>
    </row>
    <row r="30" spans="1:18" x14ac:dyDescent="0.3">
      <c r="A30" s="1">
        <v>19725</v>
      </c>
      <c r="B30">
        <v>2845.192</v>
      </c>
      <c r="C30">
        <v>385.34500000000003</v>
      </c>
      <c r="D30" s="2">
        <f t="shared" si="0"/>
        <v>0.13543725695840564</v>
      </c>
      <c r="E30" s="2">
        <f t="shared" si="1"/>
        <v>3.1715544453016788E-3</v>
      </c>
    </row>
    <row r="31" spans="1:18" x14ac:dyDescent="0.3">
      <c r="A31" s="1">
        <v>19815</v>
      </c>
      <c r="B31">
        <v>2848.3049999999998</v>
      </c>
      <c r="C31">
        <v>386.12099999999998</v>
      </c>
      <c r="D31" s="2">
        <f t="shared" si="0"/>
        <v>0.13556167615476572</v>
      </c>
      <c r="E31" s="2">
        <f t="shared" si="1"/>
        <v>9.1864822984632783E-4</v>
      </c>
    </row>
    <row r="32" spans="1:18" x14ac:dyDescent="0.3">
      <c r="A32" s="1">
        <v>19906</v>
      </c>
      <c r="B32">
        <v>2880.482</v>
      </c>
      <c r="C32">
        <v>390.99599999999998</v>
      </c>
      <c r="D32" s="2">
        <f t="shared" si="0"/>
        <v>0.13573978243918899</v>
      </c>
      <c r="E32" s="2">
        <f t="shared" si="1"/>
        <v>1.3138394970857146E-3</v>
      </c>
    </row>
    <row r="33" spans="1:5" x14ac:dyDescent="0.3">
      <c r="A33" s="1">
        <v>19998</v>
      </c>
      <c r="B33">
        <v>2936.8519999999999</v>
      </c>
      <c r="C33">
        <v>399.73399999999998</v>
      </c>
      <c r="D33" s="2">
        <f t="shared" si="0"/>
        <v>0.13610968479174299</v>
      </c>
      <c r="E33" s="2">
        <f t="shared" si="1"/>
        <v>2.7250843187383656E-3</v>
      </c>
    </row>
    <row r="34" spans="1:5" x14ac:dyDescent="0.3">
      <c r="A34" s="1">
        <v>20090</v>
      </c>
      <c r="B34">
        <v>3020.7460000000001</v>
      </c>
      <c r="C34">
        <v>413.07299999999998</v>
      </c>
      <c r="D34" s="2">
        <f t="shared" si="0"/>
        <v>0.13674536025207018</v>
      </c>
      <c r="E34" s="2">
        <f t="shared" si="1"/>
        <v>4.670317628755233E-3</v>
      </c>
    </row>
    <row r="35" spans="1:5" x14ac:dyDescent="0.3">
      <c r="A35" s="1">
        <v>20180</v>
      </c>
      <c r="B35">
        <v>3069.91</v>
      </c>
      <c r="C35">
        <v>421.53199999999998</v>
      </c>
      <c r="D35" s="2">
        <f t="shared" si="0"/>
        <v>0.1373108657908538</v>
      </c>
      <c r="E35" s="2">
        <f t="shared" si="1"/>
        <v>4.1354641776598167E-3</v>
      </c>
    </row>
    <row r="36" spans="1:5" x14ac:dyDescent="0.3">
      <c r="A36" s="1">
        <v>20271</v>
      </c>
      <c r="B36">
        <v>3111.3789999999999</v>
      </c>
      <c r="C36">
        <v>430.221</v>
      </c>
      <c r="D36" s="2">
        <f t="shared" si="0"/>
        <v>0.13827341509986407</v>
      </c>
      <c r="E36" s="2">
        <f t="shared" si="1"/>
        <v>7.0100010182470472E-3</v>
      </c>
    </row>
    <row r="37" spans="1:5" x14ac:dyDescent="0.3">
      <c r="A37" s="1">
        <v>20363</v>
      </c>
      <c r="B37">
        <v>3130.0680000000002</v>
      </c>
      <c r="C37">
        <v>437.09199999999998</v>
      </c>
      <c r="D37" s="2">
        <f t="shared" si="0"/>
        <v>0.13964297261273556</v>
      </c>
      <c r="E37" s="2">
        <f t="shared" si="1"/>
        <v>9.9047059182154756E-3</v>
      </c>
    </row>
    <row r="38" spans="1:5" x14ac:dyDescent="0.3">
      <c r="A38" s="1">
        <v>20455</v>
      </c>
      <c r="B38">
        <v>3117.922</v>
      </c>
      <c r="C38">
        <v>439.74599999999998</v>
      </c>
      <c r="D38" s="2">
        <f t="shared" si="0"/>
        <v>0.14103816580401946</v>
      </c>
      <c r="E38" s="2">
        <f t="shared" si="1"/>
        <v>9.991145026345934E-3</v>
      </c>
    </row>
    <row r="39" spans="1:5" x14ac:dyDescent="0.3">
      <c r="A39" s="1">
        <v>20546</v>
      </c>
      <c r="B39">
        <v>3143.694</v>
      </c>
      <c r="C39">
        <v>446.01</v>
      </c>
      <c r="D39" s="2">
        <f t="shared" si="0"/>
        <v>0.14187449541844721</v>
      </c>
      <c r="E39" s="2">
        <f t="shared" si="1"/>
        <v>5.9298106272162032E-3</v>
      </c>
    </row>
    <row r="40" spans="1:5" x14ac:dyDescent="0.3">
      <c r="A40" s="1">
        <v>20637</v>
      </c>
      <c r="B40">
        <v>3140.8739999999998</v>
      </c>
      <c r="C40">
        <v>451.19099999999997</v>
      </c>
      <c r="D40" s="2">
        <f t="shared" si="0"/>
        <v>0.1436514167712554</v>
      </c>
      <c r="E40" s="2">
        <f t="shared" si="1"/>
        <v>1.2524600334734598E-2</v>
      </c>
    </row>
    <row r="41" spans="1:5" x14ac:dyDescent="0.3">
      <c r="A41" s="1">
        <v>20729</v>
      </c>
      <c r="B41">
        <v>3192.57</v>
      </c>
      <c r="C41">
        <v>460.46300000000002</v>
      </c>
      <c r="D41" s="2">
        <f t="shared" si="0"/>
        <v>0.14422957053408383</v>
      </c>
      <c r="E41" s="2">
        <f t="shared" si="1"/>
        <v>4.0246993438920655E-3</v>
      </c>
    </row>
    <row r="42" spans="1:5" x14ac:dyDescent="0.3">
      <c r="A42" s="1">
        <v>20821</v>
      </c>
      <c r="B42">
        <v>3213.011</v>
      </c>
      <c r="C42">
        <v>469.779</v>
      </c>
      <c r="D42" s="2">
        <f t="shared" si="0"/>
        <v>0.14621145087894191</v>
      </c>
      <c r="E42" s="2">
        <f t="shared" si="1"/>
        <v>1.374115125989179E-2</v>
      </c>
    </row>
    <row r="43" spans="1:5" x14ac:dyDescent="0.3">
      <c r="A43" s="1">
        <v>20911</v>
      </c>
      <c r="B43">
        <v>3205.97</v>
      </c>
      <c r="C43">
        <v>472.02499999999998</v>
      </c>
      <c r="D43" s="2">
        <f t="shared" si="0"/>
        <v>0.14723313069055544</v>
      </c>
      <c r="E43" s="2">
        <f t="shared" si="1"/>
        <v>6.9876867062856791E-3</v>
      </c>
    </row>
    <row r="44" spans="1:5" x14ac:dyDescent="0.3">
      <c r="A44" s="1">
        <v>21002</v>
      </c>
      <c r="B44">
        <v>3237.386</v>
      </c>
      <c r="C44">
        <v>479.49</v>
      </c>
      <c r="D44" s="2">
        <f t="shared" si="0"/>
        <v>0.14811023461521117</v>
      </c>
      <c r="E44" s="2">
        <f t="shared" si="1"/>
        <v>5.9572456317536866E-3</v>
      </c>
    </row>
    <row r="45" spans="1:5" x14ac:dyDescent="0.3">
      <c r="A45" s="1">
        <v>21094</v>
      </c>
      <c r="B45">
        <v>3203.8939999999998</v>
      </c>
      <c r="C45">
        <v>474.86399999999998</v>
      </c>
      <c r="D45" s="2">
        <f t="shared" si="0"/>
        <v>0.1482146413083579</v>
      </c>
      <c r="E45" s="2">
        <f t="shared" si="1"/>
        <v>7.0492558072022019E-4</v>
      </c>
    </row>
    <row r="46" spans="1:5" x14ac:dyDescent="0.3">
      <c r="A46" s="1">
        <v>21186</v>
      </c>
      <c r="B46">
        <v>3120.7240000000002</v>
      </c>
      <c r="C46">
        <v>467.54</v>
      </c>
      <c r="D46" s="2">
        <f t="shared" si="0"/>
        <v>0.14981779869030393</v>
      </c>
      <c r="E46" s="2">
        <f t="shared" si="1"/>
        <v>1.0816457590115434E-2</v>
      </c>
    </row>
    <row r="47" spans="1:5" x14ac:dyDescent="0.3">
      <c r="A47" s="1">
        <v>21276</v>
      </c>
      <c r="B47">
        <v>3141.2240000000002</v>
      </c>
      <c r="C47">
        <v>471.97800000000001</v>
      </c>
      <c r="D47" s="2">
        <f t="shared" si="0"/>
        <v>0.15025289504982769</v>
      </c>
      <c r="E47" s="2">
        <f t="shared" si="1"/>
        <v>2.9041700207007972E-3</v>
      </c>
    </row>
    <row r="48" spans="1:5" x14ac:dyDescent="0.3">
      <c r="A48" s="1">
        <v>21367</v>
      </c>
      <c r="B48">
        <v>3213.884</v>
      </c>
      <c r="C48">
        <v>485.84100000000001</v>
      </c>
      <c r="D48" s="2">
        <f t="shared" si="0"/>
        <v>0.15116942615228179</v>
      </c>
      <c r="E48" s="2">
        <f t="shared" si="1"/>
        <v>6.099923080684428E-3</v>
      </c>
    </row>
    <row r="49" spans="1:15" x14ac:dyDescent="0.3">
      <c r="A49" s="1">
        <v>21459</v>
      </c>
      <c r="B49">
        <v>3289.0320000000002</v>
      </c>
      <c r="C49">
        <v>499.55500000000001</v>
      </c>
      <c r="D49" s="2">
        <f t="shared" si="0"/>
        <v>0.15188511391801598</v>
      </c>
      <c r="E49" s="2">
        <f t="shared" si="1"/>
        <v>4.7343420157806041E-3</v>
      </c>
    </row>
    <row r="50" spans="1:15" x14ac:dyDescent="0.3">
      <c r="A50" s="1">
        <v>21551</v>
      </c>
      <c r="B50">
        <v>3352.1289999999999</v>
      </c>
      <c r="C50">
        <v>510.33</v>
      </c>
      <c r="D50" s="2">
        <f t="shared" si="0"/>
        <v>0.15224056114785559</v>
      </c>
      <c r="E50" s="2">
        <f t="shared" si="1"/>
        <v>2.3402374378272686E-3</v>
      </c>
      <c r="F50">
        <v>286.60000000000002</v>
      </c>
      <c r="G50" s="2"/>
      <c r="H50">
        <v>1.7729999999999999</v>
      </c>
      <c r="J50" s="2">
        <f>H50*F50/D50</f>
        <v>3337.7556951231554</v>
      </c>
    </row>
    <row r="51" spans="1:15" x14ac:dyDescent="0.3">
      <c r="A51" s="1">
        <v>21641</v>
      </c>
      <c r="B51">
        <v>3427.6669999999999</v>
      </c>
      <c r="C51">
        <v>522.65300000000002</v>
      </c>
      <c r="D51" s="2">
        <f t="shared" si="0"/>
        <v>0.15248068146643184</v>
      </c>
      <c r="E51" s="2">
        <f t="shared" si="1"/>
        <v>1.5772427319356429E-3</v>
      </c>
      <c r="F51">
        <v>290.10000000000002</v>
      </c>
      <c r="G51" s="2">
        <f t="shared" si="1"/>
        <v>1.2212142358688066E-2</v>
      </c>
      <c r="H51">
        <v>1.7889999999999999</v>
      </c>
      <c r="I51" s="2">
        <f t="shared" si="1"/>
        <v>9.0242526790750219E-3</v>
      </c>
      <c r="J51" s="2">
        <f t="shared" ref="J51:J114" si="2">H51*F51/D51</f>
        <v>3403.6370706688758</v>
      </c>
      <c r="K51" s="2">
        <f t="shared" si="1"/>
        <v>1.9738225791054949E-2</v>
      </c>
    </row>
    <row r="52" spans="1:15" x14ac:dyDescent="0.3">
      <c r="A52" s="1">
        <v>21732</v>
      </c>
      <c r="B52">
        <v>3430.0569999999998</v>
      </c>
      <c r="C52">
        <v>525.03399999999999</v>
      </c>
      <c r="D52" s="2">
        <f t="shared" si="0"/>
        <v>0.1530685933207524</v>
      </c>
      <c r="E52" s="2">
        <f t="shared" si="1"/>
        <v>3.8556481297598493E-3</v>
      </c>
      <c r="F52">
        <v>295.2</v>
      </c>
      <c r="G52" s="2">
        <f t="shared" ref="G52" si="3">(F52-F51)/F51</f>
        <v>1.7580144777662756E-2</v>
      </c>
      <c r="H52">
        <v>1.7729999999999999</v>
      </c>
      <c r="I52" s="2">
        <f t="shared" ref="I52" si="4">(H52-H51)/H51</f>
        <v>-8.9435438792621665E-3</v>
      </c>
      <c r="J52" s="2">
        <f t="shared" si="2"/>
        <v>3419.3141038622257</v>
      </c>
      <c r="K52" s="2">
        <f t="shared" ref="K52" si="5">(J52-J51)/J51</f>
        <v>4.6059649921103519E-3</v>
      </c>
    </row>
    <row r="53" spans="1:15" x14ac:dyDescent="0.3">
      <c r="A53" s="1">
        <v>21824</v>
      </c>
      <c r="B53">
        <v>3439.8319999999999</v>
      </c>
      <c r="C53">
        <v>528.6</v>
      </c>
      <c r="D53" s="2">
        <f t="shared" si="0"/>
        <v>0.1536702955260606</v>
      </c>
      <c r="E53" s="2">
        <f t="shared" si="1"/>
        <v>3.9309318277155709E-3</v>
      </c>
      <c r="F53">
        <v>296.5</v>
      </c>
      <c r="G53" s="2">
        <f t="shared" ref="G53" si="6">(F53-F52)/F52</f>
        <v>4.4037940379404181E-3</v>
      </c>
      <c r="H53">
        <v>1.7789999999999999</v>
      </c>
      <c r="I53" s="2">
        <f t="shared" ref="I53" si="7">(H53-H52)/H52</f>
        <v>3.3840947546531336E-3</v>
      </c>
      <c r="J53" s="2">
        <f t="shared" si="2"/>
        <v>3432.5013705107822</v>
      </c>
      <c r="K53" s="2">
        <f t="shared" ref="K53" si="8">(J53-J52)/J52</f>
        <v>3.8566993987656892E-3</v>
      </c>
    </row>
    <row r="54" spans="1:15" x14ac:dyDescent="0.3">
      <c r="A54" s="1">
        <v>21916</v>
      </c>
      <c r="B54">
        <v>3517.181</v>
      </c>
      <c r="C54">
        <v>542.64800000000002</v>
      </c>
      <c r="D54" s="2">
        <f t="shared" si="0"/>
        <v>0.15428492306764993</v>
      </c>
      <c r="E54" s="2">
        <f t="shared" si="1"/>
        <v>3.9996509376472311E-3</v>
      </c>
      <c r="F54">
        <v>298.2</v>
      </c>
      <c r="G54" s="2">
        <f t="shared" ref="G54" si="9">(F54-F53)/F53</f>
        <v>5.7335581787520693E-3</v>
      </c>
      <c r="H54">
        <v>1.8169999999999999</v>
      </c>
      <c r="I54" s="2">
        <f t="shared" ref="I54" si="10">(H54-H53)/H53</f>
        <v>2.1360314783586305E-2</v>
      </c>
      <c r="J54" s="2">
        <f t="shared" si="2"/>
        <v>3511.8752320498734</v>
      </c>
      <c r="K54" s="2">
        <f t="shared" ref="K54" si="11">(J54-J53)/J53</f>
        <v>2.3124203888454608E-2</v>
      </c>
      <c r="L54" s="2">
        <v>12.402767171412499</v>
      </c>
      <c r="M54" s="2">
        <v>-0.11337868480726</v>
      </c>
      <c r="N54" s="2">
        <v>12.6180013608728</v>
      </c>
      <c r="O54" s="2">
        <v>1.0905125408901075E-3</v>
      </c>
    </row>
    <row r="55" spans="1:15" x14ac:dyDescent="0.3">
      <c r="A55" s="1">
        <v>22007</v>
      </c>
      <c r="B55">
        <v>3498.2460000000001</v>
      </c>
      <c r="C55">
        <v>541.08000000000004</v>
      </c>
      <c r="D55" s="2">
        <f t="shared" si="0"/>
        <v>0.15467179838124592</v>
      </c>
      <c r="E55" s="2">
        <f t="shared" si="1"/>
        <v>2.5075380400349065E-3</v>
      </c>
      <c r="F55">
        <v>300.10000000000002</v>
      </c>
      <c r="G55" s="2">
        <f t="shared" ref="G55" si="12">(F55-F54)/F54</f>
        <v>6.3715627095909935E-3</v>
      </c>
      <c r="H55">
        <v>1.7969999999999999</v>
      </c>
      <c r="I55" s="2">
        <f t="shared" ref="I55" si="13">(H55-H54)/H54</f>
        <v>-1.1007154650522851E-2</v>
      </c>
      <c r="J55" s="2">
        <f t="shared" si="2"/>
        <v>3486.6065154990019</v>
      </c>
      <c r="K55" s="2">
        <f t="shared" ref="K55" si="14">(J55-J54)/J54</f>
        <v>-7.19522046804668E-3</v>
      </c>
      <c r="L55" s="2">
        <v>12.477304722164799</v>
      </c>
      <c r="M55" s="2">
        <v>0.56753688989784201</v>
      </c>
      <c r="N55" s="2">
        <v>12.6317614495978</v>
      </c>
      <c r="O55" s="2">
        <f t="shared" ref="O55:O118" si="15">(N55-N54)/N54</f>
        <v>1.0905125408901075E-3</v>
      </c>
    </row>
    <row r="56" spans="1:15" x14ac:dyDescent="0.3">
      <c r="A56" s="1">
        <v>22098</v>
      </c>
      <c r="B56">
        <v>3515.3850000000002</v>
      </c>
      <c r="C56">
        <v>545.60400000000004</v>
      </c>
      <c r="D56" s="2">
        <f t="shared" si="0"/>
        <v>0.15520462196885973</v>
      </c>
      <c r="E56" s="2">
        <f t="shared" si="1"/>
        <v>3.444865794477061E-3</v>
      </c>
      <c r="F56">
        <v>304.10000000000002</v>
      </c>
      <c r="G56" s="2">
        <f t="shared" ref="G56" si="16">(F56-F55)/F55</f>
        <v>1.3328890369876707E-2</v>
      </c>
      <c r="H56">
        <v>1.78</v>
      </c>
      <c r="I56" s="2">
        <f t="shared" ref="I56" si="17">(H56-H55)/H55</f>
        <v>-9.4602114635503089E-3</v>
      </c>
      <c r="J56" s="2">
        <f t="shared" si="2"/>
        <v>3487.6409808762401</v>
      </c>
      <c r="K56" s="2">
        <f t="shared" ref="K56" si="18">(J56-J55)/J55</f>
        <v>2.966969093413939E-4</v>
      </c>
      <c r="L56" s="2">
        <v>12.484336566575401</v>
      </c>
      <c r="M56" s="2">
        <v>0.22573363431152099</v>
      </c>
      <c r="N56" s="2">
        <v>12.6317614495978</v>
      </c>
      <c r="O56" s="2">
        <f t="shared" si="15"/>
        <v>0</v>
      </c>
    </row>
    <row r="57" spans="1:15" x14ac:dyDescent="0.3">
      <c r="A57" s="1">
        <v>22190</v>
      </c>
      <c r="B57">
        <v>3470.2779999999998</v>
      </c>
      <c r="C57">
        <v>540.197</v>
      </c>
      <c r="D57" s="2">
        <f t="shared" si="0"/>
        <v>0.15566389782028991</v>
      </c>
      <c r="E57" s="2">
        <f t="shared" si="1"/>
        <v>2.9591634939991319E-3</v>
      </c>
      <c r="F57">
        <v>309.5</v>
      </c>
      <c r="G57" s="2">
        <f t="shared" ref="G57" si="19">(F57-F56)/F56</f>
        <v>1.7757316672147243E-2</v>
      </c>
      <c r="H57">
        <v>1.7370000000000001</v>
      </c>
      <c r="I57" s="2">
        <f t="shared" ref="I57" si="20">(H57-H56)/H56</f>
        <v>-2.4157303370786476E-2</v>
      </c>
      <c r="J57" s="2">
        <f t="shared" si="2"/>
        <v>3453.6042558862782</v>
      </c>
      <c r="K57" s="2">
        <f t="shared" ref="K57" si="21">(J57-J56)/J56</f>
        <v>-9.7592398921205487E-3</v>
      </c>
      <c r="L57" s="2">
        <v>12.564499592856199</v>
      </c>
      <c r="M57" s="2">
        <v>0.675675675675667</v>
      </c>
      <c r="N57" s="2">
        <v>12.7143219819481</v>
      </c>
      <c r="O57" s="2">
        <f t="shared" si="15"/>
        <v>6.5359477124173025E-3</v>
      </c>
    </row>
    <row r="58" spans="1:15" x14ac:dyDescent="0.3">
      <c r="A58" s="1">
        <v>22282</v>
      </c>
      <c r="B58">
        <v>3493.703</v>
      </c>
      <c r="C58">
        <v>545.01800000000003</v>
      </c>
      <c r="D58" s="2">
        <f t="shared" si="0"/>
        <v>0.15600009502811202</v>
      </c>
      <c r="E58" s="2">
        <f t="shared" si="1"/>
        <v>2.1597635195428192E-3</v>
      </c>
      <c r="F58">
        <v>314.10000000000002</v>
      </c>
      <c r="G58" s="2">
        <f t="shared" ref="G58" si="22">(F58-F57)/F57</f>
        <v>1.4862681744749669E-2</v>
      </c>
      <c r="H58">
        <v>1.7230000000000001</v>
      </c>
      <c r="I58" s="2">
        <f t="shared" ref="I58" si="23">(H58-H57)/H57</f>
        <v>-8.0598733448474444E-3</v>
      </c>
      <c r="J58" s="2">
        <f t="shared" si="2"/>
        <v>3469.1921174950189</v>
      </c>
      <c r="K58" s="2">
        <f t="shared" ref="K58" si="24">(J58-J57)/J57</f>
        <v>4.5135054435298848E-3</v>
      </c>
      <c r="L58" s="2">
        <v>12.589814232734399</v>
      </c>
      <c r="M58" s="2">
        <v>0</v>
      </c>
      <c r="N58" s="2">
        <v>12.7143219819481</v>
      </c>
      <c r="O58" s="2">
        <f t="shared" si="15"/>
        <v>0</v>
      </c>
    </row>
    <row r="59" spans="1:15" x14ac:dyDescent="0.3">
      <c r="A59" s="1">
        <v>22372</v>
      </c>
      <c r="B59">
        <v>3553.0210000000002</v>
      </c>
      <c r="C59">
        <v>555.54499999999996</v>
      </c>
      <c r="D59" s="2">
        <f t="shared" si="0"/>
        <v>0.1563584904226572</v>
      </c>
      <c r="E59" s="2">
        <f t="shared" si="1"/>
        <v>2.2974049758149248E-3</v>
      </c>
      <c r="F59">
        <v>319.89999999999998</v>
      </c>
      <c r="G59" s="2">
        <f t="shared" ref="G59" si="25">(F59-F58)/F58</f>
        <v>1.8465456860872188E-2</v>
      </c>
      <c r="H59">
        <v>1.7250000000000001</v>
      </c>
      <c r="I59" s="2">
        <f t="shared" ref="I59" si="26">(H59-H58)/H58</f>
        <v>1.1607661056297165E-3</v>
      </c>
      <c r="J59" s="2">
        <f t="shared" si="2"/>
        <v>3529.245508244157</v>
      </c>
      <c r="K59" s="2">
        <f t="shared" ref="K59" si="27">(J59-J58)/J58</f>
        <v>1.7310482877639109E-2</v>
      </c>
      <c r="L59" s="2">
        <v>12.585595126088</v>
      </c>
      <c r="M59" s="2">
        <v>0</v>
      </c>
      <c r="N59" s="2">
        <v>12.755602248123299</v>
      </c>
      <c r="O59" s="2">
        <f t="shared" si="15"/>
        <v>3.2467532467566661E-3</v>
      </c>
    </row>
    <row r="60" spans="1:15" x14ac:dyDescent="0.3">
      <c r="A60" s="1">
        <v>22463</v>
      </c>
      <c r="B60">
        <v>3621.252</v>
      </c>
      <c r="C60">
        <v>567.66399999999999</v>
      </c>
      <c r="D60" s="2">
        <f t="shared" si="0"/>
        <v>0.15675904355731113</v>
      </c>
      <c r="E60" s="2">
        <f t="shared" si="1"/>
        <v>2.5617613317395044E-3</v>
      </c>
      <c r="F60">
        <v>325.60000000000002</v>
      </c>
      <c r="G60" s="2">
        <f t="shared" ref="G60" si="28">(F60-F59)/F59</f>
        <v>1.781806814629586E-2</v>
      </c>
      <c r="H60">
        <v>1.7330000000000001</v>
      </c>
      <c r="I60" s="2">
        <f t="shared" ref="I60" si="29">(H60-H59)/H59</f>
        <v>4.6376811594202941E-3</v>
      </c>
      <c r="J60" s="2">
        <f t="shared" si="2"/>
        <v>3599.5677646100512</v>
      </c>
      <c r="K60" s="2">
        <f t="shared" ref="K60" si="30">(J60-J59)/J59</f>
        <v>1.9925577917893386E-2</v>
      </c>
      <c r="L60" s="2">
        <v>12.6348180369622</v>
      </c>
      <c r="M60" s="2">
        <v>0.55928411633108399</v>
      </c>
      <c r="N60" s="2">
        <v>12.810642603023499</v>
      </c>
      <c r="O60" s="2">
        <f t="shared" si="15"/>
        <v>4.3149946062560731E-3</v>
      </c>
    </row>
    <row r="61" spans="1:15" x14ac:dyDescent="0.3">
      <c r="A61" s="1">
        <v>22555</v>
      </c>
      <c r="B61">
        <v>3692.2890000000002</v>
      </c>
      <c r="C61">
        <v>580.61199999999997</v>
      </c>
      <c r="D61" s="2">
        <f t="shared" si="0"/>
        <v>0.15724987941084784</v>
      </c>
      <c r="E61" s="2">
        <f t="shared" si="1"/>
        <v>3.1311485602249093E-3</v>
      </c>
      <c r="F61">
        <v>331.1</v>
      </c>
      <c r="G61" s="2">
        <f t="shared" ref="G61" si="31">(F61-F60)/F60</f>
        <v>1.6891891891891889E-2</v>
      </c>
      <c r="H61">
        <v>1.742</v>
      </c>
      <c r="I61" s="2">
        <f t="shared" ref="I61" si="32">(H61-H60)/H60</f>
        <v>5.1933064050778402E-3</v>
      </c>
      <c r="J61" s="2">
        <f t="shared" si="2"/>
        <v>3667.8959765244263</v>
      </c>
      <c r="K61" s="2">
        <f t="shared" ref="K61" si="33">(J61-J60)/J60</f>
        <v>1.8982337986843595E-2</v>
      </c>
      <c r="L61" s="2">
        <v>12.653100832429701</v>
      </c>
      <c r="M61" s="2">
        <v>0.111234705228046</v>
      </c>
      <c r="N61" s="2">
        <v>12.879443046648801</v>
      </c>
      <c r="O61" s="2">
        <f t="shared" si="15"/>
        <v>5.3705692803469084E-3</v>
      </c>
    </row>
    <row r="62" spans="1:15" x14ac:dyDescent="0.3">
      <c r="A62" s="1">
        <v>22647</v>
      </c>
      <c r="B62">
        <v>3758.1469999999999</v>
      </c>
      <c r="C62">
        <v>594.01300000000003</v>
      </c>
      <c r="D62" s="2">
        <f t="shared" si="0"/>
        <v>0.15806007588314136</v>
      </c>
      <c r="E62" s="2">
        <f t="shared" si="1"/>
        <v>5.1522867637737073E-3</v>
      </c>
      <c r="F62">
        <v>337.5</v>
      </c>
      <c r="G62" s="2">
        <f t="shared" ref="G62" si="34">(F62-F61)/F61</f>
        <v>1.9329507701600655E-2</v>
      </c>
      <c r="H62">
        <v>1.746</v>
      </c>
      <c r="I62" s="2">
        <f t="shared" ref="I62" si="35">(H62-H61)/H61</f>
        <v>2.2962112514351343E-3</v>
      </c>
      <c r="J62" s="2">
        <f t="shared" si="2"/>
        <v>3728.1710558943992</v>
      </c>
      <c r="K62" s="2">
        <f t="shared" ref="K62" si="36">(J62-J61)/J61</f>
        <v>1.6433148528679793E-2</v>
      </c>
      <c r="L62" s="2">
        <v>12.7023237433039</v>
      </c>
      <c r="M62" s="2">
        <v>0.22222222222223001</v>
      </c>
      <c r="N62" s="2">
        <v>12.893203135373801</v>
      </c>
      <c r="O62" s="2">
        <f t="shared" si="15"/>
        <v>1.0683760683720381E-3</v>
      </c>
    </row>
    <row r="63" spans="1:15" x14ac:dyDescent="0.3">
      <c r="A63" s="1">
        <v>22737</v>
      </c>
      <c r="B63">
        <v>3792.1489999999999</v>
      </c>
      <c r="C63">
        <v>600.36599999999999</v>
      </c>
      <c r="D63" s="2">
        <f t="shared" si="0"/>
        <v>0.15831814625427429</v>
      </c>
      <c r="E63" s="2">
        <f t="shared" si="1"/>
        <v>1.6327359688459745E-3</v>
      </c>
      <c r="F63">
        <v>345.5</v>
      </c>
      <c r="G63" s="2">
        <f t="shared" ref="G63" si="37">(F63-F62)/F62</f>
        <v>2.3703703703703703E-2</v>
      </c>
      <c r="H63">
        <v>1.728</v>
      </c>
      <c r="I63" s="2">
        <f t="shared" ref="I63" si="38">(H63-H62)/H62</f>
        <v>-1.0309278350515472E-2</v>
      </c>
      <c r="J63" s="2">
        <f t="shared" si="2"/>
        <v>3771.0396067998522</v>
      </c>
      <c r="K63" s="2">
        <f t="shared" ref="K63" si="39">(J63-J62)/J62</f>
        <v>1.1498547213298065E-2</v>
      </c>
      <c r="L63" s="2">
        <v>12.750140285296</v>
      </c>
      <c r="M63" s="2">
        <v>0.44345898004433998</v>
      </c>
      <c r="N63" s="2">
        <v>12.948243490274001</v>
      </c>
      <c r="O63" s="2">
        <f t="shared" si="15"/>
        <v>4.2689434364988109E-3</v>
      </c>
    </row>
    <row r="64" spans="1:15" x14ac:dyDescent="0.3">
      <c r="A64" s="1">
        <v>22828</v>
      </c>
      <c r="B64">
        <v>3838.7759999999998</v>
      </c>
      <c r="C64">
        <v>609.02700000000004</v>
      </c>
      <c r="D64" s="2">
        <f t="shared" si="0"/>
        <v>0.15865135136824865</v>
      </c>
      <c r="E64" s="2">
        <f t="shared" si="1"/>
        <v>2.1046552265663919E-3</v>
      </c>
      <c r="F64">
        <v>350.8</v>
      </c>
      <c r="G64" s="2">
        <f t="shared" ref="G64" si="40">(F64-F63)/F63</f>
        <v>1.5340086830680206E-2</v>
      </c>
      <c r="H64">
        <v>1.726</v>
      </c>
      <c r="I64" s="2">
        <f t="shared" ref="I64" si="41">(H64-H63)/H63</f>
        <v>-1.1574074074074084E-3</v>
      </c>
      <c r="J64" s="2">
        <f t="shared" si="2"/>
        <v>3816.4238424582159</v>
      </c>
      <c r="K64" s="2">
        <f t="shared" ref="K64" si="42">(J64-J63)/J63</f>
        <v>1.2034940067064752E-2</v>
      </c>
      <c r="L64" s="2">
        <v>12.7867058762311</v>
      </c>
      <c r="M64" s="2">
        <v>0.44150110375277601</v>
      </c>
      <c r="N64" s="2">
        <v>12.975763667724101</v>
      </c>
      <c r="O64" s="2">
        <f t="shared" si="15"/>
        <v>2.1253985122207165E-3</v>
      </c>
    </row>
    <row r="65" spans="1:15" x14ac:dyDescent="0.3">
      <c r="A65" s="1">
        <v>22920</v>
      </c>
      <c r="B65">
        <v>3851.4209999999998</v>
      </c>
      <c r="C65">
        <v>612.28</v>
      </c>
      <c r="D65" s="2">
        <f t="shared" si="0"/>
        <v>0.15897508997328519</v>
      </c>
      <c r="E65" s="2">
        <f t="shared" si="1"/>
        <v>2.0405663251181704E-3</v>
      </c>
      <c r="F65">
        <v>357.2</v>
      </c>
      <c r="G65" s="2">
        <f t="shared" ref="G65" si="43">(F65-F64)/F64</f>
        <v>1.8244013683010197E-2</v>
      </c>
      <c r="H65">
        <v>1.7010000000000001</v>
      </c>
      <c r="I65" s="2">
        <f t="shared" ref="I65" si="44">(H65-H64)/H64</f>
        <v>-1.4484356894553831E-2</v>
      </c>
      <c r="J65" s="2">
        <f t="shared" si="2"/>
        <v>3821.9648128653557</v>
      </c>
      <c r="K65" s="2">
        <f t="shared" ref="K65" si="45">(J65-J64)/J64</f>
        <v>1.4518750107091994E-3</v>
      </c>
      <c r="L65" s="2">
        <v>12.817645991637701</v>
      </c>
      <c r="M65" s="2">
        <v>0.21978021978020601</v>
      </c>
      <c r="N65" s="2">
        <v>13.0445641113494</v>
      </c>
      <c r="O65" s="2">
        <f t="shared" si="15"/>
        <v>5.3022269353158553E-3</v>
      </c>
    </row>
    <row r="66" spans="1:15" x14ac:dyDescent="0.3">
      <c r="A66" s="1">
        <v>23012</v>
      </c>
      <c r="B66">
        <v>3893.482</v>
      </c>
      <c r="C66">
        <v>621.67200000000003</v>
      </c>
      <c r="D66" s="2">
        <f t="shared" si="0"/>
        <v>0.1596699304119038</v>
      </c>
      <c r="E66" s="2">
        <f t="shared" si="1"/>
        <v>4.3707504033202909E-3</v>
      </c>
      <c r="F66">
        <v>365.2</v>
      </c>
      <c r="G66" s="2">
        <f t="shared" ref="G66" si="46">(F66-F65)/F65</f>
        <v>2.2396416573348264E-2</v>
      </c>
      <c r="H66">
        <v>1.69</v>
      </c>
      <c r="I66" s="2">
        <f t="shared" ref="I66" si="47">(H66-H65)/H65</f>
        <v>-6.4667842445620934E-3</v>
      </c>
      <c r="J66" s="2">
        <f t="shared" si="2"/>
        <v>3865.3990667361563</v>
      </c>
      <c r="K66" s="2">
        <f t="shared" ref="K66" si="48">(J66-J65)/J65</f>
        <v>1.1364378270724481E-2</v>
      </c>
      <c r="L66" s="2">
        <v>12.858430689219199</v>
      </c>
      <c r="M66" s="2">
        <v>0.109649122807011</v>
      </c>
      <c r="N66" s="2">
        <v>13.0170439338993</v>
      </c>
      <c r="O66" s="2">
        <f t="shared" si="15"/>
        <v>-2.1097046413498825E-3</v>
      </c>
    </row>
    <row r="67" spans="1:15" x14ac:dyDescent="0.3">
      <c r="A67" s="1">
        <v>23102</v>
      </c>
      <c r="B67">
        <v>3937.183</v>
      </c>
      <c r="C67">
        <v>629.75199999999995</v>
      </c>
      <c r="D67" s="2">
        <f t="shared" ref="D67:D130" si="49">C67/B67</f>
        <v>0.15994989310885471</v>
      </c>
      <c r="E67" s="2">
        <f t="shared" si="1"/>
        <v>1.7533839729790251E-3</v>
      </c>
      <c r="F67">
        <v>373.3</v>
      </c>
      <c r="G67" s="2">
        <f t="shared" ref="G67" si="50">(F67-F66)/F66</f>
        <v>2.2179627601314412E-2</v>
      </c>
      <c r="H67">
        <v>1.675</v>
      </c>
      <c r="I67" s="2">
        <f t="shared" ref="I67" si="51">(H67-H66)/H66</f>
        <v>-8.8757396449703572E-3</v>
      </c>
      <c r="J67" s="2">
        <f t="shared" si="2"/>
        <v>3909.2086143156362</v>
      </c>
      <c r="K67" s="2">
        <f t="shared" ref="K67" si="52">(J67-J66)/J66</f>
        <v>1.1333770931049428E-2</v>
      </c>
      <c r="L67" s="2">
        <v>12.882338960215201</v>
      </c>
      <c r="M67" s="2">
        <v>0.32858707557505001</v>
      </c>
      <c r="N67" s="2">
        <v>13.0996044662496</v>
      </c>
      <c r="O67" s="2">
        <f t="shared" si="15"/>
        <v>6.3424947145867489E-3</v>
      </c>
    </row>
    <row r="68" spans="1:15" x14ac:dyDescent="0.3">
      <c r="A68" s="1">
        <v>23193</v>
      </c>
      <c r="B68">
        <v>4023.7550000000001</v>
      </c>
      <c r="C68">
        <v>644.44399999999996</v>
      </c>
      <c r="D68" s="2">
        <f t="shared" si="49"/>
        <v>0.16015985068673413</v>
      </c>
      <c r="E68" s="2">
        <f t="shared" ref="E68:E131" si="53">(D68-D67)/D67</f>
        <v>1.312645940541729E-3</v>
      </c>
      <c r="F68">
        <v>381.1</v>
      </c>
      <c r="G68" s="2">
        <f t="shared" ref="G68" si="54">(F68-F67)/F67</f>
        <v>2.0894722743102091E-2</v>
      </c>
      <c r="H68">
        <v>1.68</v>
      </c>
      <c r="I68" s="2">
        <f t="shared" ref="I68" si="55">(H68-H67)/H67</f>
        <v>2.9850746268656079E-3</v>
      </c>
      <c r="J68" s="2">
        <f t="shared" si="2"/>
        <v>3997.556174376673</v>
      </c>
      <c r="K68" s="2">
        <f t="shared" ref="K68" si="56">(J68-J67)/J67</f>
        <v>2.259985812409843E-2</v>
      </c>
      <c r="L68" s="2">
        <v>12.9610956176139</v>
      </c>
      <c r="M68" s="2">
        <v>0.54585152838426698</v>
      </c>
      <c r="N68" s="2">
        <v>13.1546448211498</v>
      </c>
      <c r="O68" s="2">
        <f t="shared" si="15"/>
        <v>4.201680672268256E-3</v>
      </c>
    </row>
    <row r="69" spans="1:15" x14ac:dyDescent="0.3">
      <c r="A69" s="1">
        <v>23285</v>
      </c>
      <c r="B69">
        <v>4050.1469999999999</v>
      </c>
      <c r="C69">
        <v>653.93799999999999</v>
      </c>
      <c r="D69" s="2">
        <f t="shared" si="49"/>
        <v>0.16146031242816619</v>
      </c>
      <c r="E69" s="2">
        <f t="shared" si="53"/>
        <v>8.1197736876997047E-3</v>
      </c>
      <c r="F69">
        <v>388.3</v>
      </c>
      <c r="G69" s="2">
        <f t="shared" ref="G69" si="57">(F69-F68)/F68</f>
        <v>1.8892679086853815E-2</v>
      </c>
      <c r="H69">
        <v>1.6719999999999999</v>
      </c>
      <c r="I69" s="2">
        <f t="shared" ref="I69" si="58">(H69-H68)/H68</f>
        <v>-4.7619047619047667E-3</v>
      </c>
      <c r="J69" s="2">
        <f t="shared" si="2"/>
        <v>4021.0352020026367</v>
      </c>
      <c r="K69" s="2">
        <f t="shared" ref="K69" si="59">(J69-J68)/J68</f>
        <v>5.8733452644038698E-3</v>
      </c>
      <c r="L69" s="2">
        <v>12.9962548396669</v>
      </c>
      <c r="M69" s="2">
        <v>0.43431053203039599</v>
      </c>
      <c r="N69" s="2">
        <v>13.2372053535001</v>
      </c>
      <c r="O69" s="2">
        <f t="shared" si="15"/>
        <v>6.2761506276140938E-3</v>
      </c>
    </row>
    <row r="70" spans="1:15" x14ac:dyDescent="0.3">
      <c r="A70" s="1">
        <v>23377</v>
      </c>
      <c r="B70">
        <v>4135.5529999999999</v>
      </c>
      <c r="C70">
        <v>669.822</v>
      </c>
      <c r="D70" s="2">
        <f t="shared" si="49"/>
        <v>0.16196673093054303</v>
      </c>
      <c r="E70" s="2">
        <f t="shared" si="53"/>
        <v>3.1364890527023413E-3</v>
      </c>
      <c r="F70">
        <v>395.2</v>
      </c>
      <c r="G70" s="2">
        <f t="shared" ref="G70" si="60">(F70-F69)/F69</f>
        <v>1.7769765645119694E-2</v>
      </c>
      <c r="H70">
        <v>1.6850000000000001</v>
      </c>
      <c r="I70" s="2">
        <f t="shared" ref="I70" si="61">(H70-H69)/H69</f>
        <v>7.7751196172249539E-3</v>
      </c>
      <c r="J70" s="2">
        <f t="shared" si="2"/>
        <v>4111.4122398726822</v>
      </c>
      <c r="K70" s="2">
        <f t="shared" ref="K70" si="62">(J70-J69)/J69</f>
        <v>2.2476062339626915E-2</v>
      </c>
      <c r="L70" s="2">
        <v>13.0496968571875</v>
      </c>
      <c r="M70" s="2">
        <v>0.216216216216224</v>
      </c>
      <c r="N70" s="2">
        <v>13.2647255309502</v>
      </c>
      <c r="O70" s="2">
        <f t="shared" si="15"/>
        <v>2.0790020790017599E-3</v>
      </c>
    </row>
    <row r="71" spans="1:15" x14ac:dyDescent="0.3">
      <c r="A71" s="1">
        <v>23468</v>
      </c>
      <c r="B71">
        <v>4180.5919999999996</v>
      </c>
      <c r="C71">
        <v>678.67399999999998</v>
      </c>
      <c r="D71" s="2">
        <f t="shared" si="49"/>
        <v>0.16233920937513158</v>
      </c>
      <c r="E71" s="2">
        <f t="shared" si="53"/>
        <v>2.2997219394906092E-3</v>
      </c>
      <c r="F71">
        <v>401.7</v>
      </c>
      <c r="G71" s="2">
        <f t="shared" ref="G71" si="63">(F71-F70)/F70</f>
        <v>1.6447368421052631E-2</v>
      </c>
      <c r="H71">
        <v>1.679</v>
      </c>
      <c r="I71" s="2">
        <f t="shared" ref="I71" si="64">(H71-H70)/H70</f>
        <v>-3.5608308605341275E-3</v>
      </c>
      <c r="J71" s="2">
        <f t="shared" si="2"/>
        <v>4154.5988957078062</v>
      </c>
      <c r="K71" s="2">
        <f t="shared" ref="K71" si="65">(J71-J70)/J70</f>
        <v>1.0504092831241192E-2</v>
      </c>
      <c r="L71" s="2">
        <v>13.0707923904193</v>
      </c>
      <c r="M71" s="2">
        <v>0.10787486515643301</v>
      </c>
      <c r="N71" s="2">
        <v>13.306005797125399</v>
      </c>
      <c r="O71" s="2">
        <f t="shared" si="15"/>
        <v>3.1120331950240201E-3</v>
      </c>
    </row>
    <row r="72" spans="1:15" x14ac:dyDescent="0.3">
      <c r="A72" s="1">
        <v>23559</v>
      </c>
      <c r="B72">
        <v>4245.9179999999997</v>
      </c>
      <c r="C72">
        <v>692.03099999999995</v>
      </c>
      <c r="D72" s="2">
        <f t="shared" si="49"/>
        <v>0.16298736810272832</v>
      </c>
      <c r="E72" s="2">
        <f t="shared" si="53"/>
        <v>3.9926197133249852E-3</v>
      </c>
      <c r="F72">
        <v>410.1</v>
      </c>
      <c r="G72" s="2">
        <f t="shared" ref="G72" si="66">(F72-F71)/F71</f>
        <v>2.0911127707244296E-2</v>
      </c>
      <c r="H72">
        <v>1.6739999999999999</v>
      </c>
      <c r="I72" s="2">
        <f t="shared" ref="I72" si="67">(H72-H71)/H71</f>
        <v>-2.9779630732579602E-3</v>
      </c>
      <c r="J72" s="2">
        <f t="shared" si="2"/>
        <v>4212.0282571058233</v>
      </c>
      <c r="K72" s="2">
        <f t="shared" ref="K72" si="68">(J72-J71)/J71</f>
        <v>1.3823082044658628E-2</v>
      </c>
      <c r="L72" s="2">
        <v>13.100326136943799</v>
      </c>
      <c r="M72" s="2">
        <v>0.431034482758615</v>
      </c>
      <c r="N72" s="2">
        <v>13.3197658858504</v>
      </c>
      <c r="O72" s="2">
        <f t="shared" si="15"/>
        <v>1.0341261633880342E-3</v>
      </c>
    </row>
    <row r="73" spans="1:15" x14ac:dyDescent="0.3">
      <c r="A73" s="1">
        <v>23651</v>
      </c>
      <c r="B73">
        <v>4259.0460000000003</v>
      </c>
      <c r="C73">
        <v>697.31899999999996</v>
      </c>
      <c r="D73" s="2">
        <f t="shared" si="49"/>
        <v>0.16372657163129958</v>
      </c>
      <c r="E73" s="2">
        <f t="shared" si="53"/>
        <v>4.5353424450989095E-3</v>
      </c>
      <c r="F73">
        <v>419.1</v>
      </c>
      <c r="G73" s="2">
        <f t="shared" ref="G73" si="69">(F73-F72)/F72</f>
        <v>2.1945866861741038E-2</v>
      </c>
      <c r="H73">
        <v>1.653</v>
      </c>
      <c r="I73" s="2">
        <f t="shared" ref="I73" si="70">(H73-H72)/H72</f>
        <v>-1.2544802867383457E-2</v>
      </c>
      <c r="J73" s="2">
        <f t="shared" si="2"/>
        <v>4231.2759199531356</v>
      </c>
      <c r="K73" s="2">
        <f t="shared" ref="K73" si="71">(J73-J72)/J72</f>
        <v>4.5696898673082036E-3</v>
      </c>
      <c r="L73" s="2">
        <v>13.1607999988749</v>
      </c>
      <c r="M73" s="2">
        <v>0.32188841201714702</v>
      </c>
      <c r="N73" s="2">
        <v>13.402326418200699</v>
      </c>
      <c r="O73" s="2">
        <f t="shared" si="15"/>
        <v>6.1983471074370713E-3</v>
      </c>
    </row>
    <row r="74" spans="1:15" x14ac:dyDescent="0.3">
      <c r="A74" s="1">
        <v>23743</v>
      </c>
      <c r="B74">
        <v>4362.1109999999999</v>
      </c>
      <c r="C74">
        <v>717.79</v>
      </c>
      <c r="D74" s="2">
        <f t="shared" si="49"/>
        <v>0.1645510625474684</v>
      </c>
      <c r="E74" s="2">
        <f t="shared" si="53"/>
        <v>5.035779519194432E-3</v>
      </c>
      <c r="F74">
        <v>427.5</v>
      </c>
      <c r="G74" s="2">
        <f t="shared" ref="G74" si="72">(F74-F73)/F73</f>
        <v>2.0042949176807389E-2</v>
      </c>
      <c r="H74">
        <v>1.6679999999999999</v>
      </c>
      <c r="I74" s="2">
        <f t="shared" ref="I74" si="73">(H74-H73)/H73</f>
        <v>9.0744101633393245E-3</v>
      </c>
      <c r="J74" s="2">
        <f t="shared" si="2"/>
        <v>4333.4268947324426</v>
      </c>
      <c r="K74" s="2">
        <f t="shared" ref="K74" si="74">(J74-J73)/J73</f>
        <v>2.4141884554869309E-2</v>
      </c>
      <c r="L74" s="2">
        <v>13.201584696456401</v>
      </c>
      <c r="M74" s="2">
        <v>0.213903743315495</v>
      </c>
      <c r="N74" s="2">
        <v>13.457366773101</v>
      </c>
      <c r="O74" s="2">
        <f t="shared" si="15"/>
        <v>4.1067761807050849E-3</v>
      </c>
    </row>
    <row r="75" spans="1:15" x14ac:dyDescent="0.3">
      <c r="A75" s="1">
        <v>23833</v>
      </c>
      <c r="B75">
        <v>4417.2250000000004</v>
      </c>
      <c r="C75">
        <v>730.19100000000003</v>
      </c>
      <c r="D75" s="2">
        <f t="shared" si="49"/>
        <v>0.16530536705737198</v>
      </c>
      <c r="E75" s="2">
        <f t="shared" si="53"/>
        <v>4.5840148232769943E-3</v>
      </c>
      <c r="F75">
        <v>435.4</v>
      </c>
      <c r="G75" s="2">
        <f t="shared" ref="G75" si="75">(F75-F74)/F74</f>
        <v>1.8479532163742637E-2</v>
      </c>
      <c r="H75">
        <v>1.669</v>
      </c>
      <c r="I75" s="2">
        <f t="shared" ref="I75" si="76">(H75-H74)/H74</f>
        <v>5.9952038369311263E-4</v>
      </c>
      <c r="J75" s="2">
        <f t="shared" si="2"/>
        <v>4396.0012486938349</v>
      </c>
      <c r="K75" s="2">
        <f t="shared" ref="K75" si="77">(J75-J74)/J74</f>
        <v>1.44399237558283E-2</v>
      </c>
      <c r="L75" s="2">
        <v>13.285966829383501</v>
      </c>
      <c r="M75" s="2">
        <v>0.74706510138742399</v>
      </c>
      <c r="N75" s="2">
        <v>13.498647039276101</v>
      </c>
      <c r="O75" s="2">
        <f t="shared" si="15"/>
        <v>3.0674846625725052E-3</v>
      </c>
    </row>
    <row r="76" spans="1:15" x14ac:dyDescent="0.3">
      <c r="A76" s="1">
        <v>23924</v>
      </c>
      <c r="B76">
        <v>4515.4269999999997</v>
      </c>
      <c r="C76">
        <v>749.32299999999998</v>
      </c>
      <c r="D76" s="2">
        <f t="shared" si="49"/>
        <v>0.16594731793914508</v>
      </c>
      <c r="E76" s="2">
        <f t="shared" si="53"/>
        <v>3.8834243146521762E-3</v>
      </c>
      <c r="F76">
        <v>442.9</v>
      </c>
      <c r="G76" s="2">
        <f t="shared" ref="G76" si="78">(F76-F75)/F75</f>
        <v>1.7225539733578321E-2</v>
      </c>
      <c r="H76">
        <v>1.68</v>
      </c>
      <c r="I76" s="2">
        <f t="shared" ref="I76" si="79">(H76-H75)/H75</f>
        <v>6.5907729179148587E-3</v>
      </c>
      <c r="J76" s="2">
        <f t="shared" si="2"/>
        <v>4483.7844277354352</v>
      </c>
      <c r="K76" s="2">
        <f t="shared" ref="K76" si="80">(J76-J75)/J75</f>
        <v>1.9968870360917879E-2</v>
      </c>
      <c r="L76" s="2">
        <v>13.3253451580829</v>
      </c>
      <c r="M76" s="2">
        <v>0.42372881355931702</v>
      </c>
      <c r="N76" s="2">
        <v>13.5124071280012</v>
      </c>
      <c r="O76" s="2">
        <f t="shared" si="15"/>
        <v>1.0193679918485835E-3</v>
      </c>
    </row>
    <row r="77" spans="1:15" x14ac:dyDescent="0.3">
      <c r="A77" s="1">
        <v>24016</v>
      </c>
      <c r="B77">
        <v>4619.4579999999996</v>
      </c>
      <c r="C77">
        <v>771.85699999999997</v>
      </c>
      <c r="D77" s="2">
        <f t="shared" si="49"/>
        <v>0.16708821684275516</v>
      </c>
      <c r="E77" s="2">
        <f t="shared" si="53"/>
        <v>6.8750668451807015E-3</v>
      </c>
      <c r="F77">
        <v>452.6</v>
      </c>
      <c r="G77" s="2">
        <f t="shared" ref="G77" si="81">(F77-F76)/F76</f>
        <v>2.1901106344547405E-2</v>
      </c>
      <c r="H77">
        <v>1.6930000000000001</v>
      </c>
      <c r="I77" s="2">
        <f t="shared" ref="I77" si="82">(H77-H76)/H76</f>
        <v>7.7380952380953112E-3</v>
      </c>
      <c r="J77" s="2">
        <f t="shared" si="2"/>
        <v>4585.9116488214786</v>
      </c>
      <c r="K77" s="2">
        <f t="shared" ref="K77" si="83">(J77-J76)/J76</f>
        <v>2.2777014089774922E-2</v>
      </c>
      <c r="L77" s="2">
        <v>13.3956636021889</v>
      </c>
      <c r="M77" s="2">
        <v>0.42194092827003699</v>
      </c>
      <c r="N77" s="2">
        <v>13.5949676603515</v>
      </c>
      <c r="O77" s="2">
        <f t="shared" si="15"/>
        <v>6.1099796334002582E-3</v>
      </c>
    </row>
    <row r="78" spans="1:15" x14ac:dyDescent="0.3">
      <c r="A78" s="1">
        <v>24108</v>
      </c>
      <c r="B78">
        <v>4731.8879999999999</v>
      </c>
      <c r="C78">
        <v>795.73400000000004</v>
      </c>
      <c r="D78" s="2">
        <f t="shared" si="49"/>
        <v>0.16816416618482941</v>
      </c>
      <c r="E78" s="2">
        <f t="shared" si="53"/>
        <v>6.4394088488406954E-3</v>
      </c>
      <c r="F78">
        <v>462</v>
      </c>
      <c r="G78" s="2">
        <f t="shared" ref="G78" si="84">(F78-F77)/F77</f>
        <v>2.0768890852850146E-2</v>
      </c>
      <c r="H78">
        <v>1.7130000000000001</v>
      </c>
      <c r="I78" s="2">
        <f t="shared" ref="I78" si="85">(H78-H77)/H77</f>
        <v>1.1813349084465456E-2</v>
      </c>
      <c r="J78" s="2">
        <f t="shared" si="2"/>
        <v>4706.1512446722145</v>
      </c>
      <c r="K78" s="2">
        <f t="shared" ref="K78" si="86">(J78-J77)/J77</f>
        <v>2.6219344169361822E-2</v>
      </c>
      <c r="L78" s="2">
        <v>13.520830432697499</v>
      </c>
      <c r="M78" s="2">
        <v>0.73529411764707597</v>
      </c>
      <c r="N78" s="2">
        <v>13.6224878378016</v>
      </c>
      <c r="O78" s="2">
        <f t="shared" si="15"/>
        <v>2.0242914979753911E-3</v>
      </c>
    </row>
    <row r="79" spans="1:15" x14ac:dyDescent="0.3">
      <c r="A79" s="1">
        <v>24198</v>
      </c>
      <c r="B79">
        <v>4748.0460000000003</v>
      </c>
      <c r="C79">
        <v>804.98099999999999</v>
      </c>
      <c r="D79" s="2">
        <f t="shared" si="49"/>
        <v>0.16953942737707259</v>
      </c>
      <c r="E79" s="2">
        <f t="shared" si="53"/>
        <v>8.1780870648246861E-3</v>
      </c>
      <c r="F79">
        <v>469.3</v>
      </c>
      <c r="G79" s="2">
        <f t="shared" ref="G79" si="87">(F79-F78)/F78</f>
        <v>1.5800865800865826E-2</v>
      </c>
      <c r="H79">
        <v>1.712</v>
      </c>
      <c r="I79" s="2">
        <f t="shared" ref="I79" si="88">(H79-H78)/H78</f>
        <v>-5.8377116170467707E-4</v>
      </c>
      <c r="J79" s="2">
        <f t="shared" si="2"/>
        <v>4738.9661061734378</v>
      </c>
      <c r="K79" s="2">
        <f t="shared" ref="K79" si="89">(J79-J78)/J78</f>
        <v>6.9727596490598651E-3</v>
      </c>
      <c r="L79" s="2">
        <v>13.6431845254419</v>
      </c>
      <c r="M79" s="2">
        <v>1.1470281543274199</v>
      </c>
      <c r="N79" s="2">
        <v>13.7876089025022</v>
      </c>
      <c r="O79" s="2">
        <f t="shared" si="15"/>
        <v>1.2121212121210225E-2</v>
      </c>
    </row>
    <row r="80" spans="1:15" x14ac:dyDescent="0.3">
      <c r="A80" s="1">
        <v>24289</v>
      </c>
      <c r="B80">
        <v>4788.2539999999999</v>
      </c>
      <c r="C80">
        <v>819.63800000000003</v>
      </c>
      <c r="D80" s="2">
        <f t="shared" si="49"/>
        <v>0.17117680056237619</v>
      </c>
      <c r="E80" s="2">
        <f t="shared" si="53"/>
        <v>9.6577722989586497E-3</v>
      </c>
      <c r="F80">
        <v>470.9</v>
      </c>
      <c r="G80" s="2">
        <f t="shared" ref="G80" si="90">(F80-F79)/F79</f>
        <v>3.4093330492221733E-3</v>
      </c>
      <c r="H80">
        <v>1.7330000000000001</v>
      </c>
      <c r="I80" s="2">
        <f t="shared" ref="I80" si="91">(H80-H79)/H79</f>
        <v>1.2266355140186992E-2</v>
      </c>
      <c r="J80" s="2">
        <f t="shared" si="2"/>
        <v>4767.4083013523041</v>
      </c>
      <c r="K80" s="2">
        <f t="shared" ref="K80" si="92">(J80-J79)/J79</f>
        <v>6.0017722308278905E-3</v>
      </c>
      <c r="L80" s="2">
        <v>13.76131951154</v>
      </c>
      <c r="M80" s="2">
        <v>0.92783505154639601</v>
      </c>
      <c r="N80" s="2">
        <v>13.911449701027699</v>
      </c>
      <c r="O80" s="2">
        <f t="shared" si="15"/>
        <v>8.982035928145931E-3</v>
      </c>
    </row>
    <row r="81" spans="1:15" x14ac:dyDescent="0.3">
      <c r="A81" s="1">
        <v>24381</v>
      </c>
      <c r="B81">
        <v>4827.5370000000003</v>
      </c>
      <c r="C81">
        <v>833.30200000000002</v>
      </c>
      <c r="D81" s="2">
        <f t="shared" si="49"/>
        <v>0.1726143165759268</v>
      </c>
      <c r="E81" s="2">
        <f t="shared" si="53"/>
        <v>8.3978436845872657E-3</v>
      </c>
      <c r="F81">
        <v>475.7</v>
      </c>
      <c r="G81" s="2">
        <f t="shared" ref="G81" si="93">(F81-F80)/F80</f>
        <v>1.0193246973879829E-2</v>
      </c>
      <c r="H81">
        <v>1.744</v>
      </c>
      <c r="I81" s="2">
        <f t="shared" ref="I81" si="94">(H81-H80)/H80</f>
        <v>6.3473744950951518E-3</v>
      </c>
      <c r="J81" s="2">
        <f t="shared" si="2"/>
        <v>4806.2108430912212</v>
      </c>
      <c r="K81" s="2">
        <f t="shared" ref="K81" si="95">(J81-J80)/J80</f>
        <v>8.139127023777384E-3</v>
      </c>
      <c r="L81" s="2">
        <v>13.873829022109501</v>
      </c>
      <c r="M81" s="2">
        <v>0.81716036772217604</v>
      </c>
      <c r="N81" s="2">
        <v>14.062810677003201</v>
      </c>
      <c r="O81" s="2">
        <f t="shared" si="15"/>
        <v>1.088031651829356E-2</v>
      </c>
    </row>
    <row r="82" spans="1:15" x14ac:dyDescent="0.3">
      <c r="A82" s="1">
        <v>24473</v>
      </c>
      <c r="B82">
        <v>4870.299</v>
      </c>
      <c r="C82">
        <v>844.17</v>
      </c>
      <c r="D82" s="2">
        <f t="shared" si="49"/>
        <v>0.17333022058809941</v>
      </c>
      <c r="E82" s="2">
        <f t="shared" si="53"/>
        <v>4.1474196716337437E-3</v>
      </c>
      <c r="F82">
        <v>481.6</v>
      </c>
      <c r="G82" s="2">
        <f t="shared" ref="G82" si="96">(F82-F81)/F81</f>
        <v>1.240277485810392E-2</v>
      </c>
      <c r="H82">
        <v>1.7390000000000001</v>
      </c>
      <c r="I82" s="2">
        <f t="shared" ref="I82" si="97">(H82-H81)/H81</f>
        <v>-2.8669724770641592E-3</v>
      </c>
      <c r="J82" s="2">
        <f t="shared" si="2"/>
        <v>4831.8313861160677</v>
      </c>
      <c r="K82" s="2">
        <f t="shared" ref="K82" si="98">(J82-J81)/J81</f>
        <v>5.3307155805857372E-3</v>
      </c>
      <c r="L82" s="2">
        <v>13.908988244162501</v>
      </c>
      <c r="M82" s="2">
        <v>0.10131712259371201</v>
      </c>
      <c r="N82" s="2">
        <v>14.1178510319035</v>
      </c>
      <c r="O82" s="2">
        <f t="shared" si="15"/>
        <v>3.9138943248597088E-3</v>
      </c>
    </row>
    <row r="83" spans="1:15" x14ac:dyDescent="0.3">
      <c r="A83" s="1">
        <v>24563</v>
      </c>
      <c r="B83">
        <v>4873.2870000000003</v>
      </c>
      <c r="C83">
        <v>848.98299999999995</v>
      </c>
      <c r="D83" s="2">
        <f t="shared" si="49"/>
        <v>0.17421157424136929</v>
      </c>
      <c r="E83" s="2">
        <f t="shared" si="53"/>
        <v>5.0848239290269296E-3</v>
      </c>
      <c r="F83">
        <v>492.1</v>
      </c>
      <c r="G83" s="2">
        <f t="shared" ref="G83" si="99">(F83-F82)/F82</f>
        <v>2.1802325581395349E-2</v>
      </c>
      <c r="H83">
        <v>1.708</v>
      </c>
      <c r="I83" s="2">
        <f t="shared" ref="I83" si="100">(H83-H82)/H82</f>
        <v>-1.7826336975273225E-2</v>
      </c>
      <c r="J83" s="2">
        <f t="shared" si="2"/>
        <v>4824.6323682000711</v>
      </c>
      <c r="K83" s="2">
        <f t="shared" ref="K83" si="101">(J83-J82)/J82</f>
        <v>-1.4899149702703761E-3</v>
      </c>
      <c r="L83" s="2">
        <v>13.9933703770897</v>
      </c>
      <c r="M83" s="2">
        <v>0.80971659919027394</v>
      </c>
      <c r="N83" s="2">
        <v>14.2416918304289</v>
      </c>
      <c r="O83" s="2">
        <f t="shared" si="15"/>
        <v>8.7719298245564938E-3</v>
      </c>
    </row>
    <row r="84" spans="1:15" x14ac:dyDescent="0.3">
      <c r="A84" s="1">
        <v>24654</v>
      </c>
      <c r="B84">
        <v>4919.3919999999998</v>
      </c>
      <c r="C84">
        <v>865.23299999999995</v>
      </c>
      <c r="D84" s="2">
        <f t="shared" si="49"/>
        <v>0.1758821008775068</v>
      </c>
      <c r="E84" s="2">
        <f t="shared" si="53"/>
        <v>9.5890680249694701E-3</v>
      </c>
      <c r="F84">
        <v>506.3</v>
      </c>
      <c r="G84" s="2">
        <f t="shared" ref="G84" si="102">(F84-F83)/F83</f>
        <v>2.8855923592765672E-2</v>
      </c>
      <c r="H84">
        <v>1.6950000000000001</v>
      </c>
      <c r="I84" s="2">
        <f t="shared" ref="I84" si="103">(H84-H83)/H83</f>
        <v>-7.6112412177985365E-3</v>
      </c>
      <c r="J84" s="2">
        <f t="shared" si="2"/>
        <v>4879.2827451934918</v>
      </c>
      <c r="K84" s="2">
        <f t="shared" ref="K84" si="104">(J84-J83)/J83</f>
        <v>1.1327366071170538E-2</v>
      </c>
      <c r="L84" s="2">
        <v>14.1340072653016</v>
      </c>
      <c r="M84" s="2">
        <v>0.90361445783132899</v>
      </c>
      <c r="N84" s="2">
        <v>14.3792927176794</v>
      </c>
      <c r="O84" s="2">
        <f t="shared" si="15"/>
        <v>9.6618357487907886E-3</v>
      </c>
    </row>
    <row r="85" spans="1:15" x14ac:dyDescent="0.3">
      <c r="A85" s="1">
        <v>24746</v>
      </c>
      <c r="B85">
        <v>4956.4769999999999</v>
      </c>
      <c r="C85">
        <v>881.43899999999996</v>
      </c>
      <c r="D85" s="2">
        <f t="shared" si="49"/>
        <v>0.17783578941252023</v>
      </c>
      <c r="E85" s="2">
        <f t="shared" si="53"/>
        <v>1.1107944044710263E-2</v>
      </c>
      <c r="F85">
        <v>518.20000000000005</v>
      </c>
      <c r="G85" s="2">
        <f t="shared" ref="G85" si="105">(F85-F84)/F84</f>
        <v>2.3503851471459676E-2</v>
      </c>
      <c r="H85">
        <v>1.6910000000000001</v>
      </c>
      <c r="I85" s="2">
        <f t="shared" ref="I85" si="106">(H85-H84)/H84</f>
        <v>-2.3598820058997072E-3</v>
      </c>
      <c r="J85" s="2">
        <f t="shared" si="2"/>
        <v>4927.4457233539706</v>
      </c>
      <c r="K85" s="2">
        <f t="shared" ref="K85" si="107">(J85-J84)/J84</f>
        <v>9.8709135493169446E-3</v>
      </c>
      <c r="L85" s="2">
        <v>14.2887078423348</v>
      </c>
      <c r="M85" s="2">
        <v>0.89552238805970497</v>
      </c>
      <c r="N85" s="2">
        <v>14.571933959830201</v>
      </c>
      <c r="O85" s="2">
        <f t="shared" si="15"/>
        <v>1.3397129186607879E-2</v>
      </c>
    </row>
    <row r="86" spans="1:15" x14ac:dyDescent="0.3">
      <c r="A86" s="1">
        <v>24838</v>
      </c>
      <c r="B86">
        <v>5057.5529999999999</v>
      </c>
      <c r="C86">
        <v>909.38699999999994</v>
      </c>
      <c r="D86" s="2">
        <f t="shared" si="49"/>
        <v>0.17980770542592434</v>
      </c>
      <c r="E86" s="2">
        <f t="shared" si="53"/>
        <v>1.1088409256192566E-2</v>
      </c>
      <c r="F86">
        <v>527.4</v>
      </c>
      <c r="G86" s="2">
        <f t="shared" ref="G86" si="108">(F86-F85)/F85</f>
        <v>1.7753763025858609E-2</v>
      </c>
      <c r="H86">
        <v>1.7150000000000001</v>
      </c>
      <c r="I86" s="2">
        <f t="shared" ref="I86" si="109">(H86-H85)/H85</f>
        <v>1.4192785334121834E-2</v>
      </c>
      <c r="J86" s="2">
        <f t="shared" si="2"/>
        <v>5030.323911077463</v>
      </c>
      <c r="K86" s="2">
        <f t="shared" ref="K86" si="110">(J86-J85)/J85</f>
        <v>2.087860394603518E-2</v>
      </c>
      <c r="L86" s="2">
        <v>14.4293447305468</v>
      </c>
      <c r="M86" s="2">
        <v>1.1834319526627299</v>
      </c>
      <c r="N86" s="2">
        <v>14.7095348470807</v>
      </c>
      <c r="O86" s="2">
        <f t="shared" si="15"/>
        <v>9.4428706326708522E-3</v>
      </c>
    </row>
    <row r="87" spans="1:15" x14ac:dyDescent="0.3">
      <c r="A87" s="1">
        <v>24929</v>
      </c>
      <c r="B87">
        <v>5142.0330000000004</v>
      </c>
      <c r="C87">
        <v>934.34400000000005</v>
      </c>
      <c r="D87" s="2">
        <f t="shared" si="49"/>
        <v>0.18170711856575017</v>
      </c>
      <c r="E87" s="2">
        <f t="shared" si="53"/>
        <v>1.0563580327809357E-2</v>
      </c>
      <c r="F87">
        <v>535.70000000000005</v>
      </c>
      <c r="G87" s="2">
        <f t="shared" ref="G87" si="111">(F87-F86)/F86</f>
        <v>1.5737580583997095E-2</v>
      </c>
      <c r="H87">
        <v>1.7330000000000001</v>
      </c>
      <c r="I87" s="2">
        <f t="shared" ref="I87" si="112">(H87-H86)/H86</f>
        <v>1.0495626822157444E-2</v>
      </c>
      <c r="J87" s="2">
        <f t="shared" si="2"/>
        <v>5109.1454607160749</v>
      </c>
      <c r="K87" s="2">
        <f t="shared" ref="K87" si="113">(J87-J86)/J86</f>
        <v>1.566927916213031E-2</v>
      </c>
      <c r="L87" s="2">
        <v>14.5699816187587</v>
      </c>
      <c r="M87" s="2">
        <v>0.97465886939569002</v>
      </c>
      <c r="N87" s="2">
        <v>14.8746559117813</v>
      </c>
      <c r="O87" s="2">
        <f t="shared" si="15"/>
        <v>1.1225444340503401E-2</v>
      </c>
    </row>
    <row r="88" spans="1:15" x14ac:dyDescent="0.3">
      <c r="A88" s="1">
        <v>25020</v>
      </c>
      <c r="B88">
        <v>5181.8590000000004</v>
      </c>
      <c r="C88">
        <v>950.82500000000005</v>
      </c>
      <c r="D88" s="2">
        <f t="shared" si="49"/>
        <v>0.18349109846485595</v>
      </c>
      <c r="E88" s="2">
        <f t="shared" si="53"/>
        <v>9.817886680428831E-3</v>
      </c>
      <c r="F88">
        <v>545.6</v>
      </c>
      <c r="G88" s="2">
        <f t="shared" ref="G88" si="114">(F88-F87)/F87</f>
        <v>1.8480492813141638E-2</v>
      </c>
      <c r="H88">
        <v>1.73</v>
      </c>
      <c r="I88" s="2">
        <f t="shared" ref="I88" si="115">(H88-H87)/H87</f>
        <v>-1.731102135026032E-3</v>
      </c>
      <c r="J88" s="2">
        <f t="shared" si="2"/>
        <v>5144.0533513443588</v>
      </c>
      <c r="K88" s="2">
        <f t="shared" ref="K88" si="116">(J88-J87)/J87</f>
        <v>6.83243233074663E-3</v>
      </c>
      <c r="L88" s="2">
        <v>14.7668732622554</v>
      </c>
      <c r="M88" s="2">
        <v>1.35135135135136</v>
      </c>
      <c r="N88" s="2">
        <v>15.081057242657099</v>
      </c>
      <c r="O88" s="2">
        <f t="shared" si="15"/>
        <v>1.3876040703053942E-2</v>
      </c>
    </row>
    <row r="89" spans="1:15" x14ac:dyDescent="0.3">
      <c r="A89" s="1">
        <v>25112</v>
      </c>
      <c r="B89">
        <v>5202.2120000000004</v>
      </c>
      <c r="C89">
        <v>968.03</v>
      </c>
      <c r="D89" s="2">
        <f t="shared" si="49"/>
        <v>0.18608045961986938</v>
      </c>
      <c r="E89" s="2">
        <f t="shared" si="53"/>
        <v>1.4111644524867082E-2</v>
      </c>
      <c r="F89">
        <v>557.6</v>
      </c>
      <c r="G89" s="2">
        <f t="shared" ref="G89" si="117">(F89-F88)/F88</f>
        <v>2.1994134897360702E-2</v>
      </c>
      <c r="H89">
        <v>1.722</v>
      </c>
      <c r="I89" s="2">
        <f t="shared" ref="I89" si="118">(H89-H88)/H88</f>
        <v>-4.6242774566474026E-3</v>
      </c>
      <c r="J89" s="2">
        <f t="shared" si="2"/>
        <v>5160.0646406479145</v>
      </c>
      <c r="K89" s="2">
        <f t="shared" ref="K89" si="119">(J89-J88)/J88</f>
        <v>3.1125822789865283E-3</v>
      </c>
      <c r="L89" s="2">
        <v>14.949701216931</v>
      </c>
      <c r="M89" s="2">
        <v>1.1428571428571499</v>
      </c>
      <c r="N89" s="2">
        <v>15.301218662257901</v>
      </c>
      <c r="O89" s="2">
        <f t="shared" si="15"/>
        <v>1.459854014598326E-2</v>
      </c>
    </row>
    <row r="90" spans="1:15" x14ac:dyDescent="0.3">
      <c r="A90" s="1">
        <v>25204</v>
      </c>
      <c r="B90">
        <v>5283.5969999999998</v>
      </c>
      <c r="C90">
        <v>993.33699999999999</v>
      </c>
      <c r="D90" s="2">
        <f t="shared" si="49"/>
        <v>0.18800392989851422</v>
      </c>
      <c r="E90" s="2">
        <f t="shared" si="53"/>
        <v>1.0336766593193941E-2</v>
      </c>
      <c r="F90">
        <v>569.29999999999995</v>
      </c>
      <c r="G90" s="2">
        <f t="shared" ref="G90" si="120">(F90-F89)/F89</f>
        <v>2.0982783357245214E-2</v>
      </c>
      <c r="H90">
        <v>1.7370000000000001</v>
      </c>
      <c r="I90" s="2">
        <f t="shared" ref="I90" si="121">(H90-H89)/H89</f>
        <v>8.7108013937282954E-3</v>
      </c>
      <c r="J90" s="2">
        <f t="shared" si="2"/>
        <v>5259.8586664321374</v>
      </c>
      <c r="K90" s="2">
        <f t="shared" ref="K90" si="122">(J90-J89)/J89</f>
        <v>1.9339685204348991E-2</v>
      </c>
      <c r="L90" s="2">
        <v>15.1325291716065</v>
      </c>
      <c r="M90" s="2">
        <v>1.22410546139358</v>
      </c>
      <c r="N90" s="2">
        <v>15.4938599044087</v>
      </c>
      <c r="O90" s="2">
        <f t="shared" si="15"/>
        <v>1.2589928057558536E-2</v>
      </c>
    </row>
    <row r="91" spans="1:15" x14ac:dyDescent="0.3">
      <c r="A91" s="1">
        <v>25294</v>
      </c>
      <c r="B91">
        <v>5299.625</v>
      </c>
      <c r="C91">
        <v>1009.02</v>
      </c>
      <c r="D91" s="2">
        <f t="shared" si="49"/>
        <v>0.19039460339174941</v>
      </c>
      <c r="E91" s="2">
        <f t="shared" si="53"/>
        <v>1.2716082554900242E-2</v>
      </c>
      <c r="F91">
        <v>575.70000000000005</v>
      </c>
      <c r="G91" s="2">
        <f t="shared" ref="G91" si="123">(F91-F90)/F90</f>
        <v>1.1241875988055667E-2</v>
      </c>
      <c r="H91">
        <v>1.7490000000000001</v>
      </c>
      <c r="I91" s="2">
        <f t="shared" ref="I91" si="124">(H91-H90)/H90</f>
        <v>6.9084628670120956E-3</v>
      </c>
      <c r="J91" s="2">
        <f t="shared" si="2"/>
        <v>5288.4865540450146</v>
      </c>
      <c r="K91" s="2">
        <f t="shared" ref="K91" si="125">(J91-J90)/J90</f>
        <v>5.4427104278632725E-3</v>
      </c>
      <c r="L91" s="2">
        <v>15.371611881566899</v>
      </c>
      <c r="M91" s="2">
        <v>1.67441860465117</v>
      </c>
      <c r="N91" s="2">
        <v>15.769061678909701</v>
      </c>
      <c r="O91" s="2">
        <f t="shared" si="15"/>
        <v>1.7761989342803718E-2</v>
      </c>
    </row>
    <row r="92" spans="1:15" x14ac:dyDescent="0.3">
      <c r="A92" s="1">
        <v>25385</v>
      </c>
      <c r="B92">
        <v>5334.6</v>
      </c>
      <c r="C92">
        <v>1029.9559999999999</v>
      </c>
      <c r="D92" s="2">
        <f t="shared" si="49"/>
        <v>0.19307089566228017</v>
      </c>
      <c r="E92" s="2">
        <f t="shared" si="53"/>
        <v>1.4056555295446657E-2</v>
      </c>
      <c r="F92">
        <v>579.5</v>
      </c>
      <c r="G92" s="2">
        <f t="shared" ref="G92" si="126">(F92-F91)/F91</f>
        <v>6.6006600660065209E-3</v>
      </c>
      <c r="H92">
        <v>1.774</v>
      </c>
      <c r="I92" s="2">
        <f t="shared" ref="I92" si="127">(H92-H91)/H91</f>
        <v>1.4293882218410469E-2</v>
      </c>
      <c r="J92" s="2">
        <f t="shared" si="2"/>
        <v>5324.6399281134345</v>
      </c>
      <c r="K92" s="2">
        <f t="shared" ref="K92" si="128">(J92-J91)/J91</f>
        <v>6.8362420323763908E-3</v>
      </c>
      <c r="L92" s="2">
        <v>15.582567213884801</v>
      </c>
      <c r="M92" s="2">
        <v>1.4638609332113399</v>
      </c>
      <c r="N92" s="2">
        <v>15.9617029210604</v>
      </c>
      <c r="O92" s="2">
        <f t="shared" si="15"/>
        <v>1.2216404886560067E-2</v>
      </c>
    </row>
    <row r="93" spans="1:15" x14ac:dyDescent="0.3">
      <c r="A93" s="1">
        <v>25477</v>
      </c>
      <c r="B93">
        <v>5308.5559999999996</v>
      </c>
      <c r="C93">
        <v>1038.1469999999999</v>
      </c>
      <c r="D93" s="2">
        <f t="shared" si="49"/>
        <v>0.19556109043589254</v>
      </c>
      <c r="E93" s="2">
        <f t="shared" si="53"/>
        <v>1.2897825770530537E-2</v>
      </c>
      <c r="F93">
        <v>583.4</v>
      </c>
      <c r="G93" s="2">
        <f t="shared" ref="G93" si="129">(F93-F92)/F92</f>
        <v>6.7299396031060867E-3</v>
      </c>
      <c r="H93">
        <v>1.7729999999999999</v>
      </c>
      <c r="I93" s="2">
        <f t="shared" ref="I93" si="130">(H93-H92)/H92</f>
        <v>-5.6369785794820287E-4</v>
      </c>
      <c r="J93" s="2">
        <f t="shared" si="2"/>
        <v>5289.2331378111194</v>
      </c>
      <c r="K93" s="2">
        <f t="shared" ref="K93" si="131">(J93-J92)/J92</f>
        <v>-6.6496121390991524E-3</v>
      </c>
      <c r="L93" s="2">
        <v>15.821649923845101</v>
      </c>
      <c r="M93" s="2">
        <v>1.44274120829578</v>
      </c>
      <c r="N93" s="2">
        <v>16.223144606836399</v>
      </c>
      <c r="O93" s="2">
        <f t="shared" si="15"/>
        <v>1.6379310344828202E-2</v>
      </c>
    </row>
    <row r="94" spans="1:15" x14ac:dyDescent="0.3">
      <c r="A94" s="1">
        <v>25569</v>
      </c>
      <c r="B94">
        <v>5300.652</v>
      </c>
      <c r="C94">
        <v>1051.2</v>
      </c>
      <c r="D94" s="2">
        <f t="shared" si="49"/>
        <v>0.19831522612689911</v>
      </c>
      <c r="E94" s="2">
        <f t="shared" si="53"/>
        <v>1.4083249816554984E-2</v>
      </c>
      <c r="F94">
        <v>589.6</v>
      </c>
      <c r="G94" s="2">
        <f t="shared" ref="G94" si="132">(F94-F93)/F93</f>
        <v>1.0627356873500251E-2</v>
      </c>
      <c r="H94">
        <v>1.7889999999999999</v>
      </c>
      <c r="I94" s="2">
        <f t="shared" ref="I94" si="133">(H94-H93)/H93</f>
        <v>9.0242526790750219E-3</v>
      </c>
      <c r="J94" s="2">
        <f t="shared" si="2"/>
        <v>5318.7766799360725</v>
      </c>
      <c r="K94" s="2">
        <f t="shared" ref="K94" si="134">(J94-J93)/J93</f>
        <v>5.5856002855603571E-3</v>
      </c>
      <c r="L94" s="2">
        <v>16.0747963226266</v>
      </c>
      <c r="M94" s="2">
        <v>1.3333333333333199</v>
      </c>
      <c r="N94" s="2">
        <v>16.443306026437298</v>
      </c>
      <c r="O94" s="2">
        <f t="shared" si="15"/>
        <v>1.3570822731132127E-2</v>
      </c>
    </row>
    <row r="95" spans="1:15" x14ac:dyDescent="0.3">
      <c r="A95" s="1">
        <v>25659</v>
      </c>
      <c r="B95">
        <v>5308.1639999999998</v>
      </c>
      <c r="C95">
        <v>1067.375</v>
      </c>
      <c r="D95" s="2">
        <f t="shared" si="49"/>
        <v>0.20108176763189684</v>
      </c>
      <c r="E95" s="2">
        <f t="shared" si="53"/>
        <v>1.3950222375902951E-2</v>
      </c>
      <c r="F95">
        <v>588.4</v>
      </c>
      <c r="G95" s="2">
        <f t="shared" ref="G95" si="135">(F95-F94)/F94</f>
        <v>-2.0352781546812168E-3</v>
      </c>
      <c r="H95">
        <v>1.804</v>
      </c>
      <c r="I95" s="2">
        <f t="shared" ref="I95" si="136">(H95-H94)/H94</f>
        <v>8.3845723868083422E-3</v>
      </c>
      <c r="J95" s="2">
        <f t="shared" si="2"/>
        <v>5278.8157399886641</v>
      </c>
      <c r="K95" s="2">
        <f t="shared" ref="K95" si="137">(J95-J94)/J94</f>
        <v>-7.5131825139702433E-3</v>
      </c>
      <c r="L95" s="2">
        <v>16.2998153437658</v>
      </c>
      <c r="M95" s="2">
        <v>1.6666666666666701</v>
      </c>
      <c r="N95" s="2">
        <v>16.732267889663401</v>
      </c>
      <c r="O95" s="2">
        <f t="shared" si="15"/>
        <v>1.7573221757322652E-2</v>
      </c>
    </row>
    <row r="96" spans="1:15" x14ac:dyDescent="0.3">
      <c r="A96" s="1">
        <v>25750</v>
      </c>
      <c r="B96">
        <v>5357.0770000000002</v>
      </c>
      <c r="C96">
        <v>1086.059</v>
      </c>
      <c r="D96" s="2">
        <f t="shared" si="49"/>
        <v>0.20273350560389555</v>
      </c>
      <c r="E96" s="2">
        <f t="shared" si="53"/>
        <v>8.2142602556707842E-3</v>
      </c>
      <c r="F96">
        <v>599.1</v>
      </c>
      <c r="G96" s="2">
        <f t="shared" ref="G96" si="138">(F96-F95)/F95</f>
        <v>1.8184908225696884E-2</v>
      </c>
      <c r="H96">
        <v>1.7949999999999999</v>
      </c>
      <c r="I96" s="2">
        <f t="shared" ref="I96" si="139">(H96-H95)/H95</f>
        <v>-4.9889135254989571E-3</v>
      </c>
      <c r="J96" s="2">
        <f t="shared" si="2"/>
        <v>5304.4241345143309</v>
      </c>
      <c r="K96" s="2">
        <f t="shared" ref="K96" si="140">(J96-J95)/J95</f>
        <v>4.8511627961694819E-3</v>
      </c>
      <c r="L96" s="2">
        <v>16.4685796096201</v>
      </c>
      <c r="M96" s="2">
        <v>1.1216566005177</v>
      </c>
      <c r="N96" s="2">
        <v>16.9524293092642</v>
      </c>
      <c r="O96" s="2">
        <f t="shared" si="15"/>
        <v>1.315789473684003E-2</v>
      </c>
    </row>
    <row r="97" spans="1:15" x14ac:dyDescent="0.3">
      <c r="A97" s="1">
        <v>25842</v>
      </c>
      <c r="B97">
        <v>5299.6719999999996</v>
      </c>
      <c r="C97">
        <v>1088.6079999999999</v>
      </c>
      <c r="D97" s="2">
        <f t="shared" si="49"/>
        <v>0.20541044804282227</v>
      </c>
      <c r="E97" s="2">
        <f t="shared" si="53"/>
        <v>1.3204242835700652E-2</v>
      </c>
      <c r="F97">
        <v>616.4</v>
      </c>
      <c r="G97" s="2">
        <f t="shared" ref="G97" si="141">(F97-F96)/F96</f>
        <v>2.8876648305791945E-2</v>
      </c>
      <c r="H97">
        <v>1.752</v>
      </c>
      <c r="I97" s="2">
        <f t="shared" ref="I97" si="142">(H97-H96)/H96</f>
        <v>-2.3955431754874613E-2</v>
      </c>
      <c r="J97" s="2">
        <f t="shared" si="2"/>
        <v>5257.4385105029542</v>
      </c>
      <c r="K97" s="2">
        <f t="shared" ref="K97" si="143">(J97-J96)/J96</f>
        <v>-8.8578180816377642E-3</v>
      </c>
      <c r="L97" s="2">
        <v>16.7076623195804</v>
      </c>
      <c r="M97" s="2">
        <v>1.3651877133105801</v>
      </c>
      <c r="N97" s="2">
        <v>17.2826714386654</v>
      </c>
      <c r="O97" s="2">
        <f t="shared" si="15"/>
        <v>1.9480519480516448E-2</v>
      </c>
    </row>
    <row r="98" spans="1:15" x14ac:dyDescent="0.3">
      <c r="A98" s="1">
        <v>25934</v>
      </c>
      <c r="B98">
        <v>5443.6189999999997</v>
      </c>
      <c r="C98">
        <v>1135.1559999999999</v>
      </c>
      <c r="D98" s="2">
        <f t="shared" si="49"/>
        <v>0.20852965646567109</v>
      </c>
      <c r="E98" s="2">
        <f t="shared" si="53"/>
        <v>1.5185247160351634E-2</v>
      </c>
      <c r="F98">
        <v>632.9</v>
      </c>
      <c r="G98" s="2">
        <f t="shared" ref="G98" si="144">(F98-F97)/F97</f>
        <v>2.6768332251784557E-2</v>
      </c>
      <c r="H98">
        <v>1.77</v>
      </c>
      <c r="I98" s="2">
        <f t="shared" ref="I98" si="145">(H98-H97)/H97</f>
        <v>1.0273972602739736E-2</v>
      </c>
      <c r="J98" s="2">
        <f t="shared" si="2"/>
        <v>5372.0560374318593</v>
      </c>
      <c r="K98" s="2">
        <f t="shared" ref="K98" si="146">(J98-J97)/J97</f>
        <v>2.1801020915400152E-2</v>
      </c>
      <c r="L98" s="2">
        <v>16.848299207792401</v>
      </c>
      <c r="M98" s="2">
        <v>0.75757575757574402</v>
      </c>
      <c r="N98" s="2">
        <v>17.392752148465899</v>
      </c>
      <c r="O98" s="2">
        <f t="shared" si="15"/>
        <v>6.3694267515971396E-3</v>
      </c>
    </row>
    <row r="99" spans="1:15" x14ac:dyDescent="0.3">
      <c r="A99" s="1">
        <v>26024</v>
      </c>
      <c r="B99">
        <v>5473.0590000000002</v>
      </c>
      <c r="C99">
        <v>1156.271</v>
      </c>
      <c r="D99" s="2">
        <f t="shared" si="49"/>
        <v>0.21126594834808102</v>
      </c>
      <c r="E99" s="2">
        <f t="shared" si="53"/>
        <v>1.3121835660149295E-2</v>
      </c>
      <c r="F99">
        <v>658.4</v>
      </c>
      <c r="G99" s="2">
        <f t="shared" ref="G99" si="147">(F99-F98)/F98</f>
        <v>4.0290725233054193E-2</v>
      </c>
      <c r="H99">
        <v>1.736</v>
      </c>
      <c r="I99" s="2">
        <f t="shared" ref="I99" si="148">(H99-H98)/H98</f>
        <v>-1.9209039548022614E-2</v>
      </c>
      <c r="J99" s="2">
        <f t="shared" si="2"/>
        <v>5410.1591332495582</v>
      </c>
      <c r="K99" s="2">
        <f t="shared" ref="K99" si="149">(J99-J98)/J98</f>
        <v>7.0928329027472835E-3</v>
      </c>
      <c r="L99" s="2">
        <v>17.002999784825601</v>
      </c>
      <c r="M99" s="2">
        <v>1.0860484544695099</v>
      </c>
      <c r="N99" s="2">
        <v>17.571633301891499</v>
      </c>
      <c r="O99" s="2">
        <f t="shared" si="15"/>
        <v>1.0284810126577799E-2</v>
      </c>
    </row>
    <row r="100" spans="1:15" x14ac:dyDescent="0.3">
      <c r="A100" s="1">
        <v>26115</v>
      </c>
      <c r="B100">
        <v>5518.0720000000001</v>
      </c>
      <c r="C100">
        <v>1177.675</v>
      </c>
      <c r="D100" s="2">
        <f t="shared" si="49"/>
        <v>0.21342146314872296</v>
      </c>
      <c r="E100" s="2">
        <f t="shared" si="53"/>
        <v>1.0202850092484003E-2</v>
      </c>
      <c r="F100">
        <v>679.6</v>
      </c>
      <c r="G100" s="2">
        <f t="shared" ref="G100" si="150">(F100-F99)/F99</f>
        <v>3.2199270959902868E-2</v>
      </c>
      <c r="H100">
        <v>1.7170000000000001</v>
      </c>
      <c r="I100" s="2">
        <f t="shared" ref="I100" si="151">(H100-H99)/H99</f>
        <v>-1.0944700460829439E-2</v>
      </c>
      <c r="J100" s="2">
        <f t="shared" si="2"/>
        <v>5467.4594709664379</v>
      </c>
      <c r="K100" s="2">
        <f t="shared" ref="K100" si="152">(J100-J99)/J99</f>
        <v>1.0591248114075878E-2</v>
      </c>
      <c r="L100" s="2">
        <v>17.171764050679901</v>
      </c>
      <c r="M100" s="2">
        <v>1.0743801652892599</v>
      </c>
      <c r="N100" s="2">
        <v>17.736754366592201</v>
      </c>
      <c r="O100" s="2">
        <f t="shared" si="15"/>
        <v>9.3970242756504698E-3</v>
      </c>
    </row>
    <row r="101" spans="1:15" x14ac:dyDescent="0.3">
      <c r="A101" s="1">
        <v>26207</v>
      </c>
      <c r="B101">
        <v>5531.0320000000002</v>
      </c>
      <c r="C101">
        <v>1190.297</v>
      </c>
      <c r="D101" s="2">
        <f t="shared" si="49"/>
        <v>0.2152034195426821</v>
      </c>
      <c r="E101" s="2">
        <f t="shared" si="53"/>
        <v>8.3494713590140934E-3</v>
      </c>
      <c r="F101">
        <v>698.4</v>
      </c>
      <c r="G101" s="2">
        <f t="shared" ref="G101" si="153">(F101-F100)/F100</f>
        <v>2.7663331371394869E-2</v>
      </c>
      <c r="H101">
        <v>1.69</v>
      </c>
      <c r="I101" s="2">
        <f t="shared" ref="I101" si="154">(H101-H100)/H100</f>
        <v>-1.5725101921956978E-2</v>
      </c>
      <c r="J101" s="2">
        <f t="shared" si="2"/>
        <v>5484.5596901210356</v>
      </c>
      <c r="K101" s="2">
        <f t="shared" ref="K101" si="155">(J101-J100)/J100</f>
        <v>3.1276352838835015E-3</v>
      </c>
      <c r="L101" s="2">
        <v>17.298337250070698</v>
      </c>
      <c r="M101" s="2">
        <v>0.490596892886347</v>
      </c>
      <c r="N101" s="2">
        <v>17.874355253842701</v>
      </c>
      <c r="O101" s="2">
        <f t="shared" si="15"/>
        <v>7.7579519006969943E-3</v>
      </c>
    </row>
    <row r="102" spans="1:15" x14ac:dyDescent="0.3">
      <c r="A102" s="1">
        <v>26299</v>
      </c>
      <c r="B102">
        <v>5632.6490000000003</v>
      </c>
      <c r="C102">
        <v>1230.6089999999999</v>
      </c>
      <c r="D102" s="2">
        <f t="shared" si="49"/>
        <v>0.21847784230829931</v>
      </c>
      <c r="E102" s="2">
        <f t="shared" si="53"/>
        <v>1.5215477396109773E-2</v>
      </c>
      <c r="F102">
        <v>717.7</v>
      </c>
      <c r="G102" s="2">
        <f t="shared" ref="G102" si="156">(F102-F101)/F101</f>
        <v>2.763459335624294E-2</v>
      </c>
      <c r="H102">
        <v>1.696</v>
      </c>
      <c r="I102" s="2">
        <f t="shared" ref="I102" si="157">(H102-H101)/H101</f>
        <v>3.550295857988169E-3</v>
      </c>
      <c r="J102" s="2">
        <f t="shared" si="2"/>
        <v>5571.3622358204766</v>
      </c>
      <c r="K102" s="2">
        <f t="shared" ref="K102" si="158">(J102-J101)/J101</f>
        <v>1.5826711824431874E-2</v>
      </c>
      <c r="L102" s="2">
        <v>17.4389741382826</v>
      </c>
      <c r="M102" s="2">
        <v>0.73230268510984797</v>
      </c>
      <c r="N102" s="2">
        <v>17.956915786193001</v>
      </c>
      <c r="O102" s="2">
        <f t="shared" si="15"/>
        <v>4.6189376443410797E-3</v>
      </c>
    </row>
    <row r="103" spans="1:15" x14ac:dyDescent="0.3">
      <c r="A103" s="1">
        <v>26390</v>
      </c>
      <c r="B103">
        <v>5760.47</v>
      </c>
      <c r="C103">
        <v>1266.3689999999999</v>
      </c>
      <c r="D103" s="2">
        <f t="shared" si="49"/>
        <v>0.21983779101358047</v>
      </c>
      <c r="E103" s="2">
        <f t="shared" si="53"/>
        <v>6.2246527653001555E-3</v>
      </c>
      <c r="F103">
        <v>738.4</v>
      </c>
      <c r="G103" s="2">
        <f t="shared" ref="G103" si="159">(F103-F102)/F102</f>
        <v>2.884213459662802E-2</v>
      </c>
      <c r="H103">
        <v>1.7030000000000001</v>
      </c>
      <c r="I103" s="2">
        <f t="shared" ref="I103" si="160">(H103-H102)/H102</f>
        <v>4.1273584905661071E-3</v>
      </c>
      <c r="J103" s="2">
        <f t="shared" si="2"/>
        <v>5720.1047836325752</v>
      </c>
      <c r="K103" s="2">
        <f t="shared" ref="K103" si="161">(J103-J102)/J102</f>
        <v>2.6697698249769919E-2</v>
      </c>
      <c r="L103" s="2">
        <v>17.551483648852201</v>
      </c>
      <c r="M103" s="2">
        <v>0.80775444264941698</v>
      </c>
      <c r="N103" s="2">
        <v>18.1082767621686</v>
      </c>
      <c r="O103" s="2">
        <f t="shared" si="15"/>
        <v>8.4291187739478184E-3</v>
      </c>
    </row>
    <row r="104" spans="1:15" x14ac:dyDescent="0.3">
      <c r="A104" s="1">
        <v>26481</v>
      </c>
      <c r="B104">
        <v>5814.8540000000003</v>
      </c>
      <c r="C104">
        <v>1290.566</v>
      </c>
      <c r="D104" s="2">
        <f t="shared" si="49"/>
        <v>0.22194297569638033</v>
      </c>
      <c r="E104" s="2">
        <f t="shared" si="53"/>
        <v>9.5760818606015138E-3</v>
      </c>
      <c r="F104">
        <v>759.5</v>
      </c>
      <c r="G104" s="2">
        <f t="shared" ref="G104" si="162">(F104-F103)/F103</f>
        <v>2.8575297941495156E-2</v>
      </c>
      <c r="H104">
        <v>1.679</v>
      </c>
      <c r="I104" s="2">
        <f t="shared" ref="I104" si="163">(H104-H103)/H103</f>
        <v>-1.409277745155609E-2</v>
      </c>
      <c r="J104" s="2">
        <f t="shared" si="2"/>
        <v>5745.6222527379468</v>
      </c>
      <c r="K104" s="2">
        <f t="shared" ref="K104" si="164">(J104-J103)/J103</f>
        <v>4.461014276938945E-3</v>
      </c>
      <c r="L104" s="2">
        <v>17.692120537064099</v>
      </c>
      <c r="M104" s="2">
        <v>0.961538461538466</v>
      </c>
      <c r="N104" s="2">
        <v>18.2596377381441</v>
      </c>
      <c r="O104" s="2">
        <f t="shared" si="15"/>
        <v>8.3586626139777048E-3</v>
      </c>
    </row>
    <row r="105" spans="1:15" x14ac:dyDescent="0.3">
      <c r="A105" s="1">
        <v>26573</v>
      </c>
      <c r="B105">
        <v>5912.22</v>
      </c>
      <c r="C105">
        <v>1328.904</v>
      </c>
      <c r="D105" s="2">
        <f t="shared" si="49"/>
        <v>0.2247724205120919</v>
      </c>
      <c r="E105" s="2">
        <f t="shared" si="53"/>
        <v>1.2748521582328743E-2</v>
      </c>
      <c r="F105">
        <v>786.9</v>
      </c>
      <c r="G105" s="2">
        <f t="shared" ref="G105" si="165">(F105-F104)/F104</f>
        <v>3.6076366030283052E-2</v>
      </c>
      <c r="H105">
        <v>1.673</v>
      </c>
      <c r="I105" s="2">
        <f t="shared" ref="I105" si="166">(H105-H104)/H104</f>
        <v>-3.5735556879094728E-3</v>
      </c>
      <c r="J105" s="2">
        <f t="shared" si="2"/>
        <v>5856.9627759522136</v>
      </c>
      <c r="K105" s="2">
        <f t="shared" ref="K105" si="167">(J105-J104)/J104</f>
        <v>1.9378322889432902E-2</v>
      </c>
      <c r="L105" s="2">
        <v>17.874948491739701</v>
      </c>
      <c r="M105" s="2">
        <v>0.95238095238095599</v>
      </c>
      <c r="N105" s="2">
        <v>18.4109987141197</v>
      </c>
      <c r="O105" s="2">
        <f t="shared" si="15"/>
        <v>8.2893745290142668E-3</v>
      </c>
    </row>
    <row r="106" spans="1:15" x14ac:dyDescent="0.3">
      <c r="A106" s="1">
        <v>26665</v>
      </c>
      <c r="B106">
        <v>6058.5439999999999</v>
      </c>
      <c r="C106">
        <v>1377.49</v>
      </c>
      <c r="D106" s="2">
        <f t="shared" si="49"/>
        <v>0.22736320805790963</v>
      </c>
      <c r="E106" s="2">
        <f t="shared" si="53"/>
        <v>1.1526269726131107E-2</v>
      </c>
      <c r="F106">
        <v>810.3</v>
      </c>
      <c r="G106" s="2">
        <f t="shared" ref="G106" si="168">(F106-F105)/F105</f>
        <v>2.9736942432329366E-2</v>
      </c>
      <c r="H106">
        <v>1.694</v>
      </c>
      <c r="I106" s="2">
        <f t="shared" ref="I106" si="169">(H106-H105)/H105</f>
        <v>1.255230125523007E-2</v>
      </c>
      <c r="J106" s="2">
        <f t="shared" si="2"/>
        <v>6037.2485580445582</v>
      </c>
      <c r="K106" s="2">
        <f t="shared" ref="K106" si="170">(J106-J105)/J105</f>
        <v>3.0781445774688922E-2</v>
      </c>
      <c r="L106" s="2">
        <v>18.156222268163599</v>
      </c>
      <c r="M106" s="2">
        <v>1.2578616352201399</v>
      </c>
      <c r="N106" s="2">
        <v>18.466039069019899</v>
      </c>
      <c r="O106" s="2">
        <f t="shared" si="15"/>
        <v>2.989536621823156E-3</v>
      </c>
    </row>
    <row r="107" spans="1:15" x14ac:dyDescent="0.3">
      <c r="A107" s="1">
        <v>26755</v>
      </c>
      <c r="B107">
        <v>6124.5060000000003</v>
      </c>
      <c r="C107">
        <v>1413.8869999999999</v>
      </c>
      <c r="D107" s="2">
        <f t="shared" si="49"/>
        <v>0.23085731322656877</v>
      </c>
      <c r="E107" s="2">
        <f t="shared" si="53"/>
        <v>1.5367944525875917E-2</v>
      </c>
      <c r="F107">
        <v>819.7</v>
      </c>
      <c r="G107" s="2">
        <f t="shared" ref="G107" si="171">(F107-F106)/F106</f>
        <v>1.1600641737628151E-2</v>
      </c>
      <c r="H107">
        <v>1.71</v>
      </c>
      <c r="I107" s="2">
        <f t="shared" ref="I107" si="172">(H107-H106)/H106</f>
        <v>9.4451003541912715E-3</v>
      </c>
      <c r="J107" s="2">
        <f t="shared" si="2"/>
        <v>6071.6595043465295</v>
      </c>
      <c r="K107" s="2">
        <f t="shared" ref="K107" si="173">(J107-J106)/J106</f>
        <v>5.699772996114124E-3</v>
      </c>
      <c r="L107" s="2">
        <v>18.5359418663359</v>
      </c>
      <c r="M107" s="2">
        <v>2.2515527950310599</v>
      </c>
      <c r="N107" s="2">
        <v>18.686200488620798</v>
      </c>
      <c r="O107" s="2">
        <f t="shared" si="15"/>
        <v>1.1922503725785967E-2</v>
      </c>
    </row>
    <row r="108" spans="1:15" x14ac:dyDescent="0.3">
      <c r="A108" s="1">
        <v>26846</v>
      </c>
      <c r="B108">
        <v>6092.3010000000004</v>
      </c>
      <c r="C108">
        <v>1433.838</v>
      </c>
      <c r="D108" s="2">
        <f t="shared" si="49"/>
        <v>0.23535245550080336</v>
      </c>
      <c r="E108" s="2">
        <f t="shared" si="53"/>
        <v>1.9471517758776605E-2</v>
      </c>
      <c r="F108">
        <v>836.5</v>
      </c>
      <c r="G108" s="2">
        <f t="shared" ref="G108" si="174">(F108-F107)/F107</f>
        <v>2.0495303159692512E-2</v>
      </c>
      <c r="H108">
        <v>1.7110000000000001</v>
      </c>
      <c r="I108" s="2">
        <f t="shared" ref="I108" si="175">(H108-H107)/H107</f>
        <v>5.847953216374924E-4</v>
      </c>
      <c r="J108" s="2">
        <f t="shared" si="2"/>
        <v>6081.3110997905633</v>
      </c>
      <c r="K108" s="2">
        <f t="shared" ref="K108" si="176">(J108-J107)/J107</f>
        <v>1.5896140811460968E-3</v>
      </c>
      <c r="L108" s="2">
        <v>18.901597775687002</v>
      </c>
      <c r="M108" s="2">
        <v>2.2019741837509499</v>
      </c>
      <c r="N108" s="2">
        <v>18.878841730771502</v>
      </c>
      <c r="O108" s="2">
        <f t="shared" si="15"/>
        <v>1.0309278350514031E-2</v>
      </c>
    </row>
    <row r="109" spans="1:15" x14ac:dyDescent="0.3">
      <c r="A109" s="1">
        <v>26938</v>
      </c>
      <c r="B109">
        <v>6150.1310000000003</v>
      </c>
      <c r="C109">
        <v>1476.289</v>
      </c>
      <c r="D109" s="2">
        <f t="shared" si="49"/>
        <v>0.24004187878274461</v>
      </c>
      <c r="E109" s="2">
        <f t="shared" si="53"/>
        <v>1.9925108798897744E-2</v>
      </c>
      <c r="F109">
        <v>842.6</v>
      </c>
      <c r="G109" s="2">
        <f t="shared" ref="G109" si="177">(F109-F108)/F108</f>
        <v>7.2922893006575288E-3</v>
      </c>
      <c r="H109">
        <v>1.7390000000000001</v>
      </c>
      <c r="I109" s="2">
        <f t="shared" ref="I109" si="178">(H109-H108)/H108</f>
        <v>1.6364699006429003E-2</v>
      </c>
      <c r="J109" s="2">
        <f t="shared" si="2"/>
        <v>6104.2740018136028</v>
      </c>
      <c r="K109" s="2">
        <f t="shared" ref="K109" si="179">(J109-J108)/J108</f>
        <v>3.7759788384827673E-3</v>
      </c>
      <c r="L109" s="2">
        <v>19.379763195607602</v>
      </c>
      <c r="M109" s="2">
        <v>2.3031203566121699</v>
      </c>
      <c r="N109" s="2">
        <v>19.236604037622801</v>
      </c>
      <c r="O109" s="2">
        <f t="shared" si="15"/>
        <v>1.8950437317781302E-2</v>
      </c>
    </row>
    <row r="110" spans="1:15" x14ac:dyDescent="0.3">
      <c r="A110" s="1">
        <v>27030</v>
      </c>
      <c r="B110">
        <v>6097.2579999999998</v>
      </c>
      <c r="C110">
        <v>1491.2090000000001</v>
      </c>
      <c r="D110" s="2">
        <f t="shared" si="49"/>
        <v>0.24457042821543717</v>
      </c>
      <c r="E110" s="2">
        <f t="shared" si="53"/>
        <v>1.8865664006867885E-2</v>
      </c>
      <c r="F110">
        <v>859.7</v>
      </c>
      <c r="G110" s="2">
        <f t="shared" ref="G110" si="180">(F110-F109)/F109</f>
        <v>2.0294327082838858E-2</v>
      </c>
      <c r="H110">
        <v>1.7250000000000001</v>
      </c>
      <c r="I110" s="2">
        <f t="shared" ref="I110" si="181">(H110-H109)/H109</f>
        <v>-8.0506037952846523E-3</v>
      </c>
      <c r="J110" s="2">
        <f t="shared" si="2"/>
        <v>6063.6214722315917</v>
      </c>
      <c r="K110" s="2">
        <f t="shared" ref="K110" si="182">(J110-J109)/J109</f>
        <v>-6.6596829647445482E-3</v>
      </c>
      <c r="L110" s="2">
        <v>19.956374437276601</v>
      </c>
      <c r="M110" s="2">
        <v>2.8322440087146101</v>
      </c>
      <c r="N110" s="2">
        <v>19.4567654572237</v>
      </c>
      <c r="O110" s="2">
        <f t="shared" si="15"/>
        <v>1.144492131616937E-2</v>
      </c>
    </row>
    <row r="111" spans="1:15" x14ac:dyDescent="0.3">
      <c r="A111" s="1">
        <v>27120</v>
      </c>
      <c r="B111">
        <v>6111.7510000000002</v>
      </c>
      <c r="C111">
        <v>1530.056</v>
      </c>
      <c r="D111" s="2">
        <f t="shared" si="49"/>
        <v>0.25034658643652202</v>
      </c>
      <c r="E111" s="2">
        <f t="shared" si="53"/>
        <v>2.3617565963439974E-2</v>
      </c>
      <c r="F111">
        <v>872.9</v>
      </c>
      <c r="G111" s="2">
        <f t="shared" ref="G111" si="183">(F111-F110)/F110</f>
        <v>1.5354193323252217E-2</v>
      </c>
      <c r="H111">
        <v>1.748</v>
      </c>
      <c r="I111" s="2">
        <f t="shared" ref="I111" si="184">(H111-H110)/H110</f>
        <v>1.333333333333328E-2</v>
      </c>
      <c r="J111" s="2">
        <f t="shared" si="2"/>
        <v>6094.8672067749158</v>
      </c>
      <c r="K111" s="2">
        <f t="shared" ref="K111" si="185">(J111-J110)/J110</f>
        <v>5.1529823697627156E-3</v>
      </c>
      <c r="L111" s="2">
        <v>20.490794612482102</v>
      </c>
      <c r="M111" s="2">
        <v>2.82485875706214</v>
      </c>
      <c r="N111" s="2">
        <v>19.993408917500702</v>
      </c>
      <c r="O111" s="2">
        <f t="shared" si="15"/>
        <v>2.7581329561526004E-2</v>
      </c>
    </row>
    <row r="112" spans="1:15" x14ac:dyDescent="0.3">
      <c r="A112" s="1">
        <v>27211</v>
      </c>
      <c r="B112">
        <v>6053.9780000000001</v>
      </c>
      <c r="C112">
        <v>1560.0260000000001</v>
      </c>
      <c r="D112" s="2">
        <f t="shared" si="49"/>
        <v>0.25768610325310071</v>
      </c>
      <c r="E112" s="2">
        <f t="shared" si="53"/>
        <v>2.9317423181400935E-2</v>
      </c>
      <c r="F112">
        <v>881.4</v>
      </c>
      <c r="G112" s="2">
        <f t="shared" ref="G112" si="186">(F112-F111)/F111</f>
        <v>9.7376560888990729E-3</v>
      </c>
      <c r="H112">
        <v>1.764</v>
      </c>
      <c r="I112" s="2">
        <f t="shared" ref="I112" si="187">(H112-H111)/H111</f>
        <v>9.1533180778032124E-3</v>
      </c>
      <c r="J112" s="2">
        <f t="shared" si="2"/>
        <v>6033.6571525274576</v>
      </c>
      <c r="K112" s="2">
        <f t="shared" ref="K112" si="188">(J112-J111)/J111</f>
        <v>-1.0042885623401027E-2</v>
      </c>
      <c r="L112" s="2">
        <v>21.067405854151101</v>
      </c>
      <c r="M112" s="2">
        <v>3.0219780219780099</v>
      </c>
      <c r="N112" s="2">
        <v>20.6814133537533</v>
      </c>
      <c r="O112" s="2">
        <f t="shared" si="15"/>
        <v>3.441156228492738E-2</v>
      </c>
    </row>
    <row r="113" spans="1:15" x14ac:dyDescent="0.3">
      <c r="A113" s="1">
        <v>27303</v>
      </c>
      <c r="B113">
        <v>6030.4639999999999</v>
      </c>
      <c r="C113">
        <v>1599.6790000000001</v>
      </c>
      <c r="D113" s="2">
        <f t="shared" si="49"/>
        <v>0.26526632113217158</v>
      </c>
      <c r="E113" s="2">
        <f t="shared" si="53"/>
        <v>2.9416479132464278E-2</v>
      </c>
      <c r="F113">
        <v>893.3</v>
      </c>
      <c r="G113" s="2">
        <f t="shared" ref="G113" si="189">(F113-F112)/F112</f>
        <v>1.3501248014522325E-2</v>
      </c>
      <c r="H113">
        <v>1.7809999999999999</v>
      </c>
      <c r="I113" s="2">
        <f t="shared" ref="I113" si="190">(H113-H112)/H112</f>
        <v>9.637188208616726E-3</v>
      </c>
      <c r="J113" s="2">
        <f t="shared" si="2"/>
        <v>5997.6226654392531</v>
      </c>
      <c r="K113" s="2">
        <f t="shared" ref="K113" si="191">(J113-J112)/J112</f>
        <v>-5.9722463801427485E-3</v>
      </c>
      <c r="L113" s="2">
        <v>21.7143355399261</v>
      </c>
      <c r="M113" s="2">
        <v>3.0000000000000302</v>
      </c>
      <c r="N113" s="2">
        <v>21.341897612555801</v>
      </c>
      <c r="O113" s="2">
        <f t="shared" si="15"/>
        <v>3.1936127744511024E-2</v>
      </c>
    </row>
    <row r="114" spans="1:15" x14ac:dyDescent="0.3">
      <c r="A114" s="1">
        <v>27395</v>
      </c>
      <c r="B114">
        <v>5957.0349999999999</v>
      </c>
      <c r="C114">
        <v>1616.116</v>
      </c>
      <c r="D114" s="2">
        <f t="shared" si="49"/>
        <v>0.2712953675779981</v>
      </c>
      <c r="E114" s="2">
        <f t="shared" si="53"/>
        <v>2.2728277076766532E-2</v>
      </c>
      <c r="F114">
        <v>906.3</v>
      </c>
      <c r="G114" s="2">
        <f t="shared" ref="G114" si="192">(F114-F113)/F113</f>
        <v>1.4552781820217173E-2</v>
      </c>
      <c r="H114">
        <v>1.766</v>
      </c>
      <c r="I114" s="2">
        <f t="shared" ref="I114" si="193">(H114-H113)/H113</f>
        <v>-8.4222346996069078E-3</v>
      </c>
      <c r="J114" s="2">
        <f t="shared" si="2"/>
        <v>5899.5692196618311</v>
      </c>
      <c r="K114" s="2">
        <f t="shared" ref="K114" si="194">(J114-J113)/J113</f>
        <v>-1.6348718691898693E-2</v>
      </c>
      <c r="L114" s="2">
        <v>22.178437271025601</v>
      </c>
      <c r="M114" s="2">
        <v>1.81229773462782</v>
      </c>
      <c r="N114" s="2">
        <v>21.6996599194072</v>
      </c>
      <c r="O114" s="2">
        <f t="shared" si="15"/>
        <v>1.6763378465508193E-2</v>
      </c>
    </row>
    <row r="115" spans="1:15" x14ac:dyDescent="0.3">
      <c r="A115" s="1">
        <v>27485</v>
      </c>
      <c r="B115">
        <v>5999.61</v>
      </c>
      <c r="C115">
        <v>1651.8530000000001</v>
      </c>
      <c r="D115" s="2">
        <f t="shared" si="49"/>
        <v>0.27532672957075544</v>
      </c>
      <c r="E115" s="2">
        <f t="shared" si="53"/>
        <v>1.4859678691706025E-2</v>
      </c>
      <c r="F115">
        <v>935.1</v>
      </c>
      <c r="G115" s="2">
        <f t="shared" ref="G115" si="195">(F115-F114)/F114</f>
        <v>3.177755710029799E-2</v>
      </c>
      <c r="H115">
        <v>1.7410000000000001</v>
      </c>
      <c r="I115" s="2">
        <f t="shared" ref="I115" si="196">(H115-H114)/H114</f>
        <v>-1.4156285390713426E-2</v>
      </c>
      <c r="J115" s="2">
        <f t="shared" ref="J115:J178" si="197">H115*F115/D115</f>
        <v>5913.0078018146896</v>
      </c>
      <c r="K115" s="2">
        <f t="shared" ref="K115" si="198">(J115-J114)/J114</f>
        <v>2.2778921057610467E-3</v>
      </c>
      <c r="L115" s="2">
        <v>22.4456473586283</v>
      </c>
      <c r="M115" s="2">
        <v>1.5257469802924399</v>
      </c>
      <c r="N115" s="2">
        <v>22.084942403708599</v>
      </c>
      <c r="O115" s="2">
        <f t="shared" si="15"/>
        <v>1.7755231452121503E-2</v>
      </c>
    </row>
    <row r="116" spans="1:15" x14ac:dyDescent="0.3">
      <c r="A116" s="1">
        <v>27576</v>
      </c>
      <c r="B116">
        <v>6102.326</v>
      </c>
      <c r="C116">
        <v>1709.82</v>
      </c>
      <c r="D116" s="2">
        <f t="shared" si="49"/>
        <v>0.28019152041369144</v>
      </c>
      <c r="E116" s="2">
        <f t="shared" si="53"/>
        <v>1.7669155662875143E-2</v>
      </c>
      <c r="F116">
        <v>975.1</v>
      </c>
      <c r="G116" s="2">
        <f t="shared" ref="G116" si="199">(F116-F115)/F115</f>
        <v>4.2776173671265107E-2</v>
      </c>
      <c r="H116">
        <v>1.7390000000000001</v>
      </c>
      <c r="I116" s="2">
        <f t="shared" ref="I116" si="200">(H116-H115)/H115</f>
        <v>-1.1487650775416436E-3</v>
      </c>
      <c r="J116" s="2">
        <f t="shared" si="197"/>
        <v>6051.9279723253912</v>
      </c>
      <c r="K116" s="2">
        <f t="shared" ref="K116" si="201">(J116-J115)/J115</f>
        <v>2.3493994117184711E-2</v>
      </c>
      <c r="L116" s="2">
        <v>22.895685400906501</v>
      </c>
      <c r="M116" s="2">
        <v>2.1289918597370101</v>
      </c>
      <c r="N116" s="2">
        <v>22.401424444384801</v>
      </c>
      <c r="O116" s="2">
        <f t="shared" si="15"/>
        <v>1.4330218068536033E-2</v>
      </c>
    </row>
    <row r="117" spans="1:15" x14ac:dyDescent="0.3">
      <c r="A117" s="1">
        <v>27668</v>
      </c>
      <c r="B117">
        <v>6184.53</v>
      </c>
      <c r="C117">
        <v>1761.8309999999999</v>
      </c>
      <c r="D117" s="2">
        <f t="shared" si="49"/>
        <v>0.28487710464659399</v>
      </c>
      <c r="E117" s="2">
        <f t="shared" si="53"/>
        <v>1.672279098947918E-2</v>
      </c>
      <c r="F117">
        <v>997.8</v>
      </c>
      <c r="G117" s="2">
        <f t="shared" ref="G117" si="202">(F117-F116)/F116</f>
        <v>2.3279663624243597E-2</v>
      </c>
      <c r="H117">
        <v>1.75</v>
      </c>
      <c r="I117" s="2">
        <f t="shared" ref="I117" si="203">(H117-H116)/H116</f>
        <v>6.3254744105807345E-3</v>
      </c>
      <c r="J117" s="2">
        <f t="shared" si="197"/>
        <v>6129.485211407904</v>
      </c>
      <c r="K117" s="2">
        <f t="shared" ref="K117" si="204">(J117-J116)/J116</f>
        <v>1.2815294470980324E-2</v>
      </c>
      <c r="L117" s="2">
        <v>23.3175960655424</v>
      </c>
      <c r="M117" s="2">
        <v>1.5941140404659599</v>
      </c>
      <c r="N117" s="2">
        <v>22.8004670174113</v>
      </c>
      <c r="O117" s="2">
        <f t="shared" si="15"/>
        <v>1.7813267813267288E-2</v>
      </c>
    </row>
    <row r="118" spans="1:15" x14ac:dyDescent="0.3">
      <c r="A118" s="1">
        <v>27760</v>
      </c>
      <c r="B118">
        <v>6323.6490000000003</v>
      </c>
      <c r="C118">
        <v>1820.4870000000001</v>
      </c>
      <c r="D118" s="2">
        <f t="shared" si="49"/>
        <v>0.28788552305796861</v>
      </c>
      <c r="E118" s="2">
        <f t="shared" si="53"/>
        <v>1.0560407847119639E-2</v>
      </c>
      <c r="F118">
        <v>1026.5999999999999</v>
      </c>
      <c r="G118" s="2">
        <f t="shared" ref="G118" si="205">(F118-F117)/F117</f>
        <v>2.8863499699338501E-2</v>
      </c>
      <c r="H118">
        <v>1.752</v>
      </c>
      <c r="I118" s="2">
        <f t="shared" ref="I118" si="206">(H118-H117)/H117</f>
        <v>1.1428571428571438E-3</v>
      </c>
      <c r="J118" s="2">
        <f t="shared" si="197"/>
        <v>6247.6333679267127</v>
      </c>
      <c r="K118" s="2">
        <f t="shared" ref="K118" si="207">(J118-J117)/J117</f>
        <v>1.9275379977900433E-2</v>
      </c>
      <c r="L118" s="2">
        <v>23.584806153145099</v>
      </c>
      <c r="M118" s="2">
        <v>0.96560048280025301</v>
      </c>
      <c r="N118" s="2">
        <v>23.130709146812599</v>
      </c>
      <c r="O118" s="2">
        <f t="shared" si="15"/>
        <v>1.4484007242005759E-2</v>
      </c>
    </row>
    <row r="119" spans="1:15" x14ac:dyDescent="0.3">
      <c r="A119" s="1">
        <v>27851</v>
      </c>
      <c r="B119">
        <v>6370.0249999999996</v>
      </c>
      <c r="C119">
        <v>1852.3320000000001</v>
      </c>
      <c r="D119" s="2">
        <f t="shared" si="49"/>
        <v>0.29078881166086479</v>
      </c>
      <c r="E119" s="2">
        <f t="shared" si="53"/>
        <v>1.0084871833974005E-2</v>
      </c>
      <c r="F119">
        <v>1060.8</v>
      </c>
      <c r="G119" s="2">
        <f t="shared" ref="G119" si="208">(F119-F118)/F118</f>
        <v>3.3313851548801919E-2</v>
      </c>
      <c r="H119">
        <v>1.7310000000000001</v>
      </c>
      <c r="I119" s="2">
        <f t="shared" ref="I119" si="209">(H119-H118)/H118</f>
        <v>-1.1986301369862961E-2</v>
      </c>
      <c r="J119" s="2">
        <f t="shared" si="197"/>
        <v>6314.702376312669</v>
      </c>
      <c r="K119" s="2">
        <f t="shared" ref="K119" si="210">(J119-J118)/J118</f>
        <v>1.0735106309257269E-2</v>
      </c>
      <c r="L119" s="2">
        <v>23.7957614854631</v>
      </c>
      <c r="M119" s="2">
        <v>1.2552301255229901</v>
      </c>
      <c r="N119" s="2">
        <v>23.515991631114002</v>
      </c>
      <c r="O119" s="2">
        <f t="shared" ref="O119:O182" si="211">(N119-N118)/N118</f>
        <v>1.6656751933370552E-2</v>
      </c>
    </row>
    <row r="120" spans="1:15" x14ac:dyDescent="0.3">
      <c r="A120" s="1">
        <v>27942</v>
      </c>
      <c r="B120">
        <v>6404.8950000000004</v>
      </c>
      <c r="C120">
        <v>1886.558</v>
      </c>
      <c r="D120" s="2">
        <f t="shared" si="49"/>
        <v>0.29454940322987339</v>
      </c>
      <c r="E120" s="2">
        <f t="shared" si="53"/>
        <v>1.2932380539435689E-2</v>
      </c>
      <c r="F120">
        <v>1086.3</v>
      </c>
      <c r="G120" s="2">
        <f t="shared" ref="G120" si="212">(F120-F119)/F119</f>
        <v>2.403846153846154E-2</v>
      </c>
      <c r="H120">
        <v>1.7170000000000001</v>
      </c>
      <c r="I120" s="2">
        <f t="shared" ref="I120" si="213">(H120-H119)/H119</f>
        <v>-8.0878105141536753E-3</v>
      </c>
      <c r="J120" s="2">
        <f t="shared" si="197"/>
        <v>6332.3064978148041</v>
      </c>
      <c r="K120" s="2">
        <f t="shared" ref="K120" si="214">(J120-J119)/J119</f>
        <v>2.7877990842720599E-3</v>
      </c>
      <c r="L120" s="2">
        <v>24.175481083635301</v>
      </c>
      <c r="M120" s="2">
        <v>1.5938606847697701</v>
      </c>
      <c r="N120" s="2">
        <v>23.9150342041405</v>
      </c>
      <c r="O120" s="2">
        <f t="shared" si="211"/>
        <v>1.696898771211186E-2</v>
      </c>
    </row>
    <row r="121" spans="1:15" x14ac:dyDescent="0.3">
      <c r="A121" s="1">
        <v>28034</v>
      </c>
      <c r="B121">
        <v>6451.1769999999997</v>
      </c>
      <c r="C121">
        <v>1934.2729999999999</v>
      </c>
      <c r="D121" s="2">
        <f t="shared" si="49"/>
        <v>0.29983257318780743</v>
      </c>
      <c r="E121" s="2">
        <f t="shared" si="53"/>
        <v>1.7936447672280396E-2</v>
      </c>
      <c r="F121">
        <v>1125</v>
      </c>
      <c r="G121" s="2">
        <f t="shared" ref="G121" si="215">(F121-F120)/F120</f>
        <v>3.5625517812758953E-2</v>
      </c>
      <c r="H121">
        <v>1.6990000000000001</v>
      </c>
      <c r="I121" s="2">
        <f t="shared" ref="I121" si="216">(H121-H120)/H120</f>
        <v>-1.048340128130461E-2</v>
      </c>
      <c r="J121" s="2">
        <f t="shared" si="197"/>
        <v>6374.8077124454512</v>
      </c>
      <c r="K121" s="2">
        <f t="shared" ref="K121" si="217">(J121-J120)/J120</f>
        <v>6.7118062976442737E-3</v>
      </c>
      <c r="L121" s="2">
        <v>24.527073304165199</v>
      </c>
      <c r="M121" s="2">
        <v>1.1621150493899</v>
      </c>
      <c r="N121" s="2">
        <v>24.272796510991899</v>
      </c>
      <c r="O121" s="2">
        <f t="shared" si="211"/>
        <v>1.4959723820485186E-2</v>
      </c>
    </row>
    <row r="122" spans="1:15" x14ac:dyDescent="0.3">
      <c r="A122" s="1">
        <v>28126</v>
      </c>
      <c r="B122">
        <v>6527.7030000000004</v>
      </c>
      <c r="C122">
        <v>1988.6479999999999</v>
      </c>
      <c r="D122" s="2">
        <f t="shared" si="49"/>
        <v>0.30464743876980921</v>
      </c>
      <c r="E122" s="2">
        <f t="shared" si="53"/>
        <v>1.6058514026045707E-2</v>
      </c>
      <c r="F122">
        <v>1165.2</v>
      </c>
      <c r="G122" s="2">
        <f t="shared" ref="G122" si="218">(F122-F121)/F121</f>
        <v>3.5733333333333374E-2</v>
      </c>
      <c r="H122">
        <v>1.6890000000000001</v>
      </c>
      <c r="I122" s="2">
        <f t="shared" ref="I122" si="219">(H122-H121)/H121</f>
        <v>-5.8858151854031832E-3</v>
      </c>
      <c r="J122" s="2">
        <f t="shared" si="197"/>
        <v>6460.0011342522166</v>
      </c>
      <c r="K122" s="2">
        <f t="shared" ref="K122" si="220">(J122-J121)/J121</f>
        <v>1.3364077106269955E-2</v>
      </c>
      <c r="L122" s="2">
        <v>24.9771113464435</v>
      </c>
      <c r="M122" s="2">
        <v>1.7231476163124499</v>
      </c>
      <c r="N122" s="2">
        <v>24.575518462942998</v>
      </c>
      <c r="O122" s="2">
        <f t="shared" si="211"/>
        <v>1.2471655328796256E-2</v>
      </c>
    </row>
    <row r="123" spans="1:15" x14ac:dyDescent="0.3">
      <c r="A123" s="1">
        <v>28216</v>
      </c>
      <c r="B123">
        <v>6654.4660000000003</v>
      </c>
      <c r="C123">
        <v>2055.9090000000001</v>
      </c>
      <c r="D123" s="2">
        <f t="shared" si="49"/>
        <v>0.30895176262077229</v>
      </c>
      <c r="E123" s="2">
        <f t="shared" si="53"/>
        <v>1.412886931971029E-2</v>
      </c>
      <c r="F123">
        <v>1199.5999999999999</v>
      </c>
      <c r="G123" s="2">
        <f t="shared" ref="G123" si="221">(F123-F122)/F122</f>
        <v>2.9522828698935688E-2</v>
      </c>
      <c r="H123">
        <v>1.7010000000000001</v>
      </c>
      <c r="I123" s="2">
        <f t="shared" ref="I123" si="222">(H123-H122)/H122</f>
        <v>7.1047957371225641E-3</v>
      </c>
      <c r="J123" s="2">
        <f t="shared" si="197"/>
        <v>6604.654340505148</v>
      </c>
      <c r="K123" s="2">
        <f t="shared" ref="K123" si="223">(J123-J122)/J122</f>
        <v>2.2392133259226711E-2</v>
      </c>
      <c r="L123" s="2">
        <v>25.413085699900599</v>
      </c>
      <c r="M123" s="2">
        <v>2.20214568040657</v>
      </c>
      <c r="N123" s="2">
        <v>25.0296013908698</v>
      </c>
      <c r="O123" s="2">
        <f t="shared" si="211"/>
        <v>1.8477043673015711E-2</v>
      </c>
    </row>
    <row r="124" spans="1:15" x14ac:dyDescent="0.3">
      <c r="A124" s="1">
        <v>28307</v>
      </c>
      <c r="B124">
        <v>6774.4570000000003</v>
      </c>
      <c r="C124">
        <v>2118.473</v>
      </c>
      <c r="D124" s="2">
        <f t="shared" si="49"/>
        <v>0.31271480503898685</v>
      </c>
      <c r="E124" s="2">
        <f t="shared" si="53"/>
        <v>1.21800322040356E-2</v>
      </c>
      <c r="F124">
        <v>1226.7</v>
      </c>
      <c r="G124" s="2">
        <f t="shared" ref="G124" si="224">(F124-F123)/F123</f>
        <v>2.2590863621207186E-2</v>
      </c>
      <c r="H124">
        <v>1.7130000000000001</v>
      </c>
      <c r="I124" s="2">
        <f t="shared" ref="I124" si="225">(H124-H123)/H123</f>
        <v>7.0546737213403937E-3</v>
      </c>
      <c r="J124" s="2">
        <f t="shared" si="197"/>
        <v>6719.6597862964045</v>
      </c>
      <c r="K124" s="2">
        <f t="shared" ref="K124" si="226">(J124-J123)/J123</f>
        <v>1.7412787991939106E-2</v>
      </c>
      <c r="L124" s="2">
        <v>25.764677920430501</v>
      </c>
      <c r="M124" s="2">
        <v>1.4364640883977899</v>
      </c>
      <c r="N124" s="2">
        <v>25.401123786446199</v>
      </c>
      <c r="O124" s="2">
        <f t="shared" si="211"/>
        <v>1.4843320505772072E-2</v>
      </c>
    </row>
    <row r="125" spans="1:15" x14ac:dyDescent="0.3">
      <c r="A125" s="1">
        <v>28399</v>
      </c>
      <c r="B125">
        <v>6774.5919999999996</v>
      </c>
      <c r="C125">
        <v>2164.27</v>
      </c>
      <c r="D125" s="2">
        <f t="shared" si="49"/>
        <v>0.31946868534666001</v>
      </c>
      <c r="E125" s="2">
        <f t="shared" si="53"/>
        <v>2.1597571329669323E-2</v>
      </c>
      <c r="F125">
        <v>1254</v>
      </c>
      <c r="G125" s="2">
        <f t="shared" ref="G125" si="227">(F125-F124)/F124</f>
        <v>2.2254830031792575E-2</v>
      </c>
      <c r="H125">
        <v>1.7150000000000001</v>
      </c>
      <c r="I125" s="2">
        <f t="shared" ref="I125" si="228">(H125-H124)/H124</f>
        <v>1.1675423234092245E-3</v>
      </c>
      <c r="J125" s="2">
        <f t="shared" si="197"/>
        <v>6731.8335055792486</v>
      </c>
      <c r="K125" s="2">
        <f t="shared" ref="K125" si="229">(J125-J124)/J124</f>
        <v>1.8116570883053215E-3</v>
      </c>
      <c r="L125" s="2">
        <v>26.144397518602698</v>
      </c>
      <c r="M125" s="2">
        <v>1.0893246187364001</v>
      </c>
      <c r="N125" s="2">
        <v>25.758886093297502</v>
      </c>
      <c r="O125" s="2">
        <f t="shared" si="211"/>
        <v>1.4084507042251466E-2</v>
      </c>
    </row>
    <row r="126" spans="1:15" x14ac:dyDescent="0.3">
      <c r="A126" s="1">
        <v>28491</v>
      </c>
      <c r="B126">
        <v>6796.26</v>
      </c>
      <c r="C126">
        <v>2202.7600000000002</v>
      </c>
      <c r="D126" s="2">
        <f t="shared" si="49"/>
        <v>0.32411355657376267</v>
      </c>
      <c r="E126" s="2">
        <f t="shared" si="53"/>
        <v>1.4539363136835928E-2</v>
      </c>
      <c r="F126">
        <v>1279.7</v>
      </c>
      <c r="G126" s="2">
        <f t="shared" ref="G126" si="230">(F126-F125)/F125</f>
        <v>2.049441786283895E-2</v>
      </c>
      <c r="H126">
        <v>1.7130000000000001</v>
      </c>
      <c r="I126" s="2">
        <f t="shared" ref="I126" si="231">(H126-H125)/H125</f>
        <v>-1.1661807580174938E-3</v>
      </c>
      <c r="J126" s="2">
        <f t="shared" si="197"/>
        <v>6763.4508200557475</v>
      </c>
      <c r="K126" s="2">
        <f t="shared" ref="K126" si="232">(J126-J125)/J125</f>
        <v>4.6966869353341732E-3</v>
      </c>
      <c r="L126" s="2">
        <v>26.594435560880999</v>
      </c>
      <c r="M126" s="2">
        <v>1.72413793103446</v>
      </c>
      <c r="N126" s="2">
        <v>26.130408488873901</v>
      </c>
      <c r="O126" s="2">
        <f t="shared" si="211"/>
        <v>1.4423076923076636E-2</v>
      </c>
    </row>
    <row r="127" spans="1:15" x14ac:dyDescent="0.3">
      <c r="A127" s="1">
        <v>28581</v>
      </c>
      <c r="B127">
        <v>7058.92</v>
      </c>
      <c r="C127">
        <v>2331.6329999999998</v>
      </c>
      <c r="D127" s="2">
        <f t="shared" si="49"/>
        <v>0.33031016076113623</v>
      </c>
      <c r="E127" s="2">
        <f t="shared" si="53"/>
        <v>1.9118620809565907E-2</v>
      </c>
      <c r="F127">
        <v>1300.4000000000001</v>
      </c>
      <c r="G127" s="2">
        <f t="shared" ref="G127" si="233">(F127-F126)/F126</f>
        <v>1.6175666171759039E-2</v>
      </c>
      <c r="H127">
        <v>1.78</v>
      </c>
      <c r="I127" s="2">
        <f t="shared" ref="I127" si="234">(H127-H126)/H126</f>
        <v>3.9112667834208956E-2</v>
      </c>
      <c r="J127" s="2">
        <f t="shared" si="197"/>
        <v>7007.6923902861217</v>
      </c>
      <c r="K127" s="2">
        <f t="shared" ref="K127" si="235">(J127-J126)/J126</f>
        <v>3.6111975488329354E-2</v>
      </c>
      <c r="L127" s="2">
        <v>27.199174180192401</v>
      </c>
      <c r="M127" s="2">
        <v>2.5423728813559401</v>
      </c>
      <c r="N127" s="2">
        <v>26.722092304051198</v>
      </c>
      <c r="O127" s="2">
        <f t="shared" si="211"/>
        <v>2.2643496577148099E-2</v>
      </c>
    </row>
    <row r="128" spans="1:15" x14ac:dyDescent="0.3">
      <c r="A128" s="1">
        <v>28672</v>
      </c>
      <c r="B128">
        <v>7129.915</v>
      </c>
      <c r="C128">
        <v>2395.0529999999999</v>
      </c>
      <c r="D128" s="2">
        <f t="shared" si="49"/>
        <v>0.3359160663205662</v>
      </c>
      <c r="E128" s="2">
        <f t="shared" si="53"/>
        <v>1.6971641279554459E-2</v>
      </c>
      <c r="F128">
        <v>1324.1</v>
      </c>
      <c r="G128" s="2">
        <f t="shared" ref="G128" si="236">(F128-F127)/F127</f>
        <v>1.8225161488772543E-2</v>
      </c>
      <c r="H128">
        <v>1.7949999999999999</v>
      </c>
      <c r="I128" s="2">
        <f t="shared" ref="I128" si="237">(H128-H127)/H127</f>
        <v>8.4269662921347757E-3</v>
      </c>
      <c r="J128" s="2">
        <f t="shared" si="197"/>
        <v>7075.4564556368896</v>
      </c>
      <c r="K128" s="2">
        <f t="shared" ref="K128" si="238">(J128-J127)/J127</f>
        <v>9.6699543268623789E-3</v>
      </c>
      <c r="L128" s="2">
        <v>27.832040177146201</v>
      </c>
      <c r="M128" s="2">
        <v>2.3760330578512399</v>
      </c>
      <c r="N128" s="2">
        <v>27.3275362079535</v>
      </c>
      <c r="O128" s="2">
        <f t="shared" si="211"/>
        <v>2.265705458290455E-2</v>
      </c>
    </row>
    <row r="129" spans="1:15" x14ac:dyDescent="0.3">
      <c r="A129" s="1">
        <v>28764</v>
      </c>
      <c r="B129">
        <v>7225.75</v>
      </c>
      <c r="C129">
        <v>2476.9490000000001</v>
      </c>
      <c r="D129" s="2">
        <f t="shared" si="49"/>
        <v>0.34279472719094906</v>
      </c>
      <c r="E129" s="2">
        <f t="shared" si="53"/>
        <v>2.0477320259574966E-2</v>
      </c>
      <c r="F129">
        <v>1352.3</v>
      </c>
      <c r="G129" s="2">
        <f t="shared" ref="G129" si="239">(F129-F128)/F128</f>
        <v>2.1297485084208177E-2</v>
      </c>
      <c r="H129">
        <v>1.8220000000000001</v>
      </c>
      <c r="I129" s="2">
        <f t="shared" ref="I129" si="240">(H129-H128)/H128</f>
        <v>1.504178272980509E-2</v>
      </c>
      <c r="J129" s="2">
        <f t="shared" si="197"/>
        <v>7187.6560651632308</v>
      </c>
      <c r="K129" s="2">
        <f t="shared" ref="K129" si="241">(J129-J128)/J128</f>
        <v>1.585757897456266E-2</v>
      </c>
      <c r="L129" s="2">
        <v>28.4789698629212</v>
      </c>
      <c r="M129" s="2">
        <v>2.01816347124117</v>
      </c>
      <c r="N129" s="2">
        <v>27.946740200580798</v>
      </c>
      <c r="O129" s="2">
        <f t="shared" si="211"/>
        <v>2.2658610271901608E-2</v>
      </c>
    </row>
    <row r="130" spans="1:15" x14ac:dyDescent="0.3">
      <c r="A130" s="1">
        <v>28856</v>
      </c>
      <c r="B130">
        <v>7238.7269999999999</v>
      </c>
      <c r="C130">
        <v>2526.61</v>
      </c>
      <c r="D130" s="2">
        <f t="shared" si="49"/>
        <v>0.34904065314246552</v>
      </c>
      <c r="E130" s="2">
        <f t="shared" si="53"/>
        <v>1.8220601007194769E-2</v>
      </c>
      <c r="F130">
        <v>1371.6</v>
      </c>
      <c r="G130" s="2">
        <f t="shared" ref="G130" si="242">(F130-F129)/F129</f>
        <v>1.4271981069289326E-2</v>
      </c>
      <c r="H130">
        <v>1.8320000000000001</v>
      </c>
      <c r="I130" s="2">
        <f t="shared" ref="I130" si="243">(H130-H129)/H129</f>
        <v>5.4884742041712451E-3</v>
      </c>
      <c r="J130" s="2">
        <f t="shared" si="197"/>
        <v>7199.0788963323985</v>
      </c>
      <c r="K130" s="2">
        <f t="shared" ref="K130" si="244">(J130-J129)/J129</f>
        <v>1.5892289594282754E-3</v>
      </c>
      <c r="L130" s="2">
        <v>29.1962179928022</v>
      </c>
      <c r="M130" s="2">
        <v>2.4727992087042598</v>
      </c>
      <c r="N130" s="2">
        <v>28.4833836608578</v>
      </c>
      <c r="O130" s="2">
        <f t="shared" si="211"/>
        <v>1.9202363367798056E-2</v>
      </c>
    </row>
    <row r="131" spans="1:15" x14ac:dyDescent="0.3">
      <c r="A131" s="1">
        <v>28946</v>
      </c>
      <c r="B131">
        <v>7246.4539999999997</v>
      </c>
      <c r="C131">
        <v>2591.2469999999998</v>
      </c>
      <c r="D131" s="2">
        <f t="shared" ref="D131:D194" si="245">C131/B131</f>
        <v>0.35758827696967371</v>
      </c>
      <c r="E131" s="2">
        <f t="shared" si="53"/>
        <v>2.4488906235570703E-2</v>
      </c>
      <c r="F131">
        <v>1402.1</v>
      </c>
      <c r="G131" s="2">
        <f t="shared" ref="G131" si="246">(F131-F130)/F130</f>
        <v>2.2236803732866725E-2</v>
      </c>
      <c r="H131">
        <v>1.835</v>
      </c>
      <c r="I131" s="2">
        <f t="shared" ref="I131" si="247">(H131-H130)/H130</f>
        <v>1.6375545851527791E-3</v>
      </c>
      <c r="J131" s="2">
        <f t="shared" si="197"/>
        <v>7195.016351775419</v>
      </c>
      <c r="K131" s="2">
        <f t="shared" ref="K131" si="248">(J131-J130)/J130</f>
        <v>-5.643144929345235E-4</v>
      </c>
      <c r="L131" s="2">
        <v>30.124421455001102</v>
      </c>
      <c r="M131" s="2">
        <v>3.4749034749034702</v>
      </c>
      <c r="N131" s="2">
        <v>29.226428452010701</v>
      </c>
      <c r="O131" s="2">
        <f t="shared" si="211"/>
        <v>2.6086956521742241E-2</v>
      </c>
    </row>
    <row r="132" spans="1:15" x14ac:dyDescent="0.3">
      <c r="A132" s="1">
        <v>29037</v>
      </c>
      <c r="B132">
        <v>7300.2809999999999</v>
      </c>
      <c r="C132">
        <v>2667.5650000000001</v>
      </c>
      <c r="D132" s="2">
        <f t="shared" si="245"/>
        <v>0.36540579739327844</v>
      </c>
      <c r="E132" s="2">
        <f t="shared" ref="E132:E195" si="249">(D132-D131)/D131</f>
        <v>2.1861791694775597E-2</v>
      </c>
      <c r="F132">
        <v>1434.8</v>
      </c>
      <c r="G132" s="2">
        <f t="shared" ref="G132" si="250">(F132-F131)/F131</f>
        <v>2.3322159617716318E-2</v>
      </c>
      <c r="H132">
        <v>1.8460000000000001</v>
      </c>
      <c r="I132" s="2">
        <f t="shared" ref="I132" si="251">(H132-H131)/H131</f>
        <v>5.994550408719412E-3</v>
      </c>
      <c r="J132" s="2">
        <f t="shared" si="197"/>
        <v>7248.4914549654086</v>
      </c>
      <c r="K132" s="2">
        <f t="shared" ref="K132" si="252">(J132-J131)/J131</f>
        <v>7.4322420652726141E-3</v>
      </c>
      <c r="L132" s="2">
        <v>31.094815983663601</v>
      </c>
      <c r="M132" s="2">
        <v>3.31156716417911</v>
      </c>
      <c r="N132" s="2">
        <v>30.010753509338599</v>
      </c>
      <c r="O132" s="2">
        <f t="shared" si="211"/>
        <v>2.6836158192087903E-2</v>
      </c>
    </row>
    <row r="133" spans="1:15" x14ac:dyDescent="0.3">
      <c r="A133" s="1">
        <v>29129</v>
      </c>
      <c r="B133">
        <v>7318.5349999999999</v>
      </c>
      <c r="C133">
        <v>2723.8829999999998</v>
      </c>
      <c r="D133" s="2">
        <f t="shared" si="245"/>
        <v>0.37218965271054927</v>
      </c>
      <c r="E133" s="2">
        <f t="shared" si="249"/>
        <v>1.8565264606268707E-2</v>
      </c>
      <c r="F133">
        <v>1460.4</v>
      </c>
      <c r="G133" s="2">
        <f t="shared" ref="G133" si="253">(F133-F132)/F132</f>
        <v>1.7842207973236785E-2</v>
      </c>
      <c r="H133">
        <v>1.857</v>
      </c>
      <c r="I133" s="2">
        <f t="shared" ref="I133" si="254">(H133-H132)/H132</f>
        <v>5.9588299024918188E-3</v>
      </c>
      <c r="J133" s="2">
        <f t="shared" si="197"/>
        <v>7286.5077797019931</v>
      </c>
      <c r="K133" s="2">
        <f t="shared" ref="K133" si="255">(J133-J132)/J132</f>
        <v>5.2447222946703309E-3</v>
      </c>
      <c r="L133" s="2">
        <v>32.0792742011473</v>
      </c>
      <c r="M133" s="2">
        <v>2.8442437923250301</v>
      </c>
      <c r="N133" s="2">
        <v>30.9326794539171</v>
      </c>
      <c r="O133" s="2">
        <f t="shared" si="211"/>
        <v>3.0719853278313062E-2</v>
      </c>
    </row>
    <row r="134" spans="1:15" x14ac:dyDescent="0.3">
      <c r="A134" s="1">
        <v>29221</v>
      </c>
      <c r="B134">
        <v>7341.5569999999998</v>
      </c>
      <c r="C134">
        <v>2789.8420000000001</v>
      </c>
      <c r="D134" s="2">
        <f t="shared" si="245"/>
        <v>0.38000685685611379</v>
      </c>
      <c r="E134" s="2">
        <f t="shared" si="249"/>
        <v>2.1003281764106273E-2</v>
      </c>
      <c r="F134">
        <v>1482.7</v>
      </c>
      <c r="G134" s="2">
        <f t="shared" ref="G134" si="256">(F134-F133)/F133</f>
        <v>1.5269789098876987E-2</v>
      </c>
      <c r="H134">
        <v>1.869</v>
      </c>
      <c r="I134" s="2">
        <f t="shared" ref="I134" si="257">(H134-H133)/H133</f>
        <v>6.4620355411954822E-3</v>
      </c>
      <c r="J134" s="2">
        <f t="shared" si="197"/>
        <v>7292.4113078551036</v>
      </c>
      <c r="K134" s="2">
        <f t="shared" ref="K134" si="258">(J134-J133)/J133</f>
        <v>8.1019993824146765E-4</v>
      </c>
      <c r="L134" s="2">
        <v>33.3450061950549</v>
      </c>
      <c r="M134" s="2">
        <v>3.9508340649692899</v>
      </c>
      <c r="N134" s="2">
        <v>31.950926019571</v>
      </c>
      <c r="O134" s="2">
        <f t="shared" si="211"/>
        <v>3.291814946619364E-2</v>
      </c>
    </row>
    <row r="135" spans="1:15" x14ac:dyDescent="0.3">
      <c r="A135" s="1">
        <v>29312</v>
      </c>
      <c r="B135">
        <v>7190.2889999999998</v>
      </c>
      <c r="C135">
        <v>2797.3519999999999</v>
      </c>
      <c r="D135" s="2">
        <f t="shared" si="245"/>
        <v>0.38904583668333775</v>
      </c>
      <c r="E135" s="2">
        <f t="shared" si="249"/>
        <v>2.378635980941388E-2</v>
      </c>
      <c r="F135">
        <v>1502.2</v>
      </c>
      <c r="G135" s="2">
        <f t="shared" ref="G135" si="259">(F135-F134)/F134</f>
        <v>1.3151682740945572E-2</v>
      </c>
      <c r="H135">
        <v>1.847</v>
      </c>
      <c r="I135" s="2">
        <f t="shared" ref="I135" si="260">(H135-H134)/H134</f>
        <v>-1.1771000535045489E-2</v>
      </c>
      <c r="J135" s="2">
        <f t="shared" si="197"/>
        <v>7131.713382807241</v>
      </c>
      <c r="K135" s="2">
        <f t="shared" ref="K135" si="261">(J135-J134)/J134</f>
        <v>-2.2036322179848106E-2</v>
      </c>
      <c r="L135" s="2">
        <v>34.470101300750599</v>
      </c>
      <c r="M135" s="2">
        <v>3.6739864864864802</v>
      </c>
      <c r="N135" s="2">
        <v>33.106773472475403</v>
      </c>
      <c r="O135" s="2">
        <f t="shared" si="211"/>
        <v>3.6175710594316061E-2</v>
      </c>
    </row>
    <row r="136" spans="1:15" x14ac:dyDescent="0.3">
      <c r="A136" s="1">
        <v>29403</v>
      </c>
      <c r="B136">
        <v>7181.7430000000004</v>
      </c>
      <c r="C136">
        <v>2856.4830000000002</v>
      </c>
      <c r="D136" s="2">
        <f t="shared" si="245"/>
        <v>0.39774230294790552</v>
      </c>
      <c r="E136" s="2">
        <f t="shared" si="249"/>
        <v>2.2353320469141076E-2</v>
      </c>
      <c r="F136">
        <v>1545.5</v>
      </c>
      <c r="G136" s="2">
        <f t="shared" ref="G136" si="262">(F136-F135)/F135</f>
        <v>2.882439089335638E-2</v>
      </c>
      <c r="H136">
        <v>1.831</v>
      </c>
      <c r="I136" s="2">
        <f t="shared" ref="I136" si="263">(H136-H135)/H135</f>
        <v>-8.6626962642122433E-3</v>
      </c>
      <c r="J136" s="2">
        <f t="shared" si="197"/>
        <v>7114.683248491765</v>
      </c>
      <c r="K136" s="2">
        <f t="shared" ref="K136" si="264">(J136-J135)/J135</f>
        <v>-2.3879442991261274E-3</v>
      </c>
      <c r="L136" s="2">
        <v>35.117030986525599</v>
      </c>
      <c r="M136" s="2">
        <v>1.83299389002036</v>
      </c>
      <c r="N136" s="2">
        <v>33.629656844027302</v>
      </c>
      <c r="O136" s="2">
        <f t="shared" si="211"/>
        <v>1.5793848711551976E-2</v>
      </c>
    </row>
    <row r="137" spans="1:15" x14ac:dyDescent="0.3">
      <c r="A137" s="1">
        <v>29495</v>
      </c>
      <c r="B137">
        <v>7315.6769999999997</v>
      </c>
      <c r="C137">
        <v>2985.5569999999998</v>
      </c>
      <c r="D137" s="2">
        <f t="shared" si="245"/>
        <v>0.40810399365636291</v>
      </c>
      <c r="E137" s="2">
        <f t="shared" si="249"/>
        <v>2.6051266439754361E-2</v>
      </c>
      <c r="F137">
        <v>1584.8</v>
      </c>
      <c r="G137" s="2">
        <f t="shared" ref="G137" si="265">(F137-F136)/F136</f>
        <v>2.5428663862827536E-2</v>
      </c>
      <c r="H137">
        <v>1.8740000000000001</v>
      </c>
      <c r="I137" s="2">
        <f t="shared" ref="I137" si="266">(H137-H136)/H136</f>
        <v>2.3484434735117504E-2</v>
      </c>
      <c r="J137" s="2">
        <f t="shared" si="197"/>
        <v>7277.349024182221</v>
      </c>
      <c r="K137" s="2">
        <f t="shared" ref="K137" si="267">(J137-J136)/J136</f>
        <v>2.2863389698331179E-2</v>
      </c>
      <c r="L137" s="2">
        <v>36.101489204009297</v>
      </c>
      <c r="M137" s="2">
        <v>2.64</v>
      </c>
      <c r="N137" s="2">
        <v>34.702943764581399</v>
      </c>
      <c r="O137" s="2">
        <f t="shared" si="211"/>
        <v>3.191489361702228E-2</v>
      </c>
    </row>
    <row r="138" spans="1:15" x14ac:dyDescent="0.3">
      <c r="A138" s="1">
        <v>29587</v>
      </c>
      <c r="B138">
        <v>7459.0219999999999</v>
      </c>
      <c r="C138">
        <v>3124.2060000000001</v>
      </c>
      <c r="D138" s="2">
        <f t="shared" si="245"/>
        <v>0.41884928077702416</v>
      </c>
      <c r="E138" s="2">
        <f t="shared" si="249"/>
        <v>2.6329776938446573E-2</v>
      </c>
      <c r="F138">
        <v>1606.9</v>
      </c>
      <c r="G138" s="2">
        <f t="shared" ref="G138" si="268">(F138-F137)/F137</f>
        <v>1.3944977284199985E-2</v>
      </c>
      <c r="H138">
        <v>1.9279999999999999</v>
      </c>
      <c r="I138" s="2">
        <f t="shared" ref="I138" si="269">(H138-H137)/H137</f>
        <v>2.8815368196371302E-2</v>
      </c>
      <c r="J138" s="2">
        <f t="shared" si="197"/>
        <v>7396.7017306382477</v>
      </c>
      <c r="K138" s="2">
        <f t="shared" ref="K138" si="270">(J138-J137)/J137</f>
        <v>1.6400574722941604E-2</v>
      </c>
      <c r="L138" s="2">
        <v>37.100011110314199</v>
      </c>
      <c r="M138" s="2">
        <v>2.6500389711613601</v>
      </c>
      <c r="N138" s="2">
        <v>35.377188112108897</v>
      </c>
      <c r="O138" s="2">
        <f t="shared" si="211"/>
        <v>1.9429024583662181E-2</v>
      </c>
    </row>
    <row r="139" spans="1:15" x14ac:dyDescent="0.3">
      <c r="A139" s="1">
        <v>29677</v>
      </c>
      <c r="B139">
        <v>7403.7449999999999</v>
      </c>
      <c r="C139">
        <v>3162.5320000000002</v>
      </c>
      <c r="D139" s="2">
        <f t="shared" si="245"/>
        <v>0.42715301512950543</v>
      </c>
      <c r="E139" s="2">
        <f t="shared" si="249"/>
        <v>1.9825113074270252E-2</v>
      </c>
      <c r="F139">
        <v>1659.2</v>
      </c>
      <c r="G139" s="2">
        <f t="shared" ref="G139" si="271">(F139-F138)/F138</f>
        <v>3.2547140456780109E-2</v>
      </c>
      <c r="H139">
        <v>1.9</v>
      </c>
      <c r="I139" s="2">
        <f t="shared" ref="I139" si="272">(H139-H138)/H138</f>
        <v>-1.4522821576763498E-2</v>
      </c>
      <c r="J139" s="2">
        <f t="shared" si="197"/>
        <v>7380.2124492653347</v>
      </c>
      <c r="K139" s="2">
        <f t="shared" ref="K139" si="273">(J139-J138)/J138</f>
        <v>-2.2292748813450029E-3</v>
      </c>
      <c r="L139" s="2">
        <v>37.873513995479897</v>
      </c>
      <c r="M139" s="2">
        <v>2.31586940015187</v>
      </c>
      <c r="N139" s="2">
        <v>36.230313613062201</v>
      </c>
      <c r="O139" s="2">
        <f t="shared" si="211"/>
        <v>2.4115130299496485E-2</v>
      </c>
    </row>
    <row r="140" spans="1:15" x14ac:dyDescent="0.3">
      <c r="A140" s="1">
        <v>29768</v>
      </c>
      <c r="B140">
        <v>7492.4049999999997</v>
      </c>
      <c r="C140">
        <v>3260.6089999999999</v>
      </c>
      <c r="D140" s="2">
        <f t="shared" si="245"/>
        <v>0.43518856762281272</v>
      </c>
      <c r="E140" s="2">
        <f t="shared" si="249"/>
        <v>1.8811882881994979E-2</v>
      </c>
      <c r="F140">
        <v>1681.9</v>
      </c>
      <c r="G140" s="2">
        <f t="shared" ref="G140" si="274">(F140-F139)/F139</f>
        <v>1.3681292189006777E-2</v>
      </c>
      <c r="H140">
        <v>1.925</v>
      </c>
      <c r="I140" s="2">
        <f t="shared" ref="I140" si="275">(H140-H139)/H139</f>
        <v>1.3157894736842176E-2</v>
      </c>
      <c r="J140" s="2">
        <f t="shared" si="197"/>
        <v>7439.6657928894574</v>
      </c>
      <c r="K140" s="2">
        <f t="shared" ref="K140" si="276">(J140-J139)/J139</f>
        <v>8.0557767181947421E-3</v>
      </c>
      <c r="L140" s="2">
        <v>38.928290657069603</v>
      </c>
      <c r="M140" s="2">
        <v>2.8200371057513798</v>
      </c>
      <c r="N140" s="2">
        <v>37.496241775766997</v>
      </c>
      <c r="O140" s="2">
        <f t="shared" si="211"/>
        <v>3.4941131788834089E-2</v>
      </c>
    </row>
    <row r="141" spans="1:15" x14ac:dyDescent="0.3">
      <c r="A141" s="1">
        <v>29860</v>
      </c>
      <c r="B141">
        <v>7410.768</v>
      </c>
      <c r="C141">
        <v>3280.8180000000002</v>
      </c>
      <c r="D141" s="2">
        <f t="shared" si="245"/>
        <v>0.44270958151705736</v>
      </c>
      <c r="E141" s="2">
        <f t="shared" si="249"/>
        <v>1.7282195475234238E-2</v>
      </c>
      <c r="F141">
        <v>1721.8</v>
      </c>
      <c r="G141" s="2">
        <f t="shared" ref="G141" si="277">(F141-F140)/F140</f>
        <v>2.3723170224151175E-2</v>
      </c>
      <c r="H141">
        <v>1.8879999999999999</v>
      </c>
      <c r="I141" s="2">
        <f t="shared" ref="I141" si="278">(H141-H140)/H140</f>
        <v>-1.9220779220779294E-2</v>
      </c>
      <c r="J141" s="2">
        <f t="shared" si="197"/>
        <v>7342.8688596719467</v>
      </c>
      <c r="K141" s="2">
        <f t="shared" ref="K141" si="279">(J141-J140)/J140</f>
        <v>-1.3010924941013543E-2</v>
      </c>
      <c r="L141" s="2">
        <v>39.561156654023399</v>
      </c>
      <c r="M141" s="2">
        <v>1.4435221941537499</v>
      </c>
      <c r="N141" s="2">
        <v>38.253046655644802</v>
      </c>
      <c r="O141" s="2">
        <f t="shared" si="211"/>
        <v>2.0183486238530488E-2</v>
      </c>
    </row>
    <row r="142" spans="1:15" x14ac:dyDescent="0.3">
      <c r="A142" s="1">
        <v>29952</v>
      </c>
      <c r="B142">
        <v>7295.6310000000003</v>
      </c>
      <c r="C142">
        <v>3274.3020000000001</v>
      </c>
      <c r="D142" s="2">
        <f t="shared" si="245"/>
        <v>0.44880312614494894</v>
      </c>
      <c r="E142" s="2">
        <f t="shared" si="249"/>
        <v>1.3764203175839323E-2</v>
      </c>
      <c r="F142">
        <v>1770.4</v>
      </c>
      <c r="G142" s="2">
        <f t="shared" ref="G142" si="280">(F142-F141)/F141</f>
        <v>2.8226274828667755E-2</v>
      </c>
      <c r="H142">
        <v>1.8420000000000001</v>
      </c>
      <c r="I142" s="2">
        <f t="shared" ref="I142" si="281">(H142-H141)/H141</f>
        <v>-2.4364406779660921E-2</v>
      </c>
      <c r="J142" s="2">
        <f t="shared" si="197"/>
        <v>7266.1632908207011</v>
      </c>
      <c r="K142" s="2">
        <f t="shared" ref="K142" si="282">(J142-J141)/J141</f>
        <v>-1.0446267026846024E-2</v>
      </c>
      <c r="L142" s="2">
        <v>39.912748874553301</v>
      </c>
      <c r="M142" s="2">
        <v>0.81821415866236802</v>
      </c>
      <c r="N142" s="2">
        <v>38.583288785046101</v>
      </c>
      <c r="O142" s="2">
        <f t="shared" si="211"/>
        <v>8.6330935251811274E-3</v>
      </c>
    </row>
    <row r="143" spans="1:15" x14ac:dyDescent="0.3">
      <c r="A143" s="1">
        <v>30042</v>
      </c>
      <c r="B143">
        <v>7328.9120000000003</v>
      </c>
      <c r="C143">
        <v>3331.9720000000002</v>
      </c>
      <c r="D143" s="2">
        <f t="shared" si="245"/>
        <v>0.45463392110588857</v>
      </c>
      <c r="E143" s="2">
        <f t="shared" si="249"/>
        <v>1.2991876886027917E-2</v>
      </c>
      <c r="F143">
        <v>1803.9</v>
      </c>
      <c r="G143" s="2">
        <f t="shared" ref="G143" si="283">(F143-F142)/F142</f>
        <v>1.8922277451423407E-2</v>
      </c>
      <c r="H143">
        <v>1.8360000000000001</v>
      </c>
      <c r="I143" s="2">
        <f t="shared" ref="I143" si="284">(H143-H142)/H142</f>
        <v>-3.2573289902280158E-3</v>
      </c>
      <c r="J143" s="2">
        <f t="shared" si="197"/>
        <v>7284.8950468625799</v>
      </c>
      <c r="K143" s="2">
        <f t="shared" ref="K143" si="285">(J143-J142)/J142</f>
        <v>2.5779431719546459E-3</v>
      </c>
      <c r="L143" s="2">
        <v>40.489360116222301</v>
      </c>
      <c r="M143" s="2">
        <v>1.51729004940015</v>
      </c>
      <c r="N143" s="2">
        <v>39.381373931099098</v>
      </c>
      <c r="O143" s="2">
        <f t="shared" si="211"/>
        <v>2.0684736091297513E-2</v>
      </c>
    </row>
    <row r="144" spans="1:15" x14ac:dyDescent="0.3">
      <c r="A144" s="1">
        <v>30133</v>
      </c>
      <c r="B144">
        <v>7300.8959999999997</v>
      </c>
      <c r="C144">
        <v>3366.3220000000001</v>
      </c>
      <c r="D144" s="2">
        <f t="shared" si="245"/>
        <v>0.46108340674897991</v>
      </c>
      <c r="E144" s="2">
        <f t="shared" si="249"/>
        <v>1.4186107423315622E-2</v>
      </c>
      <c r="F144">
        <v>1831.5</v>
      </c>
      <c r="G144" s="2">
        <f t="shared" ref="G144" si="286">(F144-F143)/F143</f>
        <v>1.5300182936969848E-2</v>
      </c>
      <c r="H144">
        <v>1.825</v>
      </c>
      <c r="I144" s="2">
        <f t="shared" ref="I144" si="287">(H144-H143)/H143</f>
        <v>-5.9912854030501747E-3</v>
      </c>
      <c r="J144" s="2">
        <f t="shared" si="197"/>
        <v>7249.203617122781</v>
      </c>
      <c r="K144" s="2">
        <f t="shared" ref="K144" si="288">(J144-J143)/J143</f>
        <v>-4.899374597739781E-3</v>
      </c>
      <c r="L144" s="2">
        <v>41.192544557282098</v>
      </c>
      <c r="M144" s="2">
        <v>1.87695516162669</v>
      </c>
      <c r="N144" s="2">
        <v>40.055618278626703</v>
      </c>
      <c r="O144" s="2">
        <f t="shared" si="211"/>
        <v>1.7120894479386368E-2</v>
      </c>
    </row>
    <row r="145" spans="1:15" x14ac:dyDescent="0.3">
      <c r="A145" s="1">
        <v>30225</v>
      </c>
      <c r="B145">
        <v>7303.817</v>
      </c>
      <c r="C145">
        <v>3402.5610000000001</v>
      </c>
      <c r="D145" s="2">
        <f t="shared" si="245"/>
        <v>0.46586065888562106</v>
      </c>
      <c r="E145" s="2">
        <f t="shared" si="249"/>
        <v>1.0360928341196961E-2</v>
      </c>
      <c r="F145">
        <v>1869.7</v>
      </c>
      <c r="G145" s="2">
        <f t="shared" ref="G145" si="289">(F145-F144)/F144</f>
        <v>2.085722085722088E-2</v>
      </c>
      <c r="H145">
        <v>1.804</v>
      </c>
      <c r="I145" s="2">
        <f t="shared" ref="I145" si="290">(H145-H144)/H144</f>
        <v>-1.1506849315068443E-2</v>
      </c>
      <c r="J145" s="2">
        <f t="shared" si="197"/>
        <v>7240.2310340357162</v>
      </c>
      <c r="K145" s="2">
        <f t="shared" ref="K145" si="291">(J145-J144)/J144</f>
        <v>-1.2377336271630355E-3</v>
      </c>
      <c r="L145" s="2">
        <v>41.319117756672902</v>
      </c>
      <c r="M145" s="2">
        <v>0.23882633913339399</v>
      </c>
      <c r="N145" s="2">
        <v>40.248259520777403</v>
      </c>
      <c r="O145" s="2">
        <f t="shared" si="211"/>
        <v>4.8093438680858183E-3</v>
      </c>
    </row>
    <row r="146" spans="1:15" x14ac:dyDescent="0.3">
      <c r="A146" s="1">
        <v>30317</v>
      </c>
      <c r="B146">
        <v>7400.0659999999998</v>
      </c>
      <c r="C146">
        <v>3473.413</v>
      </c>
      <c r="D146" s="2">
        <f t="shared" si="245"/>
        <v>0.46937594880910521</v>
      </c>
      <c r="E146" s="2">
        <f t="shared" si="249"/>
        <v>7.5457969168142083E-3</v>
      </c>
      <c r="F146">
        <v>1959.4</v>
      </c>
      <c r="G146" s="2">
        <f t="shared" ref="G146" si="292">(F146-F145)/F145</f>
        <v>4.7975611060597979E-2</v>
      </c>
      <c r="H146">
        <v>1.7450000000000001</v>
      </c>
      <c r="I146" s="2">
        <f t="shared" ref="I146" si="293">(H146-H145)/H145</f>
        <v>-3.2705099778270477E-2</v>
      </c>
      <c r="J146" s="2">
        <f t="shared" si="197"/>
        <v>7284.4657010548417</v>
      </c>
      <c r="K146" s="2">
        <f t="shared" ref="K146" si="294">(J146-J145)/J145</f>
        <v>6.109565677004233E-3</v>
      </c>
      <c r="L146" s="2">
        <v>41.347245134315202</v>
      </c>
      <c r="M146" s="2">
        <v>-6.8073519400962304E-2</v>
      </c>
      <c r="N146" s="2">
        <v>40.399620496753002</v>
      </c>
      <c r="O146" s="2">
        <f t="shared" si="211"/>
        <v>3.7606837606844129E-3</v>
      </c>
    </row>
    <row r="147" spans="1:15" x14ac:dyDescent="0.3">
      <c r="A147" s="1">
        <v>30407</v>
      </c>
      <c r="B147">
        <v>7568.4560000000001</v>
      </c>
      <c r="C147">
        <v>3578.848</v>
      </c>
      <c r="D147" s="2">
        <f t="shared" si="245"/>
        <v>0.47286368580328669</v>
      </c>
      <c r="E147" s="2">
        <f t="shared" si="249"/>
        <v>7.4305831030126723E-3</v>
      </c>
      <c r="F147">
        <v>2028.6</v>
      </c>
      <c r="G147" s="2">
        <f t="shared" ref="G147" si="295">(F147-F146)/F146</f>
        <v>3.5316933755231102E-2</v>
      </c>
      <c r="H147">
        <v>1.7529999999999999</v>
      </c>
      <c r="I147" s="2">
        <f t="shared" ref="I147" si="296">(H147-H146)/H146</f>
        <v>4.584527220630249E-3</v>
      </c>
      <c r="J147" s="2">
        <f t="shared" si="197"/>
        <v>7520.4248217093309</v>
      </c>
      <c r="K147" s="2">
        <f t="shared" ref="K147" si="297">(J147-J146)/J146</f>
        <v>3.2392097147265125E-2</v>
      </c>
      <c r="L147" s="2">
        <v>41.825410554235901</v>
      </c>
      <c r="M147" s="2">
        <v>1.2602179836512599</v>
      </c>
      <c r="N147" s="2">
        <v>40.798663069779501</v>
      </c>
      <c r="O147" s="2">
        <f t="shared" si="211"/>
        <v>9.8773841961849775E-3</v>
      </c>
    </row>
    <row r="148" spans="1:15" x14ac:dyDescent="0.3">
      <c r="A148" s="1">
        <v>30498</v>
      </c>
      <c r="B148">
        <v>7719.7460000000001</v>
      </c>
      <c r="C148">
        <v>3689.1790000000001</v>
      </c>
      <c r="D148" s="2">
        <f t="shared" si="245"/>
        <v>0.47788865074058134</v>
      </c>
      <c r="E148" s="2">
        <f t="shared" si="249"/>
        <v>1.062666702510342E-2</v>
      </c>
      <c r="F148">
        <v>2064.8000000000002</v>
      </c>
      <c r="G148" s="2">
        <f t="shared" ref="G148" si="298">(F148-F147)/F147</f>
        <v>1.7844819087055246E-2</v>
      </c>
      <c r="H148">
        <v>1.7789999999999999</v>
      </c>
      <c r="I148" s="2">
        <f t="shared" ref="I148" si="299">(H148-H147)/H147</f>
        <v>1.4831717056474628E-2</v>
      </c>
      <c r="J148" s="2">
        <f t="shared" si="197"/>
        <v>7686.4750696789724</v>
      </c>
      <c r="K148" s="2">
        <f t="shared" ref="K148" si="300">(J148-J147)/J147</f>
        <v>2.207990265261367E-2</v>
      </c>
      <c r="L148" s="2">
        <v>42.233257530050601</v>
      </c>
      <c r="M148" s="2">
        <v>1.17726202489066</v>
      </c>
      <c r="N148" s="2">
        <v>41.321546441331499</v>
      </c>
      <c r="O148" s="2">
        <f t="shared" si="211"/>
        <v>1.2816188870152215E-2</v>
      </c>
    </row>
    <row r="149" spans="1:15" x14ac:dyDescent="0.3">
      <c r="A149" s="1">
        <v>30590</v>
      </c>
      <c r="B149">
        <v>7880.7939999999999</v>
      </c>
      <c r="C149">
        <v>3794.7060000000001</v>
      </c>
      <c r="D149" s="2">
        <f t="shared" si="245"/>
        <v>0.48151315717680226</v>
      </c>
      <c r="E149" s="2">
        <f t="shared" si="249"/>
        <v>7.5844162245829504E-3</v>
      </c>
      <c r="F149">
        <v>2099.1999999999998</v>
      </c>
      <c r="G149" s="2">
        <f t="shared" ref="G149" si="301">(F149-F148)/F148</f>
        <v>1.6660209221231903E-2</v>
      </c>
      <c r="H149">
        <v>1.7969999999999999</v>
      </c>
      <c r="I149" s="2">
        <f t="shared" ref="I149" si="302">(H149-H148)/H148</f>
        <v>1.0118043844856671E-2</v>
      </c>
      <c r="J149" s="2">
        <f t="shared" si="197"/>
        <v>7834.1834356457639</v>
      </c>
      <c r="K149" s="2">
        <f t="shared" ref="K149" si="303">(J149-J148)/J148</f>
        <v>1.9216658432870001E-2</v>
      </c>
      <c r="L149" s="2">
        <v>42.655168194686397</v>
      </c>
      <c r="M149" s="2">
        <v>0.89760638297872697</v>
      </c>
      <c r="N149" s="2">
        <v>41.968270611408897</v>
      </c>
      <c r="O149" s="2">
        <f t="shared" si="211"/>
        <v>1.5651015651014413E-2</v>
      </c>
    </row>
    <row r="150" spans="1:15" x14ac:dyDescent="0.3">
      <c r="A150" s="1">
        <v>30682</v>
      </c>
      <c r="B150">
        <v>8034.8469999999998</v>
      </c>
      <c r="C150">
        <v>3908.0540000000001</v>
      </c>
      <c r="D150" s="2">
        <f t="shared" si="245"/>
        <v>0.48638810421654577</v>
      </c>
      <c r="E150" s="2">
        <f t="shared" si="249"/>
        <v>1.0124223953351951E-2</v>
      </c>
      <c r="F150">
        <v>2138.1999999999998</v>
      </c>
      <c r="G150" s="2">
        <f t="shared" ref="G150" si="304">(F150-F149)/F149</f>
        <v>1.8578506097560978E-2</v>
      </c>
      <c r="H150">
        <v>1.8120000000000001</v>
      </c>
      <c r="I150" s="2">
        <f t="shared" ref="I150" si="305">(H150-H149)/H149</f>
        <v>8.347245409015094E-3</v>
      </c>
      <c r="J150" s="2">
        <f t="shared" si="197"/>
        <v>7965.693170561306</v>
      </c>
      <c r="K150" s="2">
        <f t="shared" ref="K150" si="306">(J150-J149)/J149</f>
        <v>1.6786655047821449E-2</v>
      </c>
      <c r="L150" s="2">
        <v>43.259906813997901</v>
      </c>
      <c r="M150" s="2">
        <v>1.1202635914332699</v>
      </c>
      <c r="N150" s="2">
        <v>42.367313184435403</v>
      </c>
      <c r="O150" s="2">
        <f t="shared" si="211"/>
        <v>9.5081967213113579E-3</v>
      </c>
    </row>
    <row r="151" spans="1:15" x14ac:dyDescent="0.3">
      <c r="A151" s="1">
        <v>30773</v>
      </c>
      <c r="B151">
        <v>8173.67</v>
      </c>
      <c r="C151">
        <v>4009.6010000000001</v>
      </c>
      <c r="D151" s="2">
        <f t="shared" si="245"/>
        <v>0.49055087861389068</v>
      </c>
      <c r="E151" s="2">
        <f t="shared" si="249"/>
        <v>8.558544835404934E-3</v>
      </c>
      <c r="F151">
        <v>2191.6999999999998</v>
      </c>
      <c r="G151" s="2">
        <f t="shared" ref="G151" si="307">(F151-F150)/F150</f>
        <v>2.5021045739406979E-2</v>
      </c>
      <c r="H151">
        <v>1.82</v>
      </c>
      <c r="I151" s="2">
        <f t="shared" ref="I151" si="308">(H151-H150)/H150</f>
        <v>4.4150110375275973E-3</v>
      </c>
      <c r="J151" s="2">
        <f t="shared" si="197"/>
        <v>8131.4582725263681</v>
      </c>
      <c r="K151" s="2">
        <f t="shared" ref="K151" si="309">(J151-J150)/J150</f>
        <v>2.0809877861938955E-2</v>
      </c>
      <c r="L151" s="2">
        <v>43.667753789812501</v>
      </c>
      <c r="M151" s="2">
        <v>1.0752688172043099</v>
      </c>
      <c r="N151" s="2">
        <v>42.876436467262302</v>
      </c>
      <c r="O151" s="2">
        <f t="shared" si="211"/>
        <v>1.2016888600194184E-2</v>
      </c>
    </row>
    <row r="152" spans="1:15" x14ac:dyDescent="0.3">
      <c r="A152" s="1">
        <v>30864</v>
      </c>
      <c r="B152">
        <v>8252.4650000000001</v>
      </c>
      <c r="C152">
        <v>4084.25</v>
      </c>
      <c r="D152" s="2">
        <f t="shared" si="245"/>
        <v>0.49491273213518627</v>
      </c>
      <c r="E152" s="2">
        <f t="shared" si="249"/>
        <v>8.8917454059414189E-3</v>
      </c>
      <c r="F152">
        <v>2223.5</v>
      </c>
      <c r="G152" s="2">
        <f t="shared" ref="G152" si="310">(F152-F151)/F151</f>
        <v>1.4509285029885561E-2</v>
      </c>
      <c r="H152">
        <v>1.829</v>
      </c>
      <c r="I152" s="2">
        <f t="shared" ref="I152" si="311">(H152-H151)/H151</f>
        <v>4.9450549450548885E-3</v>
      </c>
      <c r="J152" s="2">
        <f t="shared" si="197"/>
        <v>8217.1688783491463</v>
      </c>
      <c r="K152" s="2">
        <f t="shared" ref="K152" si="312">(J152-J151)/J151</f>
        <v>1.0540619277647569E-2</v>
      </c>
      <c r="L152" s="2">
        <v>44.047473387984802</v>
      </c>
      <c r="M152" s="2">
        <v>1.0960670535138599</v>
      </c>
      <c r="N152" s="2">
        <v>43.4130799275394</v>
      </c>
      <c r="O152" s="2">
        <f t="shared" si="211"/>
        <v>1.2516046213095263E-2</v>
      </c>
    </row>
    <row r="153" spans="1:15" x14ac:dyDescent="0.3">
      <c r="A153" s="1">
        <v>30956</v>
      </c>
      <c r="B153">
        <v>8320.1990000000005</v>
      </c>
      <c r="C153">
        <v>4148.5510000000004</v>
      </c>
      <c r="D153" s="2">
        <f t="shared" si="245"/>
        <v>0.49861199233335646</v>
      </c>
      <c r="E153" s="2">
        <f t="shared" si="249"/>
        <v>7.4745706828163094E-3</v>
      </c>
      <c r="F153">
        <v>2258.9</v>
      </c>
      <c r="G153" s="2">
        <f t="shared" ref="G153" si="313">(F153-F152)/F152</f>
        <v>1.5920845513829589E-2</v>
      </c>
      <c r="H153">
        <v>1.8180000000000001</v>
      </c>
      <c r="I153" s="2">
        <f t="shared" ref="I153" si="314">(H153-H152)/H152</f>
        <v>-6.01421541826129E-3</v>
      </c>
      <c r="J153" s="2">
        <f t="shared" si="197"/>
        <v>8236.2242849032846</v>
      </c>
      <c r="K153" s="2">
        <f t="shared" ref="K153" si="315">(J153-J152)/J152</f>
        <v>2.3189746780483025E-3</v>
      </c>
      <c r="L153" s="2">
        <v>44.427192986157102</v>
      </c>
      <c r="M153" s="2">
        <v>0.73341836734696297</v>
      </c>
      <c r="N153" s="2">
        <v>43.963483476541498</v>
      </c>
      <c r="O153" s="2">
        <f t="shared" si="211"/>
        <v>1.2678288431062126E-2</v>
      </c>
    </row>
    <row r="154" spans="1:15" x14ac:dyDescent="0.3">
      <c r="A154" s="1">
        <v>31048</v>
      </c>
      <c r="B154">
        <v>8400.82</v>
      </c>
      <c r="C154">
        <v>4230.1679999999997</v>
      </c>
      <c r="D154" s="2">
        <f t="shared" si="245"/>
        <v>0.50354227325427758</v>
      </c>
      <c r="E154" s="2">
        <f t="shared" si="249"/>
        <v>9.8880111123057259E-3</v>
      </c>
      <c r="F154">
        <v>2332.4</v>
      </c>
      <c r="G154" s="2">
        <f t="shared" ref="G154" si="316">(F154-F153)/F153</f>
        <v>3.2537960954446853E-2</v>
      </c>
      <c r="H154">
        <v>1.7989999999999999</v>
      </c>
      <c r="I154" s="2">
        <f t="shared" ref="I154" si="317">(H154-H153)/H153</f>
        <v>-1.0451045104510521E-2</v>
      </c>
      <c r="J154" s="2">
        <f t="shared" si="197"/>
        <v>8332.940098320445</v>
      </c>
      <c r="K154" s="2">
        <f t="shared" ref="K154" si="318">(J154-J153)/J153</f>
        <v>1.174273672882333E-2</v>
      </c>
      <c r="L154" s="2">
        <v>44.835039961971802</v>
      </c>
      <c r="M154" s="2">
        <v>0.63311174422285399</v>
      </c>
      <c r="N154" s="2">
        <v>44.335005872117897</v>
      </c>
      <c r="O154" s="2">
        <f t="shared" si="211"/>
        <v>8.4507042253519279E-3</v>
      </c>
    </row>
    <row r="155" spans="1:15" x14ac:dyDescent="0.3">
      <c r="A155" s="1">
        <v>31138</v>
      </c>
      <c r="B155">
        <v>8474.7870000000003</v>
      </c>
      <c r="C155">
        <v>4294.8869999999997</v>
      </c>
      <c r="D155" s="2">
        <f t="shared" si="245"/>
        <v>0.50678406430745693</v>
      </c>
      <c r="E155" s="2">
        <f t="shared" si="249"/>
        <v>6.437971994343982E-3</v>
      </c>
      <c r="F155">
        <v>2375.4</v>
      </c>
      <c r="G155" s="2">
        <f t="shared" ref="G155" si="319">(F155-F154)/F154</f>
        <v>1.8435945806894186E-2</v>
      </c>
      <c r="H155">
        <v>1.7949999999999999</v>
      </c>
      <c r="I155" s="2">
        <f t="shared" ref="I155" si="320">(H155-H154)/H154</f>
        <v>-2.2234574763757664E-3</v>
      </c>
      <c r="J155" s="2">
        <f t="shared" si="197"/>
        <v>8413.5301409422409</v>
      </c>
      <c r="K155" s="2">
        <f t="shared" ref="K155" si="321">(J155-J154)/J154</f>
        <v>9.6712614840516239E-3</v>
      </c>
      <c r="L155" s="2">
        <v>45.242886937786501</v>
      </c>
      <c r="M155" s="2">
        <v>1.2268008807801001</v>
      </c>
      <c r="N155" s="2">
        <v>44.802848888769603</v>
      </c>
      <c r="O155" s="2">
        <f t="shared" si="211"/>
        <v>1.0552451893232534E-2</v>
      </c>
    </row>
    <row r="156" spans="1:15" x14ac:dyDescent="0.3">
      <c r="A156" s="1">
        <v>31229</v>
      </c>
      <c r="B156">
        <v>8604.2199999999993</v>
      </c>
      <c r="C156">
        <v>4386.7730000000001</v>
      </c>
      <c r="D156" s="2">
        <f t="shared" si="245"/>
        <v>0.50983970656259381</v>
      </c>
      <c r="E156" s="2">
        <f t="shared" si="249"/>
        <v>6.0294758070432875E-3</v>
      </c>
      <c r="F156">
        <v>2429.5</v>
      </c>
      <c r="G156" s="2">
        <f t="shared" ref="G156" si="322">(F156-F155)/F155</f>
        <v>2.277511156015825E-2</v>
      </c>
      <c r="H156">
        <v>1.7949999999999999</v>
      </c>
      <c r="I156" s="2">
        <f t="shared" ref="I156" si="323">(H156-H155)/H155</f>
        <v>0</v>
      </c>
      <c r="J156" s="2">
        <f t="shared" si="197"/>
        <v>8553.5756510651427</v>
      </c>
      <c r="K156" s="2">
        <f t="shared" ref="K156" si="324">(J156-J155)/J155</f>
        <v>1.6645273479369494E-2</v>
      </c>
      <c r="L156" s="2">
        <v>45.524160714210403</v>
      </c>
      <c r="M156" s="2">
        <v>0.71472964574272102</v>
      </c>
      <c r="N156" s="2">
        <v>45.188131373071101</v>
      </c>
      <c r="O156" s="2">
        <f t="shared" si="211"/>
        <v>8.5995085995094946E-3</v>
      </c>
    </row>
    <row r="157" spans="1:15" x14ac:dyDescent="0.3">
      <c r="A157" s="1">
        <v>31321</v>
      </c>
      <c r="B157">
        <v>8668.1880000000001</v>
      </c>
      <c r="C157">
        <v>4444.0940000000001</v>
      </c>
      <c r="D157" s="2">
        <f t="shared" si="245"/>
        <v>0.51269008009517103</v>
      </c>
      <c r="E157" s="2">
        <f t="shared" si="249"/>
        <v>5.5907248805606253E-3</v>
      </c>
      <c r="F157">
        <v>2468</v>
      </c>
      <c r="G157" s="2">
        <f t="shared" ref="G157" si="325">(F157-F156)/F156</f>
        <v>1.5846882074500926E-2</v>
      </c>
      <c r="H157">
        <v>1.792</v>
      </c>
      <c r="I157" s="2">
        <f t="shared" ref="I157" si="326">(H157-H156)/H156</f>
        <v>-1.6713091922004968E-3</v>
      </c>
      <c r="J157" s="2">
        <f t="shared" si="197"/>
        <v>8626.3732646807184</v>
      </c>
      <c r="K157" s="2">
        <f t="shared" ref="K157" si="327">(J157-J156)/J156</f>
        <v>8.5107815240414181E-3</v>
      </c>
      <c r="L157" s="2">
        <v>45.9882624453098</v>
      </c>
      <c r="M157" s="2">
        <v>0.89478556001232901</v>
      </c>
      <c r="N157" s="2">
        <v>45.848615631873599</v>
      </c>
      <c r="O157" s="2">
        <f t="shared" si="211"/>
        <v>1.4616321559074235E-2</v>
      </c>
    </row>
    <row r="158" spans="1:15" x14ac:dyDescent="0.3">
      <c r="A158" s="1">
        <v>31413</v>
      </c>
      <c r="B158">
        <v>8749.1270000000004</v>
      </c>
      <c r="C158">
        <v>4507.8940000000002</v>
      </c>
      <c r="D158" s="2">
        <f t="shared" si="245"/>
        <v>0.51523929187449213</v>
      </c>
      <c r="E158" s="2">
        <f t="shared" si="249"/>
        <v>4.9722276250164449E-3</v>
      </c>
      <c r="F158">
        <v>2502.1</v>
      </c>
      <c r="G158" s="2">
        <f t="shared" ref="G158" si="328">(F158-F157)/F157</f>
        <v>1.3816855753646641E-2</v>
      </c>
      <c r="H158">
        <v>1.792</v>
      </c>
      <c r="I158" s="2">
        <f t="shared" ref="I158" si="329">(H158-H157)/H157</f>
        <v>0</v>
      </c>
      <c r="J158" s="2">
        <f t="shared" si="197"/>
        <v>8702.2928389013596</v>
      </c>
      <c r="K158" s="2">
        <f t="shared" ref="K158" si="330">(J158-J157)/J157</f>
        <v>8.8008682085994935E-3</v>
      </c>
      <c r="L158" s="2">
        <v>46.2273451552701</v>
      </c>
      <c r="M158" s="2">
        <v>0.21406727828747901</v>
      </c>
      <c r="N158" s="2">
        <v>46.206377938724998</v>
      </c>
      <c r="O158" s="2">
        <f t="shared" si="211"/>
        <v>7.8031212485003597E-3</v>
      </c>
    </row>
    <row r="159" spans="1:15" x14ac:dyDescent="0.3">
      <c r="A159" s="1">
        <v>31503</v>
      </c>
      <c r="B159">
        <v>8788.5239999999994</v>
      </c>
      <c r="C159">
        <v>4545.34</v>
      </c>
      <c r="D159" s="2">
        <f t="shared" si="245"/>
        <v>0.51719037235376508</v>
      </c>
      <c r="E159" s="2">
        <f t="shared" si="249"/>
        <v>3.786746294473627E-3</v>
      </c>
      <c r="F159">
        <v>2557.8000000000002</v>
      </c>
      <c r="G159" s="2">
        <f t="shared" ref="G159" si="331">(F159-F158)/F158</f>
        <v>2.2261300507573748E-2</v>
      </c>
      <c r="H159">
        <v>1.76</v>
      </c>
      <c r="I159" s="2">
        <f t="shared" ref="I159" si="332">(H159-H158)/H158</f>
        <v>-1.7857142857142873E-2</v>
      </c>
      <c r="J159" s="2">
        <f t="shared" si="197"/>
        <v>8704.1991511024462</v>
      </c>
      <c r="K159" s="2">
        <f t="shared" ref="K159" si="333">(J159-J158)/J158</f>
        <v>2.1905861321569678E-4</v>
      </c>
      <c r="L159" s="2">
        <v>46.002326134131003</v>
      </c>
      <c r="M159" s="2">
        <v>-0.21361000915473199</v>
      </c>
      <c r="N159" s="2">
        <v>46.605420511751497</v>
      </c>
      <c r="O159" s="2">
        <f t="shared" si="211"/>
        <v>8.6360929124476155E-3</v>
      </c>
    </row>
    <row r="160" spans="1:15" x14ac:dyDescent="0.3">
      <c r="A160" s="1">
        <v>31594</v>
      </c>
      <c r="B160">
        <v>8872.6010000000006</v>
      </c>
      <c r="C160">
        <v>4607.6689999999999</v>
      </c>
      <c r="D160" s="2">
        <f t="shared" si="245"/>
        <v>0.51931434761914796</v>
      </c>
      <c r="E160" s="2">
        <f t="shared" si="249"/>
        <v>4.1067571612297049E-3</v>
      </c>
      <c r="F160">
        <v>2626.6</v>
      </c>
      <c r="G160" s="2">
        <f t="shared" ref="G160" si="334">(F160-F159)/F159</f>
        <v>2.6898115568066198E-2</v>
      </c>
      <c r="H160">
        <v>1.7410000000000001</v>
      </c>
      <c r="I160" s="2">
        <f t="shared" ref="I160" si="335">(H160-H159)/H159</f>
        <v>-1.0795454545454492E-2</v>
      </c>
      <c r="J160" s="2">
        <f t="shared" si="197"/>
        <v>8805.6696699503809</v>
      </c>
      <c r="K160" s="2">
        <f t="shared" ref="K160" si="336">(J160-J159)/J159</f>
        <v>1.1657651334308313E-2</v>
      </c>
      <c r="L160" s="2">
        <v>46.283599910554898</v>
      </c>
      <c r="M160" s="2">
        <v>0.73394495412844396</v>
      </c>
      <c r="N160" s="2">
        <v>47.031983262228103</v>
      </c>
      <c r="O160" s="2">
        <f t="shared" si="211"/>
        <v>9.1526424564509316E-3</v>
      </c>
    </row>
    <row r="161" spans="1:15" x14ac:dyDescent="0.3">
      <c r="A161" s="1">
        <v>31686</v>
      </c>
      <c r="B161">
        <v>8920.1929999999993</v>
      </c>
      <c r="C161">
        <v>4657.6270000000004</v>
      </c>
      <c r="D161" s="2">
        <f t="shared" si="245"/>
        <v>0.52214419575899318</v>
      </c>
      <c r="E161" s="2">
        <f t="shared" si="249"/>
        <v>5.449200764082401E-3</v>
      </c>
      <c r="F161">
        <v>2687.4</v>
      </c>
      <c r="G161" s="2">
        <f t="shared" ref="G161" si="337">(F161-F160)/F160</f>
        <v>2.3147795629330763E-2</v>
      </c>
      <c r="H161">
        <v>1.7210000000000001</v>
      </c>
      <c r="I161" s="2">
        <f t="shared" ref="I161" si="338">(H161-H160)/H160</f>
        <v>-1.1487650775416436E-2</v>
      </c>
      <c r="J161" s="2">
        <f t="shared" si="197"/>
        <v>8857.7359234589185</v>
      </c>
      <c r="K161" s="2">
        <f t="shared" ref="K161" si="339">(J161-J160)/J160</f>
        <v>5.9128102075206449E-3</v>
      </c>
      <c r="L161" s="2">
        <v>46.607064753442401</v>
      </c>
      <c r="M161" s="2">
        <v>0.54644808743168405</v>
      </c>
      <c r="N161" s="2">
        <v>47.609906988680301</v>
      </c>
      <c r="O161" s="2">
        <f t="shared" si="211"/>
        <v>1.2287887653598801E-2</v>
      </c>
    </row>
    <row r="162" spans="1:15" x14ac:dyDescent="0.3">
      <c r="A162" s="1">
        <v>31778</v>
      </c>
      <c r="B162">
        <v>8986.3670000000002</v>
      </c>
      <c r="C162">
        <v>4722.1559999999999</v>
      </c>
      <c r="D162" s="2">
        <f t="shared" si="245"/>
        <v>0.52547998540455776</v>
      </c>
      <c r="E162" s="2">
        <f t="shared" si="249"/>
        <v>6.3886368414296894E-3</v>
      </c>
      <c r="F162">
        <v>2743.9</v>
      </c>
      <c r="G162" s="2">
        <f t="shared" ref="G162" si="340">(F162-F161)/F161</f>
        <v>2.1024038103743394E-2</v>
      </c>
      <c r="H162">
        <v>1.718</v>
      </c>
      <c r="I162" s="2">
        <f t="shared" ref="I162" si="341">(H162-H161)/H161</f>
        <v>-1.7431725740849004E-3</v>
      </c>
      <c r="J162" s="2">
        <f t="shared" si="197"/>
        <v>8970.8843931910342</v>
      </c>
      <c r="K162" s="2">
        <f t="shared" ref="K162" si="342">(J162-J161)/J161</f>
        <v>1.2773971894155496E-2</v>
      </c>
      <c r="L162" s="2">
        <v>47.169612306290297</v>
      </c>
      <c r="M162" s="2">
        <v>1.1171497584541199</v>
      </c>
      <c r="N162" s="2">
        <v>47.9814293842567</v>
      </c>
      <c r="O162" s="2">
        <f t="shared" si="211"/>
        <v>7.803468208092316E-3</v>
      </c>
    </row>
    <row r="163" spans="1:15" x14ac:dyDescent="0.3">
      <c r="A163" s="1">
        <v>31868</v>
      </c>
      <c r="B163">
        <v>9083.2559999999994</v>
      </c>
      <c r="C163">
        <v>4806.16</v>
      </c>
      <c r="D163" s="2">
        <f t="shared" si="245"/>
        <v>0.52912303693741536</v>
      </c>
      <c r="E163" s="2">
        <f t="shared" si="249"/>
        <v>6.9328074028411919E-3</v>
      </c>
      <c r="F163">
        <v>2767.7</v>
      </c>
      <c r="G163" s="2">
        <f t="shared" ref="G163" si="343">(F163-F162)/F162</f>
        <v>8.6737854878092234E-3</v>
      </c>
      <c r="H163">
        <v>1.734</v>
      </c>
      <c r="I163" s="2">
        <f t="shared" ref="I163" si="344">(H163-H162)/H162</f>
        <v>9.3131548311990772E-3</v>
      </c>
      <c r="J163" s="2">
        <f t="shared" si="197"/>
        <v>9070.0866622211488</v>
      </c>
      <c r="K163" s="2">
        <f t="shared" ref="K163" si="345">(J163-J162)/J162</f>
        <v>1.1058248516212054E-2</v>
      </c>
      <c r="L163" s="2">
        <v>47.704032481495702</v>
      </c>
      <c r="M163" s="2">
        <v>1.3138250223947601</v>
      </c>
      <c r="N163" s="2">
        <v>48.531832933258798</v>
      </c>
      <c r="O163" s="2">
        <f t="shared" si="211"/>
        <v>1.1471178663607974E-2</v>
      </c>
    </row>
    <row r="164" spans="1:15" x14ac:dyDescent="0.3">
      <c r="A164" s="1">
        <v>31959</v>
      </c>
      <c r="B164">
        <v>9162.0239999999994</v>
      </c>
      <c r="C164">
        <v>4884.5550000000003</v>
      </c>
      <c r="D164" s="2">
        <f t="shared" si="245"/>
        <v>0.53313056154404315</v>
      </c>
      <c r="E164" s="2">
        <f t="shared" si="249"/>
        <v>7.573899314275742E-3</v>
      </c>
      <c r="F164">
        <v>2779</v>
      </c>
      <c r="G164" s="2">
        <f t="shared" ref="G164" si="346">(F164-F163)/F163</f>
        <v>4.0828124435452482E-3</v>
      </c>
      <c r="H164">
        <v>1.7509999999999999</v>
      </c>
      <c r="I164" s="2">
        <f t="shared" ref="I164" si="347">(H164-H163)/H163</f>
        <v>9.8039215686273953E-3</v>
      </c>
      <c r="J164" s="2">
        <f t="shared" si="197"/>
        <v>9127.2745383552829</v>
      </c>
      <c r="K164" s="2">
        <f t="shared" ref="K164" si="348">(J164-J163)/J163</f>
        <v>6.3051080175819925E-3</v>
      </c>
      <c r="L164" s="2">
        <v>48.210325279058701</v>
      </c>
      <c r="M164" s="2">
        <v>1.14942528735629</v>
      </c>
      <c r="N164" s="2">
        <v>48.985915861185497</v>
      </c>
      <c r="O164" s="2">
        <f t="shared" si="211"/>
        <v>9.356393535582215E-3</v>
      </c>
    </row>
    <row r="165" spans="1:15" x14ac:dyDescent="0.3">
      <c r="A165" s="1">
        <v>32051</v>
      </c>
      <c r="B165">
        <v>9319.3320000000003</v>
      </c>
      <c r="C165">
        <v>5007.9939999999997</v>
      </c>
      <c r="D165" s="2">
        <f t="shared" si="245"/>
        <v>0.53737692787422953</v>
      </c>
      <c r="E165" s="2">
        <f t="shared" si="249"/>
        <v>7.9649651257810653E-3</v>
      </c>
      <c r="F165">
        <v>2814.8</v>
      </c>
      <c r="G165" s="2">
        <f t="shared" ref="G165" si="349">(F165-F164)/F164</f>
        <v>1.2882331774019496E-2</v>
      </c>
      <c r="H165">
        <v>1.776</v>
      </c>
      <c r="I165" s="2">
        <f t="shared" ref="I165" si="350">(H165-H164)/H164</f>
        <v>1.4277555682467238E-2</v>
      </c>
      <c r="J165" s="2">
        <f t="shared" si="197"/>
        <v>9302.7529480573685</v>
      </c>
      <c r="K165" s="2">
        <f t="shared" ref="K165" si="351">(J165-J164)/J164</f>
        <v>1.9225718363644895E-2</v>
      </c>
      <c r="L165" s="2">
        <v>48.660363321337002</v>
      </c>
      <c r="M165" s="2">
        <v>0.84498834498834496</v>
      </c>
      <c r="N165" s="2">
        <v>49.673920297438102</v>
      </c>
      <c r="O165" s="2">
        <f t="shared" si="211"/>
        <v>1.4044943820224714E-2</v>
      </c>
    </row>
    <row r="166" spans="1:15" x14ac:dyDescent="0.3">
      <c r="A166" s="1">
        <v>32143</v>
      </c>
      <c r="B166">
        <v>9367.5020000000004</v>
      </c>
      <c r="C166">
        <v>5073.3720000000003</v>
      </c>
      <c r="D166" s="2">
        <f t="shared" si="245"/>
        <v>0.54159283873117936</v>
      </c>
      <c r="E166" s="2">
        <f t="shared" si="249"/>
        <v>7.8453514437756937E-3</v>
      </c>
      <c r="F166">
        <v>2847.4</v>
      </c>
      <c r="G166" s="2">
        <f t="shared" ref="G166" si="352">(F166-F165)/F165</f>
        <v>1.158163990336788E-2</v>
      </c>
      <c r="H166">
        <v>1.768</v>
      </c>
      <c r="I166" s="2">
        <f t="shared" ref="I166" si="353">(H166-H165)/H165</f>
        <v>-4.5045045045045088E-3</v>
      </c>
      <c r="J166" s="2">
        <f t="shared" si="197"/>
        <v>9295.1805119763339</v>
      </c>
      <c r="K166" s="2">
        <f t="shared" ref="K166" si="354">(J166-J165)/J165</f>
        <v>-8.1399948201525013E-4</v>
      </c>
      <c r="L166" s="2">
        <v>49.040082919509302</v>
      </c>
      <c r="M166" s="2">
        <v>0.60676105171917005</v>
      </c>
      <c r="N166" s="2">
        <v>50.059202781739501</v>
      </c>
      <c r="O166" s="2">
        <f t="shared" si="211"/>
        <v>7.7562326869794048E-3</v>
      </c>
    </row>
    <row r="167" spans="1:15" x14ac:dyDescent="0.3">
      <c r="A167" s="1">
        <v>32234</v>
      </c>
      <c r="B167">
        <v>9490.5939999999991</v>
      </c>
      <c r="C167">
        <v>5190.0360000000001</v>
      </c>
      <c r="D167" s="2">
        <f t="shared" si="245"/>
        <v>0.54686102893032829</v>
      </c>
      <c r="E167" s="2">
        <f t="shared" si="249"/>
        <v>9.7272153957777899E-3</v>
      </c>
      <c r="F167">
        <v>2910.7</v>
      </c>
      <c r="G167" s="2">
        <f t="shared" ref="G167" si="355">(F167-F166)/F166</f>
        <v>2.2230807052047385E-2</v>
      </c>
      <c r="H167">
        <v>1.774</v>
      </c>
      <c r="I167" s="2">
        <f t="shared" ref="I167" si="356">(H167-H166)/H166</f>
        <v>3.3936651583710438E-3</v>
      </c>
      <c r="J167" s="2">
        <f t="shared" si="197"/>
        <v>9442.2193698828287</v>
      </c>
      <c r="K167" s="2">
        <f t="shared" ref="K167" si="357">(J167-J166)/J166</f>
        <v>1.5818827586730907E-2</v>
      </c>
      <c r="L167" s="2">
        <v>49.602630472357099</v>
      </c>
      <c r="M167" s="2">
        <v>1.2636415852958101</v>
      </c>
      <c r="N167" s="2">
        <v>50.650886596916799</v>
      </c>
      <c r="O167" s="2">
        <f t="shared" si="211"/>
        <v>1.1819681143486591E-2</v>
      </c>
    </row>
    <row r="168" spans="1:15" x14ac:dyDescent="0.3">
      <c r="A168" s="1">
        <v>32325</v>
      </c>
      <c r="B168">
        <v>9546.2060000000001</v>
      </c>
      <c r="C168">
        <v>5282.835</v>
      </c>
      <c r="D168" s="2">
        <f t="shared" si="245"/>
        <v>0.55339629167859983</v>
      </c>
      <c r="E168" s="2">
        <f t="shared" si="249"/>
        <v>1.1950500040302112E-2</v>
      </c>
      <c r="F168">
        <v>2947.2</v>
      </c>
      <c r="G168" s="2">
        <f t="shared" ref="G168" si="358">(F168-F167)/F167</f>
        <v>1.2539938846325626E-2</v>
      </c>
      <c r="H168">
        <v>1.79</v>
      </c>
      <c r="I168" s="2">
        <f t="shared" ref="I168" si="359">(H168-H167)/H167</f>
        <v>9.019165727170245E-3</v>
      </c>
      <c r="J168" s="2">
        <f t="shared" si="197"/>
        <v>9532.9297997245794</v>
      </c>
      <c r="K168" s="2">
        <f t="shared" ref="K168" si="360">(J168-J167)/J167</f>
        <v>9.6068970957276529E-3</v>
      </c>
      <c r="L168" s="2">
        <v>50.207369091668497</v>
      </c>
      <c r="M168" s="2">
        <v>1.33295519001702</v>
      </c>
      <c r="N168" s="2">
        <v>51.160009879743697</v>
      </c>
      <c r="O168" s="2">
        <f t="shared" si="211"/>
        <v>1.0051616408584044E-2</v>
      </c>
    </row>
    <row r="169" spans="1:15" x14ac:dyDescent="0.3">
      <c r="A169" s="1">
        <v>32417</v>
      </c>
      <c r="B169">
        <v>9673.4050000000007</v>
      </c>
      <c r="C169">
        <v>5399.509</v>
      </c>
      <c r="D169" s="2">
        <f t="shared" si="245"/>
        <v>0.55818080603468989</v>
      </c>
      <c r="E169" s="2">
        <f t="shared" si="249"/>
        <v>8.6457289794576401E-3</v>
      </c>
      <c r="F169">
        <v>2965.3</v>
      </c>
      <c r="G169" s="2">
        <f t="shared" ref="G169" si="361">(F169-F168)/F168</f>
        <v>6.1414223669925237E-3</v>
      </c>
      <c r="H169">
        <v>1.8129999999999999</v>
      </c>
      <c r="I169" s="2">
        <f t="shared" ref="I169" si="362">(H169-H168)/H168</f>
        <v>1.2849162011173133E-2</v>
      </c>
      <c r="J169" s="2">
        <f t="shared" si="197"/>
        <v>9631.4470900417982</v>
      </c>
      <c r="K169" s="2">
        <f t="shared" ref="K169" si="363">(J169-J168)/J168</f>
        <v>1.0334418944327598E-2</v>
      </c>
      <c r="L169" s="2">
        <v>50.755852955695197</v>
      </c>
      <c r="M169" s="2">
        <v>1.0355443604814001</v>
      </c>
      <c r="N169" s="2">
        <v>51.916814759621602</v>
      </c>
      <c r="O169" s="2">
        <f t="shared" si="211"/>
        <v>1.479289940828479E-2</v>
      </c>
    </row>
    <row r="170" spans="1:15" x14ac:dyDescent="0.3">
      <c r="A170" s="1">
        <v>32509</v>
      </c>
      <c r="B170">
        <v>9771.7250000000004</v>
      </c>
      <c r="C170">
        <v>5511.2529999999997</v>
      </c>
      <c r="D170" s="2">
        <f t="shared" si="245"/>
        <v>0.56400001023360757</v>
      </c>
      <c r="E170" s="2">
        <f t="shared" si="249"/>
        <v>1.0425303299583594E-2</v>
      </c>
      <c r="F170">
        <v>2991.7</v>
      </c>
      <c r="G170" s="2">
        <f t="shared" ref="G170" si="364">(F170-F169)/F169</f>
        <v>8.9029777762788375E-3</v>
      </c>
      <c r="H170">
        <v>1.84</v>
      </c>
      <c r="I170" s="2">
        <f t="shared" ref="I170" si="365">(H170-H169)/H169</f>
        <v>1.4892443463872111E-2</v>
      </c>
      <c r="J170" s="2">
        <f t="shared" si="197"/>
        <v>9760.1558512737502</v>
      </c>
      <c r="K170" s="2">
        <f t="shared" ref="K170" si="366">(J170-J169)/J169</f>
        <v>1.3363387664251122E-2</v>
      </c>
      <c r="L170" s="2">
        <v>51.332464197364203</v>
      </c>
      <c r="M170" s="2">
        <v>1.10803324099723</v>
      </c>
      <c r="N170" s="2">
        <v>52.4121779537234</v>
      </c>
      <c r="O170" s="2">
        <f t="shared" si="211"/>
        <v>9.5414789292325476E-3</v>
      </c>
    </row>
    <row r="171" spans="1:15" x14ac:dyDescent="0.3">
      <c r="A171" s="1">
        <v>32599</v>
      </c>
      <c r="B171">
        <v>9846.2929999999997</v>
      </c>
      <c r="C171">
        <v>5612.4629999999997</v>
      </c>
      <c r="D171" s="2">
        <f t="shared" si="245"/>
        <v>0.57000771762530322</v>
      </c>
      <c r="E171" s="2">
        <f t="shared" si="249"/>
        <v>1.0651963267176661E-2</v>
      </c>
      <c r="F171">
        <v>3006</v>
      </c>
      <c r="G171" s="2">
        <f t="shared" ref="G171" si="367">(F171-F170)/F170</f>
        <v>4.7798910318548595E-3</v>
      </c>
      <c r="H171">
        <v>1.861</v>
      </c>
      <c r="I171" s="2">
        <f t="shared" ref="I171" si="368">(H171-H170)/H170</f>
        <v>1.1413043478260819E-2</v>
      </c>
      <c r="J171" s="2">
        <f t="shared" si="197"/>
        <v>9814.1934346182788</v>
      </c>
      <c r="K171" s="2">
        <f t="shared" ref="K171" si="369">(J171-J170)/J170</f>
        <v>5.5365492281023877E-3</v>
      </c>
      <c r="L171" s="2">
        <v>52.162221837814698</v>
      </c>
      <c r="M171" s="2">
        <v>1.6438356164383601</v>
      </c>
      <c r="N171" s="2">
        <v>52.948821414000498</v>
      </c>
      <c r="O171" s="2">
        <f t="shared" si="211"/>
        <v>1.0238907849830621E-2</v>
      </c>
    </row>
    <row r="172" spans="1:15" x14ac:dyDescent="0.3">
      <c r="A172" s="1">
        <v>32690</v>
      </c>
      <c r="B172">
        <v>9919.2279999999992</v>
      </c>
      <c r="C172">
        <v>5695.3649999999998</v>
      </c>
      <c r="D172" s="2">
        <f t="shared" si="245"/>
        <v>0.57417422000986373</v>
      </c>
      <c r="E172" s="2">
        <f t="shared" si="249"/>
        <v>7.3095543371210587E-3</v>
      </c>
      <c r="F172">
        <v>3052.4</v>
      </c>
      <c r="G172" s="2">
        <f t="shared" ref="G172" si="370">(F172-F171)/F171</f>
        <v>1.5435795076513669E-2</v>
      </c>
      <c r="H172">
        <v>1.853</v>
      </c>
      <c r="I172" s="2">
        <f t="shared" ref="I172" si="371">(H172-H171)/H171</f>
        <v>-4.2987641053197244E-3</v>
      </c>
      <c r="J172" s="2">
        <f t="shared" si="197"/>
        <v>9850.83795629632</v>
      </c>
      <c r="K172" s="2">
        <f t="shared" ref="K172" si="372">(J172-J171)/J171</f>
        <v>3.7338291650929217E-3</v>
      </c>
      <c r="L172" s="2">
        <v>52.570068813629398</v>
      </c>
      <c r="M172" s="2">
        <v>0.80862533692720595</v>
      </c>
      <c r="N172" s="2">
        <v>53.430424519377297</v>
      </c>
      <c r="O172" s="2">
        <f t="shared" si="211"/>
        <v>9.0956340956336226E-3</v>
      </c>
    </row>
    <row r="173" spans="1:15" x14ac:dyDescent="0.3">
      <c r="A173" s="1">
        <v>32782</v>
      </c>
      <c r="B173">
        <v>9938.7669999999998</v>
      </c>
      <c r="C173">
        <v>5747.2370000000001</v>
      </c>
      <c r="D173" s="2">
        <f t="shared" si="245"/>
        <v>0.57826458754893839</v>
      </c>
      <c r="E173" s="2">
        <f t="shared" si="249"/>
        <v>7.1239136076231167E-3</v>
      </c>
      <c r="F173">
        <v>3114.1</v>
      </c>
      <c r="G173" s="2">
        <f t="shared" ref="G173" si="373">(F173-F172)/F172</f>
        <v>2.0213602411217342E-2</v>
      </c>
      <c r="H173">
        <v>1.8340000000000001</v>
      </c>
      <c r="I173" s="2">
        <f t="shared" ref="I173" si="374">(H173-H172)/H172</f>
        <v>-1.0253642741500219E-2</v>
      </c>
      <c r="J173" s="2">
        <f t="shared" si="197"/>
        <v>9876.5504977713299</v>
      </c>
      <c r="K173" s="2">
        <f t="shared" ref="K173" si="375">(J173-J172)/J172</f>
        <v>2.610188248866207E-3</v>
      </c>
      <c r="L173" s="2">
        <v>53.104488988834802</v>
      </c>
      <c r="M173" s="2">
        <v>0.96256684491979005</v>
      </c>
      <c r="N173" s="2">
        <v>54.173469310530102</v>
      </c>
      <c r="O173" s="2">
        <f t="shared" si="211"/>
        <v>1.3906773113571823E-2</v>
      </c>
    </row>
    <row r="174" spans="1:15" x14ac:dyDescent="0.3">
      <c r="A174" s="1">
        <v>32874</v>
      </c>
      <c r="B174">
        <v>10047.386</v>
      </c>
      <c r="C174">
        <v>5872.701</v>
      </c>
      <c r="D174" s="2">
        <f t="shared" si="245"/>
        <v>0.58450038646867952</v>
      </c>
      <c r="E174" s="2">
        <f t="shared" si="249"/>
        <v>1.0783643083129998E-2</v>
      </c>
      <c r="F174">
        <v>3166.8</v>
      </c>
      <c r="G174" s="2">
        <f t="shared" ref="G174" si="376">(F174-F173)/F173</f>
        <v>1.6923027519989812E-2</v>
      </c>
      <c r="H174">
        <v>1.8480000000000001</v>
      </c>
      <c r="I174" s="2">
        <f t="shared" ref="I174" si="377">(H174-H173)/H173</f>
        <v>7.6335877862595486E-3</v>
      </c>
      <c r="J174" s="2">
        <f t="shared" si="197"/>
        <v>10012.390984644104</v>
      </c>
      <c r="K174" s="2">
        <f t="shared" ref="K174" si="378">(J174-J173)/J173</f>
        <v>1.375383914691943E-2</v>
      </c>
      <c r="L174" s="2">
        <v>54.0186287622126</v>
      </c>
      <c r="M174" s="2">
        <v>1.7213983050847499</v>
      </c>
      <c r="N174" s="2">
        <v>54.8614737467827</v>
      </c>
      <c r="O174" s="2">
        <f t="shared" si="211"/>
        <v>1.2700025400050672E-2</v>
      </c>
    </row>
    <row r="175" spans="1:15" x14ac:dyDescent="0.3">
      <c r="A175" s="1">
        <v>32964</v>
      </c>
      <c r="B175">
        <v>10083.855</v>
      </c>
      <c r="C175">
        <v>5960.0280000000002</v>
      </c>
      <c r="D175" s="2">
        <f t="shared" si="245"/>
        <v>0.59104657891252899</v>
      </c>
      <c r="E175" s="2">
        <f t="shared" si="249"/>
        <v>1.1199637494508726E-2</v>
      </c>
      <c r="F175">
        <v>3201.6</v>
      </c>
      <c r="G175" s="2">
        <f t="shared" ref="G175" si="379">(F175-F174)/F174</f>
        <v>1.0989010989010901E-2</v>
      </c>
      <c r="H175">
        <v>1.859</v>
      </c>
      <c r="I175" s="2">
        <f t="shared" ref="I175" si="380">(H175-H174)/H174</f>
        <v>5.9523809523808974E-3</v>
      </c>
      <c r="J175" s="2">
        <f t="shared" si="197"/>
        <v>10069.890618351455</v>
      </c>
      <c r="K175" s="2">
        <f t="shared" ref="K175" si="381">(J175-J174)/J174</f>
        <v>5.7428474173190245E-3</v>
      </c>
      <c r="L175" s="2">
        <v>54.553048937417998</v>
      </c>
      <c r="M175" s="2">
        <v>1.0153605831814601</v>
      </c>
      <c r="N175" s="2">
        <v>55.508197916860198</v>
      </c>
      <c r="O175" s="2">
        <f t="shared" si="211"/>
        <v>1.1788312014046547E-2</v>
      </c>
    </row>
    <row r="176" spans="1:15" x14ac:dyDescent="0.3">
      <c r="A176" s="1">
        <v>33055</v>
      </c>
      <c r="B176">
        <v>10090.569</v>
      </c>
      <c r="C176">
        <v>6015.116</v>
      </c>
      <c r="D176" s="2">
        <f t="shared" si="245"/>
        <v>0.59611266718457601</v>
      </c>
      <c r="E176" s="2">
        <f t="shared" si="249"/>
        <v>8.5713858311609794E-3</v>
      </c>
      <c r="F176">
        <v>3224.5</v>
      </c>
      <c r="G176" s="2">
        <f t="shared" ref="G176" si="382">(F176-F175)/F175</f>
        <v>7.1526736631684447E-3</v>
      </c>
      <c r="H176">
        <v>1.8560000000000001</v>
      </c>
      <c r="I176" s="2">
        <f t="shared" ref="I176" si="383">(H176-H175)/H175</f>
        <v>-1.613770844540017E-3</v>
      </c>
      <c r="J176" s="2">
        <f t="shared" si="197"/>
        <v>10039.498117470719</v>
      </c>
      <c r="K176" s="2">
        <f t="shared" ref="K176" si="384">(J176-J175)/J175</f>
        <v>-3.0181560090979391E-3</v>
      </c>
      <c r="L176" s="2">
        <v>55.495316088438102</v>
      </c>
      <c r="M176" s="2">
        <v>1.7268041237113501</v>
      </c>
      <c r="N176" s="2">
        <v>56.292522974188103</v>
      </c>
      <c r="O176" s="2">
        <f t="shared" si="211"/>
        <v>1.4129895884976517E-2</v>
      </c>
    </row>
    <row r="177" spans="1:15" x14ac:dyDescent="0.3">
      <c r="A177" s="1">
        <v>33147</v>
      </c>
      <c r="B177">
        <v>9998.7039999999997</v>
      </c>
      <c r="C177">
        <v>6004.7330000000002</v>
      </c>
      <c r="D177" s="2">
        <f t="shared" si="245"/>
        <v>0.60055113142663297</v>
      </c>
      <c r="E177" s="2">
        <f t="shared" si="249"/>
        <v>7.4456801312740217E-3</v>
      </c>
      <c r="F177">
        <v>3259.3</v>
      </c>
      <c r="G177" s="2">
        <f t="shared" ref="G177" si="385">(F177-F176)/F176</f>
        <v>1.0792370910218695E-2</v>
      </c>
      <c r="H177">
        <v>1.839</v>
      </c>
      <c r="I177" s="2">
        <f t="shared" ref="I177" si="386">(H177-H176)/H176</f>
        <v>-9.1594827586207565E-3</v>
      </c>
      <c r="J177" s="2">
        <f t="shared" si="197"/>
        <v>9980.5868082562192</v>
      </c>
      <c r="K177" s="2">
        <f t="shared" ref="K177" si="387">(J177-J176)/J176</f>
        <v>-5.8679536093524916E-3</v>
      </c>
      <c r="L177" s="2">
        <v>56.437583239458199</v>
      </c>
      <c r="M177" s="2">
        <v>1.6214846719026901</v>
      </c>
      <c r="N177" s="2">
        <v>57.0080475878908</v>
      </c>
      <c r="O177" s="2">
        <f t="shared" si="211"/>
        <v>1.2710828648252067E-2</v>
      </c>
    </row>
    <row r="178" spans="1:15" x14ac:dyDescent="0.3">
      <c r="A178" s="1">
        <v>33239</v>
      </c>
      <c r="B178">
        <v>9951.9159999999993</v>
      </c>
      <c r="C178">
        <v>6035.1779999999999</v>
      </c>
      <c r="D178" s="2">
        <f t="shared" si="245"/>
        <v>0.60643377616933269</v>
      </c>
      <c r="E178" s="2">
        <f t="shared" si="249"/>
        <v>9.795410307071227E-3</v>
      </c>
      <c r="F178">
        <v>3287.7</v>
      </c>
      <c r="G178" s="2">
        <f t="shared" ref="G178" si="388">(F178-F177)/F177</f>
        <v>8.7135274445431943E-3</v>
      </c>
      <c r="H178">
        <v>1.8260000000000001</v>
      </c>
      <c r="I178" s="2">
        <f t="shared" ref="I178" si="389">(H178-H177)/H177</f>
        <v>-7.0690592713430669E-3</v>
      </c>
      <c r="J178" s="2">
        <f t="shared" si="197"/>
        <v>9899.4159558878273</v>
      </c>
      <c r="K178" s="2">
        <f t="shared" ref="K178" si="390">(J178-J177)/J177</f>
        <v>-8.1328737405745675E-3</v>
      </c>
      <c r="L178" s="2">
        <v>56.859493904094101</v>
      </c>
      <c r="M178" s="2">
        <v>0.82273747195214497</v>
      </c>
      <c r="N178" s="2">
        <v>57.874933177569098</v>
      </c>
      <c r="O178" s="2">
        <f t="shared" si="211"/>
        <v>1.5206372194062548E-2</v>
      </c>
    </row>
    <row r="179" spans="1:15" x14ac:dyDescent="0.3">
      <c r="A179" s="1">
        <v>33329</v>
      </c>
      <c r="B179">
        <v>10029.51</v>
      </c>
      <c r="C179">
        <v>6126.8620000000001</v>
      </c>
      <c r="D179" s="2">
        <f t="shared" si="245"/>
        <v>0.6108834828421329</v>
      </c>
      <c r="E179" s="2">
        <f t="shared" si="249"/>
        <v>7.3374980874378673E-3</v>
      </c>
      <c r="F179">
        <v>3332.4</v>
      </c>
      <c r="G179" s="2">
        <f t="shared" ref="G179" si="391">(F179-F178)/F178</f>
        <v>1.3596131033853537E-2</v>
      </c>
      <c r="H179">
        <v>1.833</v>
      </c>
      <c r="I179" s="2">
        <f t="shared" ref="I179" si="392">(H179-H178)/H178</f>
        <v>3.8335158817085955E-3</v>
      </c>
      <c r="J179" s="2">
        <f t="shared" ref="J179:J242" si="393">H179*F179/D179</f>
        <v>9999.1068207986409</v>
      </c>
      <c r="K179" s="2">
        <f t="shared" ref="K179" si="394">(J179-J178)/J178</f>
        <v>1.0070378429903328E-2</v>
      </c>
      <c r="L179" s="2">
        <v>57.197022435802801</v>
      </c>
      <c r="M179" s="2">
        <v>0.59347181008900396</v>
      </c>
      <c r="N179" s="2">
        <v>58.329016105495803</v>
      </c>
      <c r="O179" s="2">
        <f t="shared" si="211"/>
        <v>7.8459343794576881E-3</v>
      </c>
    </row>
    <row r="180" spans="1:15" x14ac:dyDescent="0.3">
      <c r="A180" s="1">
        <v>33420</v>
      </c>
      <c r="B180">
        <v>10080.195</v>
      </c>
      <c r="C180">
        <v>6205.9369999999999</v>
      </c>
      <c r="D180" s="2">
        <f t="shared" si="245"/>
        <v>0.61565644315412549</v>
      </c>
      <c r="E180" s="2">
        <f t="shared" si="249"/>
        <v>7.8132089769171898E-3</v>
      </c>
      <c r="F180">
        <v>3356.1</v>
      </c>
      <c r="G180" s="2">
        <f t="shared" ref="G180" si="395">(F180-F179)/F179</f>
        <v>7.1119913575800678E-3</v>
      </c>
      <c r="H180">
        <v>1.85</v>
      </c>
      <c r="I180" s="2">
        <f t="shared" ref="I180" si="396">(H180-H179)/H179</f>
        <v>9.2744135297327477E-3</v>
      </c>
      <c r="J180" s="2">
        <f t="shared" si="393"/>
        <v>10084.820956621861</v>
      </c>
      <c r="K180" s="2">
        <f t="shared" ref="K180" si="397">(J180-J179)/J179</f>
        <v>8.5721792315420139E-3</v>
      </c>
      <c r="L180" s="2">
        <v>57.632996789259799</v>
      </c>
      <c r="M180" s="2">
        <v>0.78662733529991102</v>
      </c>
      <c r="N180" s="2">
        <v>58.906939831948002</v>
      </c>
      <c r="O180" s="2">
        <f t="shared" si="211"/>
        <v>9.9079971691438447E-3</v>
      </c>
    </row>
    <row r="181" spans="1:15" x14ac:dyDescent="0.3">
      <c r="A181" s="1">
        <v>33512</v>
      </c>
      <c r="B181">
        <v>10115.329</v>
      </c>
      <c r="C181">
        <v>6264.54</v>
      </c>
      <c r="D181" s="2">
        <f t="shared" si="245"/>
        <v>0.61931154191821147</v>
      </c>
      <c r="E181" s="2">
        <f t="shared" si="249"/>
        <v>5.9369130376679168E-3</v>
      </c>
      <c r="F181">
        <v>3360.1</v>
      </c>
      <c r="G181" s="2">
        <f t="shared" ref="G181" si="398">(F181-F180)/F180</f>
        <v>1.191859598939245E-3</v>
      </c>
      <c r="H181">
        <v>1.861</v>
      </c>
      <c r="I181" s="2">
        <f t="shared" ref="I181" si="399">(H181-H180)/H180</f>
        <v>5.9459459459458913E-3</v>
      </c>
      <c r="J181" s="2">
        <f t="shared" si="393"/>
        <v>10096.931312844503</v>
      </c>
      <c r="K181" s="2">
        <f t="shared" ref="K181" si="400">(J181-J180)/J180</f>
        <v>1.2008498985487542E-3</v>
      </c>
      <c r="L181" s="2">
        <v>58.111162209180499</v>
      </c>
      <c r="M181" s="2">
        <v>0.75609756097563596</v>
      </c>
      <c r="N181" s="2">
        <v>59.5399039133004</v>
      </c>
      <c r="O181" s="2">
        <f t="shared" si="211"/>
        <v>1.0745153001635163E-2</v>
      </c>
    </row>
    <row r="182" spans="1:15" x14ac:dyDescent="0.3">
      <c r="A182" s="1">
        <v>33604</v>
      </c>
      <c r="B182">
        <v>10236.434999999999</v>
      </c>
      <c r="C182">
        <v>6363.1019999999999</v>
      </c>
      <c r="D182" s="2">
        <f t="shared" si="245"/>
        <v>0.62161309088564531</v>
      </c>
      <c r="E182" s="2">
        <f t="shared" si="249"/>
        <v>3.7163023965372708E-3</v>
      </c>
      <c r="F182">
        <v>3381.2</v>
      </c>
      <c r="G182" s="2">
        <f t="shared" ref="G182" si="401">(F182-F181)/F181</f>
        <v>6.2795750126484065E-3</v>
      </c>
      <c r="H182">
        <v>1.8740000000000001</v>
      </c>
      <c r="I182" s="2">
        <f t="shared" ref="I182" si="402">(H182-H181)/H181</f>
        <v>6.985491671144612E-3</v>
      </c>
      <c r="J182" s="2">
        <f t="shared" si="393"/>
        <v>10193.428827202204</v>
      </c>
      <c r="K182" s="2">
        <f t="shared" ref="K182" si="403">(J182-J181)/J181</f>
        <v>9.5571130839470862E-3</v>
      </c>
      <c r="L182" s="2">
        <v>58.504945496174003</v>
      </c>
      <c r="M182" s="2">
        <v>0.70200919874120504</v>
      </c>
      <c r="N182" s="2">
        <v>60.117827639752598</v>
      </c>
      <c r="O182" s="2">
        <f t="shared" si="211"/>
        <v>9.7064941067716085E-3</v>
      </c>
    </row>
    <row r="183" spans="1:15" x14ac:dyDescent="0.3">
      <c r="A183" s="1">
        <v>33695</v>
      </c>
      <c r="B183">
        <v>10347.429</v>
      </c>
      <c r="C183">
        <v>6470.7629999999999</v>
      </c>
      <c r="D183" s="2">
        <f t="shared" si="245"/>
        <v>0.62534983327742566</v>
      </c>
      <c r="E183" s="2">
        <f t="shared" si="249"/>
        <v>6.0113637350468433E-3</v>
      </c>
      <c r="F183">
        <v>3399.7</v>
      </c>
      <c r="G183" s="2">
        <f t="shared" ref="G183" si="404">(F183-F182)/F182</f>
        <v>5.4714302614456405E-3</v>
      </c>
      <c r="H183">
        <v>1.905</v>
      </c>
      <c r="I183" s="2">
        <f t="shared" ref="I183" si="405">(H183-H182)/H182</f>
        <v>1.6542155816435387E-2</v>
      </c>
      <c r="J183" s="2">
        <f t="shared" si="393"/>
        <v>10356.488728968518</v>
      </c>
      <c r="K183" s="2">
        <f t="shared" ref="K183" si="406">(J183-J182)/J182</f>
        <v>1.5996570391620484E-2</v>
      </c>
      <c r="L183" s="2">
        <v>58.954983538452197</v>
      </c>
      <c r="M183" s="2">
        <v>0.81730769230768896</v>
      </c>
      <c r="N183" s="2">
        <v>60.571910567679403</v>
      </c>
      <c r="O183" s="2">
        <f t="shared" ref="O183:O246" si="407">(N183-N182)/N182</f>
        <v>7.5532158388661626E-3</v>
      </c>
    </row>
    <row r="184" spans="1:15" x14ac:dyDescent="0.3">
      <c r="A184" s="1">
        <v>33786</v>
      </c>
      <c r="B184">
        <v>10449.673000000001</v>
      </c>
      <c r="C184">
        <v>6566.6409999999996</v>
      </c>
      <c r="D184" s="2">
        <f t="shared" si="245"/>
        <v>0.62840636257230242</v>
      </c>
      <c r="E184" s="2">
        <f t="shared" si="249"/>
        <v>4.88771105743749E-3</v>
      </c>
      <c r="F184">
        <v>3393.9</v>
      </c>
      <c r="G184" s="2">
        <f t="shared" ref="G184" si="408">(F184-F183)/F183</f>
        <v>-1.7060328852545011E-3</v>
      </c>
      <c r="H184">
        <v>1.931</v>
      </c>
      <c r="I184" s="2">
        <f t="shared" ref="I184" si="409">(H184-H183)/H183</f>
        <v>1.3648293963254605E-2</v>
      </c>
      <c r="J184" s="2">
        <f t="shared" si="393"/>
        <v>10428.953763570402</v>
      </c>
      <c r="K184" s="2">
        <f t="shared" ref="K184" si="410">(J184-J183)/J183</f>
        <v>6.9970659456413736E-3</v>
      </c>
      <c r="L184" s="2">
        <v>59.405021580730498</v>
      </c>
      <c r="M184" s="2">
        <v>0.78683834048642198</v>
      </c>
      <c r="N184" s="2">
        <v>60.970953140705802</v>
      </c>
      <c r="O184" s="2">
        <f t="shared" si="407"/>
        <v>6.5879145842780247E-3</v>
      </c>
    </row>
    <row r="185" spans="1:15" x14ac:dyDescent="0.3">
      <c r="A185" s="1">
        <v>33878</v>
      </c>
      <c r="B185">
        <v>10558.647999999999</v>
      </c>
      <c r="C185">
        <v>6680.8029999999999</v>
      </c>
      <c r="D185" s="2">
        <f t="shared" si="245"/>
        <v>0.6327328082155973</v>
      </c>
      <c r="E185" s="2">
        <f t="shared" si="249"/>
        <v>6.8847896854276154E-3</v>
      </c>
      <c r="F185">
        <v>3423.8</v>
      </c>
      <c r="G185" s="2">
        <f t="shared" ref="G185" si="411">(F185-F184)/F184</f>
        <v>8.8099236866142454E-3</v>
      </c>
      <c r="H185">
        <v>1.9510000000000001</v>
      </c>
      <c r="I185" s="2">
        <f t="shared" ref="I185" si="412">(H185-H184)/H184</f>
        <v>1.0357327809425177E-2</v>
      </c>
      <c r="J185" s="2">
        <f t="shared" si="393"/>
        <v>10557.116231791659</v>
      </c>
      <c r="K185" s="2">
        <f t="shared" ref="K185" si="413">(J185-J184)/J184</f>
        <v>1.2289101201018253E-2</v>
      </c>
      <c r="L185" s="2">
        <v>59.9253780671147</v>
      </c>
      <c r="M185" s="2">
        <v>0.70972320794888399</v>
      </c>
      <c r="N185" s="2">
        <v>61.5763970446081</v>
      </c>
      <c r="O185" s="2">
        <f t="shared" si="407"/>
        <v>9.9300383660574244E-3</v>
      </c>
    </row>
    <row r="186" spans="1:15" x14ac:dyDescent="0.3">
      <c r="A186" s="1">
        <v>33970</v>
      </c>
      <c r="B186">
        <v>10576.275</v>
      </c>
      <c r="C186">
        <v>6729.4589999999998</v>
      </c>
      <c r="D186" s="2">
        <f t="shared" si="245"/>
        <v>0.63627874653410588</v>
      </c>
      <c r="E186" s="2">
        <f t="shared" si="249"/>
        <v>5.6041638310310856E-3</v>
      </c>
      <c r="F186">
        <v>3419.1</v>
      </c>
      <c r="G186" s="2">
        <f t="shared" ref="G186" si="414">(F186-F185)/F185</f>
        <v>-1.3727437350313314E-3</v>
      </c>
      <c r="H186">
        <v>1.9710000000000001</v>
      </c>
      <c r="I186" s="2">
        <f t="shared" ref="I186" si="415">(H186-H185)/H185</f>
        <v>1.0251153254741166E-2</v>
      </c>
      <c r="J186" s="2">
        <f t="shared" si="393"/>
        <v>10591.342452829789</v>
      </c>
      <c r="K186" s="2">
        <f t="shared" ref="K186" si="416">(J186-J185)/J185</f>
        <v>3.2420047564752346E-3</v>
      </c>
      <c r="L186" s="2">
        <v>60.361352420571798</v>
      </c>
      <c r="M186" s="2">
        <v>0.84566596194501698</v>
      </c>
      <c r="N186" s="2">
        <v>62.209361125960598</v>
      </c>
      <c r="O186" s="2">
        <f t="shared" si="407"/>
        <v>1.0279329608940194E-2</v>
      </c>
    </row>
    <row r="187" spans="1:15" x14ac:dyDescent="0.3">
      <c r="A187" s="1">
        <v>34060</v>
      </c>
      <c r="B187">
        <v>10637.847</v>
      </c>
      <c r="C187">
        <v>6808.9390000000003</v>
      </c>
      <c r="D187" s="2">
        <f t="shared" si="245"/>
        <v>0.64006739333626439</v>
      </c>
      <c r="E187" s="2">
        <f t="shared" si="249"/>
        <v>5.9543821364390547E-3</v>
      </c>
      <c r="F187">
        <v>3411.3</v>
      </c>
      <c r="G187" s="2">
        <f t="shared" ref="G187" si="417">(F187-F186)/F186</f>
        <v>-2.2813020970430019E-3</v>
      </c>
      <c r="H187">
        <v>1.9850000000000001</v>
      </c>
      <c r="I187" s="2">
        <f t="shared" ref="I187" si="418">(H187-H186)/H186</f>
        <v>7.1029934043632731E-3</v>
      </c>
      <c r="J187" s="2">
        <f t="shared" si="393"/>
        <v>10579.24613954296</v>
      </c>
      <c r="K187" s="2">
        <f t="shared" ref="K187" si="419">(J187-J186)/J186</f>
        <v>-1.1420944361587785E-3</v>
      </c>
      <c r="L187" s="2">
        <v>60.797326774028903</v>
      </c>
      <c r="M187" s="2">
        <v>0.76869322152342301</v>
      </c>
      <c r="N187" s="2">
        <v>62.635923876437197</v>
      </c>
      <c r="O187" s="2">
        <f t="shared" si="407"/>
        <v>6.8568900685686317E-3</v>
      </c>
    </row>
    <row r="188" spans="1:15" x14ac:dyDescent="0.3">
      <c r="A188" s="1">
        <v>34151</v>
      </c>
      <c r="B188">
        <v>10688.606</v>
      </c>
      <c r="C188">
        <v>6882.098</v>
      </c>
      <c r="D188" s="2">
        <f t="shared" si="245"/>
        <v>0.64387236277583815</v>
      </c>
      <c r="E188" s="2">
        <f t="shared" si="249"/>
        <v>5.9446387664599991E-3</v>
      </c>
      <c r="F188">
        <v>3442</v>
      </c>
      <c r="G188" s="2">
        <f t="shared" ref="G188" si="420">(F188-F187)/F187</f>
        <v>8.9995016562600238E-3</v>
      </c>
      <c r="H188">
        <v>1.9970000000000001</v>
      </c>
      <c r="I188" s="2">
        <f t="shared" ref="I188" si="421">(H188-H187)/H187</f>
        <v>6.0453400503778388E-3</v>
      </c>
      <c r="J188" s="2">
        <f t="shared" si="393"/>
        <v>10675.522661613362</v>
      </c>
      <c r="K188" s="2">
        <f t="shared" ref="K188" si="422">(J188-J187)/J187</f>
        <v>9.1005087508590262E-3</v>
      </c>
      <c r="L188" s="2">
        <v>61.078600550452798</v>
      </c>
      <c r="M188" s="2">
        <v>0.392972723069827</v>
      </c>
      <c r="N188" s="2">
        <v>62.952405917113403</v>
      </c>
      <c r="O188" s="2">
        <f t="shared" si="407"/>
        <v>5.0527240773287681E-3</v>
      </c>
    </row>
    <row r="189" spans="1:15" x14ac:dyDescent="0.3">
      <c r="A189" s="1">
        <v>34243</v>
      </c>
      <c r="B189">
        <v>10833.986999999999</v>
      </c>
      <c r="C189">
        <v>7013.7380000000003</v>
      </c>
      <c r="D189" s="2">
        <f t="shared" si="245"/>
        <v>0.6473829071421261</v>
      </c>
      <c r="E189" s="2">
        <f t="shared" si="249"/>
        <v>5.4522364512640713E-3</v>
      </c>
      <c r="F189">
        <v>3456.7</v>
      </c>
      <c r="G189" s="2">
        <f t="shared" ref="G189" si="423">(F189-F188)/F188</f>
        <v>4.270772806507791E-3</v>
      </c>
      <c r="H189">
        <v>2.0230000000000001</v>
      </c>
      <c r="I189" s="2">
        <f t="shared" ref="I189" si="424">(H189-H188)/H188</f>
        <v>1.3019529293940922E-2</v>
      </c>
      <c r="J189" s="2">
        <f t="shared" si="393"/>
        <v>10801.805272972369</v>
      </c>
      <c r="K189" s="2">
        <f t="shared" ref="K189" si="425">(J189-J188)/J188</f>
        <v>1.1829173649088809E-2</v>
      </c>
      <c r="L189" s="2">
        <v>61.584893348015797</v>
      </c>
      <c r="M189" s="2">
        <v>0.69076675109369901</v>
      </c>
      <c r="N189" s="2">
        <v>63.475289288665302</v>
      </c>
      <c r="O189" s="2">
        <f t="shared" si="407"/>
        <v>8.3060109289604563E-3</v>
      </c>
    </row>
    <row r="190" spans="1:15" x14ac:dyDescent="0.3">
      <c r="A190" s="1">
        <v>34335</v>
      </c>
      <c r="B190">
        <v>10939.116</v>
      </c>
      <c r="C190">
        <v>7115.652</v>
      </c>
      <c r="D190" s="2">
        <f t="shared" si="245"/>
        <v>0.65047778997864181</v>
      </c>
      <c r="E190" s="2">
        <f t="shared" si="249"/>
        <v>4.7806063496147605E-3</v>
      </c>
      <c r="F190">
        <v>3474.9</v>
      </c>
      <c r="G190" s="2">
        <f t="shared" ref="G190" si="426">(F190-F189)/F189</f>
        <v>5.2651372696503234E-3</v>
      </c>
      <c r="H190">
        <v>2.0470000000000002</v>
      </c>
      <c r="I190" s="2">
        <f t="shared" ref="I190" si="427">(H190-H189)/H189</f>
        <v>1.1863568956994572E-2</v>
      </c>
      <c r="J190" s="2">
        <f t="shared" si="393"/>
        <v>10935.223937828157</v>
      </c>
      <c r="K190" s="2">
        <f t="shared" ref="K190" si="428">(J190-J189)/J189</f>
        <v>1.2351515462847691E-2</v>
      </c>
      <c r="L190" s="2">
        <v>61.894294502082097</v>
      </c>
      <c r="M190" s="2">
        <v>0.64029270523667603</v>
      </c>
      <c r="N190" s="2">
        <v>63.9981726602173</v>
      </c>
      <c r="O190" s="2">
        <f t="shared" si="407"/>
        <v>8.2375894212012492E-3</v>
      </c>
    </row>
    <row r="191" spans="1:15" x14ac:dyDescent="0.3">
      <c r="A191" s="1">
        <v>34425</v>
      </c>
      <c r="B191">
        <v>11087.361000000001</v>
      </c>
      <c r="C191">
        <v>7246.9309999999996</v>
      </c>
      <c r="D191" s="2">
        <f t="shared" si="245"/>
        <v>0.65362091123397159</v>
      </c>
      <c r="E191" s="2">
        <f t="shared" si="249"/>
        <v>4.8320193306415384E-3</v>
      </c>
      <c r="F191">
        <v>3481.3</v>
      </c>
      <c r="G191" s="2">
        <f t="shared" ref="G191" si="429">(F191-F190)/F190</f>
        <v>1.8417796195574234E-3</v>
      </c>
      <c r="H191">
        <v>2.08</v>
      </c>
      <c r="I191" s="2">
        <f t="shared" ref="I191" si="430">(H191-H190)/H190</f>
        <v>1.6121152906692679E-2</v>
      </c>
      <c r="J191" s="2">
        <f t="shared" si="393"/>
        <v>11078.446046546327</v>
      </c>
      <c r="K191" s="2">
        <f t="shared" ref="K191" si="431">(J191-J190)/J190</f>
        <v>1.3097318311216497E-2</v>
      </c>
      <c r="L191" s="2">
        <v>62.245886722611999</v>
      </c>
      <c r="M191" s="2">
        <v>0.63621904112703098</v>
      </c>
      <c r="N191" s="2">
        <v>64.410975321968905</v>
      </c>
      <c r="O191" s="2">
        <f t="shared" si="407"/>
        <v>6.4502257579021945E-3</v>
      </c>
    </row>
    <row r="192" spans="1:15" x14ac:dyDescent="0.3">
      <c r="A192" s="1">
        <v>34516</v>
      </c>
      <c r="B192">
        <v>11152.175999999999</v>
      </c>
      <c r="C192">
        <v>7331.0749999999998</v>
      </c>
      <c r="D192" s="2">
        <f t="shared" si="245"/>
        <v>0.6573672259117862</v>
      </c>
      <c r="E192" s="2">
        <f t="shared" si="249"/>
        <v>5.7316322250797322E-3</v>
      </c>
      <c r="F192">
        <v>3488.2</v>
      </c>
      <c r="G192" s="2">
        <f t="shared" ref="G192" si="432">(F192-F191)/F191</f>
        <v>1.9820182115875208E-3</v>
      </c>
      <c r="H192">
        <v>2.1030000000000002</v>
      </c>
      <c r="I192" s="2">
        <f t="shared" ref="I192" si="433">(H192-H191)/H191</f>
        <v>1.1057692307692371E-2</v>
      </c>
      <c r="J192" s="2">
        <f t="shared" si="393"/>
        <v>11159.188214510095</v>
      </c>
      <c r="K192" s="2">
        <f t="shared" ref="K192" si="434">(J192-J191)/J191</f>
        <v>7.2882214368809742E-3</v>
      </c>
      <c r="L192" s="2">
        <v>62.822497964280998</v>
      </c>
      <c r="M192" s="2">
        <v>0.88055994581170804</v>
      </c>
      <c r="N192" s="2">
        <v>64.796257806270404</v>
      </c>
      <c r="O192" s="2">
        <f t="shared" si="407"/>
        <v>5.9816278572960646E-3</v>
      </c>
    </row>
    <row r="193" spans="1:15" x14ac:dyDescent="0.3">
      <c r="A193" s="1">
        <v>34608</v>
      </c>
      <c r="B193">
        <v>11279.932000000001</v>
      </c>
      <c r="C193">
        <v>7455.2879999999996</v>
      </c>
      <c r="D193" s="2">
        <f t="shared" si="245"/>
        <v>0.66093377158656619</v>
      </c>
      <c r="E193" s="2">
        <f t="shared" si="249"/>
        <v>5.4254996814498786E-3</v>
      </c>
      <c r="F193">
        <v>3484.3</v>
      </c>
      <c r="G193" s="2">
        <f t="shared" ref="G193" si="435">(F193-F192)/F192</f>
        <v>-1.1180551573876602E-3</v>
      </c>
      <c r="H193">
        <v>2.1389999999999998</v>
      </c>
      <c r="I193" s="2">
        <f t="shared" ref="I193" si="436">(H193-H192)/H192</f>
        <v>1.711840228245344E-2</v>
      </c>
      <c r="J193" s="2">
        <f t="shared" si="393"/>
        <v>11276.345710265843</v>
      </c>
      <c r="K193" s="2">
        <f t="shared" ref="K193" si="437">(J193-J192)/J192</f>
        <v>1.0498747176197809E-2</v>
      </c>
      <c r="L193" s="2">
        <v>63.188153873632103</v>
      </c>
      <c r="M193" s="2">
        <v>0.47000895255147002</v>
      </c>
      <c r="N193" s="2">
        <v>65.236580645472003</v>
      </c>
      <c r="O193" s="2">
        <f t="shared" si="407"/>
        <v>6.7954979825854767E-3</v>
      </c>
    </row>
    <row r="194" spans="1:15" x14ac:dyDescent="0.3">
      <c r="A194" s="1">
        <v>34700</v>
      </c>
      <c r="B194">
        <v>11319.950999999999</v>
      </c>
      <c r="C194">
        <v>7522.2889999999998</v>
      </c>
      <c r="D194" s="2">
        <f t="shared" si="245"/>
        <v>0.66451603898285427</v>
      </c>
      <c r="E194" s="2">
        <f t="shared" si="249"/>
        <v>5.420009614108357E-3</v>
      </c>
      <c r="F194">
        <v>3492.4</v>
      </c>
      <c r="G194" s="2">
        <f t="shared" ref="G194" si="438">(F194-F193)/F193</f>
        <v>2.3247137158108971E-3</v>
      </c>
      <c r="H194">
        <v>2.1549999999999998</v>
      </c>
      <c r="I194" s="2">
        <f t="shared" ref="I194" si="439">(H194-H193)/H193</f>
        <v>7.4801309022907974E-3</v>
      </c>
      <c r="J194" s="2">
        <f t="shared" si="393"/>
        <v>11325.719107577759</v>
      </c>
      <c r="K194" s="2">
        <f t="shared" ref="K194" si="440">(J194-J193)/J193</f>
        <v>4.3784926943989605E-3</v>
      </c>
      <c r="L194" s="2">
        <v>63.6522556047316</v>
      </c>
      <c r="M194" s="2">
        <v>0.82423702383605002</v>
      </c>
      <c r="N194" s="2">
        <v>65.869544726824401</v>
      </c>
      <c r="O194" s="2">
        <f t="shared" si="407"/>
        <v>9.7025943893693529E-3</v>
      </c>
    </row>
    <row r="195" spans="1:15" x14ac:dyDescent="0.3">
      <c r="A195" s="1">
        <v>34790</v>
      </c>
      <c r="B195">
        <v>11353.721</v>
      </c>
      <c r="C195">
        <v>7580.9970000000003</v>
      </c>
      <c r="D195" s="2">
        <f t="shared" ref="D195:D258" si="441">C195/B195</f>
        <v>0.66771034799956774</v>
      </c>
      <c r="E195" s="2">
        <f t="shared" si="249"/>
        <v>4.8069705309188018E-3</v>
      </c>
      <c r="F195">
        <v>3499.2</v>
      </c>
      <c r="G195" s="2">
        <f t="shared" ref="G195" si="442">(F195-F194)/F194</f>
        <v>1.947085099072193E-3</v>
      </c>
      <c r="H195">
        <v>2.1509999999999998</v>
      </c>
      <c r="I195" s="2">
        <f t="shared" ref="I195" si="443">(H195-H194)/H194</f>
        <v>-1.8561484918793521E-3</v>
      </c>
      <c r="J195" s="2">
        <f t="shared" si="393"/>
        <v>11272.52141972925</v>
      </c>
      <c r="K195" s="2">
        <f t="shared" ref="K195" si="444">(J195-J194)/J194</f>
        <v>-4.6970693289502515E-3</v>
      </c>
      <c r="L195" s="2">
        <v>64.172612091115795</v>
      </c>
      <c r="M195" s="2">
        <v>0.88378258948296695</v>
      </c>
      <c r="N195" s="2">
        <v>66.378668009651307</v>
      </c>
      <c r="O195" s="2">
        <f t="shared" si="407"/>
        <v>7.72926676415258E-3</v>
      </c>
    </row>
    <row r="196" spans="1:15" x14ac:dyDescent="0.3">
      <c r="A196" s="1">
        <v>34881</v>
      </c>
      <c r="B196">
        <v>11450.31</v>
      </c>
      <c r="C196">
        <v>7683.125</v>
      </c>
      <c r="D196" s="2">
        <f t="shared" si="441"/>
        <v>0.67099711710861976</v>
      </c>
      <c r="E196" s="2">
        <f t="shared" ref="E196:E259" si="445">(D196-D195)/D195</f>
        <v>4.9224474637828142E-3</v>
      </c>
      <c r="F196">
        <v>3567.4</v>
      </c>
      <c r="G196" s="2">
        <f t="shared" ref="G196" si="446">(F196-F195)/F195</f>
        <v>1.9490169181527284E-2</v>
      </c>
      <c r="H196">
        <v>2.1419999999999999</v>
      </c>
      <c r="I196" s="2">
        <f t="shared" ref="I196" si="447">(H196-H195)/H195</f>
        <v>-4.1841004184099946E-3</v>
      </c>
      <c r="J196" s="2">
        <f t="shared" si="393"/>
        <v>11388.082907013488</v>
      </c>
      <c r="K196" s="2">
        <f t="shared" ref="K196" si="448">(J196-J195)/J195</f>
        <v>1.0251609465295084E-2</v>
      </c>
      <c r="L196" s="2">
        <v>64.496076934003298</v>
      </c>
      <c r="M196" s="2">
        <v>0.43802014892685798</v>
      </c>
      <c r="N196" s="2">
        <v>66.708910139052605</v>
      </c>
      <c r="O196" s="2">
        <f t="shared" si="407"/>
        <v>4.9751243781101821E-3</v>
      </c>
    </row>
    <row r="197" spans="1:15" x14ac:dyDescent="0.3">
      <c r="A197" s="1">
        <v>34973</v>
      </c>
      <c r="B197">
        <v>11528.066999999999</v>
      </c>
      <c r="C197">
        <v>7772.5860000000002</v>
      </c>
      <c r="D197" s="2">
        <f t="shared" si="441"/>
        <v>0.67423150819647393</v>
      </c>
      <c r="E197" s="2">
        <f t="shared" si="445"/>
        <v>4.820275684329944E-3</v>
      </c>
      <c r="F197">
        <v>3613.4</v>
      </c>
      <c r="G197" s="2">
        <f t="shared" ref="G197" si="449">(F197-F196)/F196</f>
        <v>1.2894545046812804E-2</v>
      </c>
      <c r="H197">
        <v>2.1469999999999998</v>
      </c>
      <c r="I197" s="2">
        <f t="shared" ref="I197" si="450">(H197-H196)/H196</f>
        <v>2.3342670401493436E-3</v>
      </c>
      <c r="J197" s="2">
        <f t="shared" si="393"/>
        <v>11506.388689475625</v>
      </c>
      <c r="K197" s="2">
        <f t="shared" ref="K197" si="451">(J197-J196)/J196</f>
        <v>1.0388559991012826E-2</v>
      </c>
      <c r="L197" s="2">
        <v>64.847669154533193</v>
      </c>
      <c r="M197" s="2">
        <v>0.47972088966419202</v>
      </c>
      <c r="N197" s="2">
        <v>67.218033421879497</v>
      </c>
      <c r="O197" s="2">
        <f t="shared" si="407"/>
        <v>7.632013201319586E-3</v>
      </c>
    </row>
    <row r="198" spans="1:15" x14ac:dyDescent="0.3">
      <c r="A198" s="1">
        <v>35065</v>
      </c>
      <c r="B198">
        <v>11614.418</v>
      </c>
      <c r="C198">
        <v>7868.4679999999998</v>
      </c>
      <c r="D198" s="2">
        <f t="shared" si="441"/>
        <v>0.6774741532464218</v>
      </c>
      <c r="E198" s="2">
        <f t="shared" si="445"/>
        <v>4.8093941183818822E-3</v>
      </c>
      <c r="F198">
        <v>3647.9</v>
      </c>
      <c r="G198" s="2">
        <f t="shared" ref="G198" si="452">(F198-F197)/F197</f>
        <v>9.5477943211379861E-3</v>
      </c>
      <c r="H198">
        <v>2.1469999999999998</v>
      </c>
      <c r="I198" s="2">
        <f t="shared" ref="I198" si="453">(H198-H197)/H197</f>
        <v>0</v>
      </c>
      <c r="J198" s="2">
        <f t="shared" si="393"/>
        <v>11560.649601861938</v>
      </c>
      <c r="K198" s="2">
        <f t="shared" ref="K198" si="454">(J198-J197)/J197</f>
        <v>4.7157204445859779E-3</v>
      </c>
      <c r="L198" s="2">
        <v>65.424280396202207</v>
      </c>
      <c r="M198" s="2">
        <v>0.91145833333333703</v>
      </c>
      <c r="N198" s="2">
        <v>67.768436970881595</v>
      </c>
      <c r="O198" s="2">
        <f t="shared" si="407"/>
        <v>8.1883316274311245E-3</v>
      </c>
    </row>
    <row r="199" spans="1:15" x14ac:dyDescent="0.3">
      <c r="A199" s="1">
        <v>35156</v>
      </c>
      <c r="B199">
        <v>11808.14</v>
      </c>
      <c r="C199">
        <v>8032.84</v>
      </c>
      <c r="D199" s="2">
        <f t="shared" si="441"/>
        <v>0.68027987473048257</v>
      </c>
      <c r="E199" s="2">
        <f t="shared" si="445"/>
        <v>4.1414443202237305E-3</v>
      </c>
      <c r="F199">
        <v>3697.7</v>
      </c>
      <c r="G199" s="2">
        <f t="shared" ref="G199" si="455">(F199-F198)/F198</f>
        <v>1.365169001343231E-2</v>
      </c>
      <c r="H199">
        <v>2.165</v>
      </c>
      <c r="I199" s="2">
        <f t="shared" ref="I199" si="456">(H199-H198)/H198</f>
        <v>8.3837913367490642E-3</v>
      </c>
      <c r="J199" s="2">
        <f t="shared" si="393"/>
        <v>11767.98079345163</v>
      </c>
      <c r="K199" s="2">
        <f t="shared" ref="K199" si="457">(J199-J198)/J198</f>
        <v>1.7934216391810684E-2</v>
      </c>
      <c r="L199" s="2">
        <v>65.986827949049996</v>
      </c>
      <c r="M199" s="2">
        <v>0.989247311827955</v>
      </c>
      <c r="N199" s="2">
        <v>68.153719455182994</v>
      </c>
      <c r="O199" s="2">
        <f t="shared" si="407"/>
        <v>5.6852791878163776E-3</v>
      </c>
    </row>
    <row r="200" spans="1:15" x14ac:dyDescent="0.3">
      <c r="A200" s="1">
        <v>35247</v>
      </c>
      <c r="B200">
        <v>11914.063</v>
      </c>
      <c r="C200">
        <v>8131.4080000000004</v>
      </c>
      <c r="D200" s="2">
        <f t="shared" si="441"/>
        <v>0.68250503627519854</v>
      </c>
      <c r="E200" s="2">
        <f t="shared" si="445"/>
        <v>3.2709501300439738E-3</v>
      </c>
      <c r="F200">
        <v>3737.1</v>
      </c>
      <c r="G200" s="2">
        <f t="shared" ref="G200" si="458">(F200-F199)/F199</f>
        <v>1.0655272196230114E-2</v>
      </c>
      <c r="H200">
        <v>2.1709999999999998</v>
      </c>
      <c r="I200" s="2">
        <f t="shared" ref="I200" si="459">(H200-H199)/H199</f>
        <v>2.7713625866049806E-3</v>
      </c>
      <c r="J200" s="2">
        <f t="shared" si="393"/>
        <v>11887.449423492006</v>
      </c>
      <c r="K200" s="2">
        <f t="shared" ref="K200" si="460">(J200-J199)/J199</f>
        <v>1.0152007565040776E-2</v>
      </c>
      <c r="L200" s="2">
        <v>66.366547547222297</v>
      </c>
      <c r="M200" s="2">
        <v>0.53236797274276504</v>
      </c>
      <c r="N200" s="2">
        <v>68.483961584584307</v>
      </c>
      <c r="O200" s="2">
        <f t="shared" si="407"/>
        <v>4.8455481526356887E-3</v>
      </c>
    </row>
    <row r="201" spans="1:15" x14ac:dyDescent="0.3">
      <c r="A201" s="1">
        <v>35339</v>
      </c>
      <c r="B201">
        <v>12037.775</v>
      </c>
      <c r="C201">
        <v>8259.7710000000006</v>
      </c>
      <c r="D201" s="2">
        <f t="shared" si="441"/>
        <v>0.68615429346370083</v>
      </c>
      <c r="E201" s="2">
        <f t="shared" si="445"/>
        <v>5.3468575241851241E-3</v>
      </c>
      <c r="F201">
        <v>3772.8</v>
      </c>
      <c r="G201" s="2">
        <f t="shared" ref="G201" si="461">(F201-F200)/F200</f>
        <v>9.5528618447459999E-3</v>
      </c>
      <c r="H201">
        <v>2.1760000000000002</v>
      </c>
      <c r="I201" s="2">
        <f t="shared" ref="I201" si="462">(H201-H200)/H200</f>
        <v>2.3030861354216203E-3</v>
      </c>
      <c r="J201" s="2">
        <f t="shared" si="393"/>
        <v>11964.674531959783</v>
      </c>
      <c r="K201" s="2">
        <f t="shared" ref="K201" si="463">(J201-J200)/J200</f>
        <v>6.4963564274069484E-3</v>
      </c>
      <c r="L201" s="2">
        <v>66.943158788891395</v>
      </c>
      <c r="M201" s="2">
        <v>0.72018640118618704</v>
      </c>
      <c r="N201" s="2">
        <v>68.965564689961099</v>
      </c>
      <c r="O201" s="2">
        <f t="shared" si="407"/>
        <v>7.0323488045002354E-3</v>
      </c>
    </row>
    <row r="202" spans="1:15" x14ac:dyDescent="0.3">
      <c r="A202" s="1">
        <v>35431</v>
      </c>
      <c r="B202">
        <v>12115.472</v>
      </c>
      <c r="C202">
        <v>8362.6550000000007</v>
      </c>
      <c r="D202" s="2">
        <f t="shared" si="441"/>
        <v>0.69024591035330696</v>
      </c>
      <c r="E202" s="2">
        <f t="shared" si="445"/>
        <v>5.9631148978922582E-3</v>
      </c>
      <c r="F202">
        <v>3834.6</v>
      </c>
      <c r="G202" s="2">
        <f t="shared" ref="G202" si="464">(F202-F201)/F201</f>
        <v>1.6380407124681862E-2</v>
      </c>
      <c r="H202">
        <v>2.1739999999999999</v>
      </c>
      <c r="I202" s="2">
        <f t="shared" ref="I202" si="465">(H202-H201)/H201</f>
        <v>-9.191176470589263E-4</v>
      </c>
      <c r="J202" s="2">
        <f t="shared" si="393"/>
        <v>12077.464386182233</v>
      </c>
      <c r="K202" s="2">
        <f t="shared" ref="K202" si="466">(J202-J201)/J201</f>
        <v>9.4269053388095422E-3</v>
      </c>
      <c r="L202" s="2">
        <v>67.351005764706002</v>
      </c>
      <c r="M202" s="2">
        <v>0.67297581493164305</v>
      </c>
      <c r="N202" s="2">
        <v>69.460927884062997</v>
      </c>
      <c r="O202" s="2">
        <f t="shared" si="407"/>
        <v>7.1827613727058395E-3</v>
      </c>
    </row>
    <row r="203" spans="1:15" x14ac:dyDescent="0.3">
      <c r="A203" s="1">
        <v>35521</v>
      </c>
      <c r="B203">
        <v>12317.221</v>
      </c>
      <c r="C203">
        <v>8518.8250000000007</v>
      </c>
      <c r="D203" s="2">
        <f t="shared" si="441"/>
        <v>0.69161907543917589</v>
      </c>
      <c r="E203" s="2">
        <f t="shared" si="445"/>
        <v>1.9893853266962046E-3</v>
      </c>
      <c r="F203">
        <v>3877</v>
      </c>
      <c r="G203" s="2">
        <f t="shared" ref="G203" si="467">(F203-F202)/F202</f>
        <v>1.1057215876493009E-2</v>
      </c>
      <c r="H203">
        <v>2.19</v>
      </c>
      <c r="I203" s="2">
        <f t="shared" ref="I203" si="468">(H203-H202)/H202</f>
        <v>7.3597056117755359E-3</v>
      </c>
      <c r="J203" s="2">
        <f t="shared" si="393"/>
        <v>12276.454339563257</v>
      </c>
      <c r="K203" s="2">
        <f t="shared" ref="K203" si="469">(J203-J202)/J202</f>
        <v>1.6476136630855013E-2</v>
      </c>
      <c r="L203" s="2">
        <v>67.505706341739199</v>
      </c>
      <c r="M203" s="2">
        <v>0.39690829329432697</v>
      </c>
      <c r="N203" s="2">
        <v>69.887490634539603</v>
      </c>
      <c r="O203" s="2">
        <f t="shared" si="407"/>
        <v>6.1410459587954297E-3</v>
      </c>
    </row>
    <row r="204" spans="1:15" x14ac:dyDescent="0.3">
      <c r="A204" s="1">
        <v>35612</v>
      </c>
      <c r="B204">
        <v>12471.01</v>
      </c>
      <c r="C204">
        <v>8662.8230000000003</v>
      </c>
      <c r="D204" s="2">
        <f t="shared" si="441"/>
        <v>0.69463684176341778</v>
      </c>
      <c r="E204" s="2">
        <f t="shared" si="445"/>
        <v>4.3633358757862719E-3</v>
      </c>
      <c r="F204">
        <v>3923.9</v>
      </c>
      <c r="G204" s="2">
        <f t="shared" ref="G204" si="470">(F204-F203)/F203</f>
        <v>1.2096982202734096E-2</v>
      </c>
      <c r="H204">
        <v>2.1920000000000002</v>
      </c>
      <c r="I204" s="2">
        <f t="shared" ref="I204" si="471">(H204-H203)/H203</f>
        <v>9.132420091325223E-4</v>
      </c>
      <c r="J204" s="2">
        <f t="shared" si="393"/>
        <v>12382.281334466606</v>
      </c>
      <c r="K204" s="2">
        <f t="shared" ref="K204" si="472">(J204-J203)/J203</f>
        <v>8.6203224462213998E-3</v>
      </c>
      <c r="L204" s="2">
        <v>67.843234873447898</v>
      </c>
      <c r="M204" s="2">
        <v>0.39533915938412401</v>
      </c>
      <c r="N204" s="2">
        <v>70.052611699240202</v>
      </c>
      <c r="O204" s="2">
        <f t="shared" si="407"/>
        <v>2.3626698168927236E-3</v>
      </c>
    </row>
    <row r="205" spans="1:15" x14ac:dyDescent="0.3">
      <c r="A205" s="1">
        <v>35704</v>
      </c>
      <c r="B205">
        <v>12577.495000000001</v>
      </c>
      <c r="C205">
        <v>8765.9069999999992</v>
      </c>
      <c r="D205" s="2">
        <f t="shared" si="441"/>
        <v>0.69695173800506371</v>
      </c>
      <c r="E205" s="2">
        <f t="shared" si="445"/>
        <v>3.3325273041511856E-3</v>
      </c>
      <c r="F205">
        <v>3992.3</v>
      </c>
      <c r="G205" s="2">
        <f t="shared" ref="G205" si="473">(F205-F204)/F204</f>
        <v>1.7431636891867806E-2</v>
      </c>
      <c r="H205">
        <v>2.1840000000000002</v>
      </c>
      <c r="I205" s="2">
        <f t="shared" ref="I205" si="474">(H205-H204)/H204</f>
        <v>-3.6496350364963533E-3</v>
      </c>
      <c r="J205" s="2">
        <f t="shared" si="393"/>
        <v>12510.454776908315</v>
      </c>
      <c r="K205" s="2">
        <f t="shared" ref="K205" si="475">(J205-J204)/J204</f>
        <v>1.0351359251136699E-2</v>
      </c>
      <c r="L205" s="2">
        <v>68.208890782799003</v>
      </c>
      <c r="M205" s="2">
        <v>0.39378238341967697</v>
      </c>
      <c r="N205" s="2">
        <v>70.492934538441901</v>
      </c>
      <c r="O205" s="2">
        <f t="shared" si="407"/>
        <v>6.2856020428211134E-3</v>
      </c>
    </row>
    <row r="206" spans="1:15" x14ac:dyDescent="0.3">
      <c r="A206" s="1">
        <v>35796</v>
      </c>
      <c r="B206">
        <v>12703.742</v>
      </c>
      <c r="C206">
        <v>8866.48</v>
      </c>
      <c r="D206" s="2">
        <f t="shared" si="441"/>
        <v>0.69794238579467371</v>
      </c>
      <c r="E206" s="2">
        <f t="shared" si="445"/>
        <v>1.4214008454094737E-3</v>
      </c>
      <c r="F206">
        <v>4056.2</v>
      </c>
      <c r="G206" s="2">
        <f t="shared" ref="G206" si="476">(F206-F205)/F205</f>
        <v>1.6005811186533988E-2</v>
      </c>
      <c r="H206">
        <v>2.17</v>
      </c>
      <c r="I206" s="2">
        <f t="shared" ref="I206" si="477">(H206-H205)/H205</f>
        <v>-6.4102564102565167E-3</v>
      </c>
      <c r="J206" s="2">
        <f t="shared" si="393"/>
        <v>12611.290242787216</v>
      </c>
      <c r="K206" s="2">
        <f t="shared" ref="K206" si="478">(J206-J205)/J205</f>
        <v>8.0600959499108251E-3</v>
      </c>
      <c r="L206" s="2">
        <v>68.349527671010904</v>
      </c>
      <c r="M206" s="2">
        <v>0.26837324525186201</v>
      </c>
      <c r="N206" s="2">
        <v>70.988297732543799</v>
      </c>
      <c r="O206" s="2">
        <f t="shared" si="407"/>
        <v>7.0271325395279433E-3</v>
      </c>
    </row>
    <row r="207" spans="1:15" x14ac:dyDescent="0.3">
      <c r="A207" s="1">
        <v>35886</v>
      </c>
      <c r="B207">
        <v>12821.339</v>
      </c>
      <c r="C207">
        <v>8969.6990000000005</v>
      </c>
      <c r="D207" s="2">
        <f t="shared" si="441"/>
        <v>0.69959143892849263</v>
      </c>
      <c r="E207" s="2">
        <f t="shared" si="445"/>
        <v>2.3627353308558674E-3</v>
      </c>
      <c r="F207">
        <v>4140.2</v>
      </c>
      <c r="G207" s="2">
        <f t="shared" ref="G207" si="479">(F207-F206)/F206</f>
        <v>2.0709038015876931E-2</v>
      </c>
      <c r="H207">
        <v>2.1549999999999998</v>
      </c>
      <c r="I207" s="2">
        <f t="shared" ref="I207" si="480">(H207-H206)/H206</f>
        <v>-6.9124423963134217E-3</v>
      </c>
      <c r="J207" s="2">
        <f t="shared" si="393"/>
        <v>12753.345029014796</v>
      </c>
      <c r="K207" s="2">
        <f t="shared" ref="K207" si="481">(J207-J206)/J206</f>
        <v>1.1264096178329202E-2</v>
      </c>
      <c r="L207" s="2">
        <v>68.574546692149994</v>
      </c>
      <c r="M207" s="2">
        <v>0.53530986205477404</v>
      </c>
      <c r="N207" s="2">
        <v>71.428620571745398</v>
      </c>
      <c r="O207" s="2">
        <f t="shared" si="407"/>
        <v>6.2027524714082256E-3</v>
      </c>
    </row>
    <row r="208" spans="1:15" x14ac:dyDescent="0.3">
      <c r="A208" s="1">
        <v>35977</v>
      </c>
      <c r="B208">
        <v>12982.752</v>
      </c>
      <c r="C208">
        <v>9121.0969999999998</v>
      </c>
      <c r="D208" s="2">
        <f t="shared" si="441"/>
        <v>0.70255497447690596</v>
      </c>
      <c r="E208" s="2">
        <f t="shared" si="445"/>
        <v>4.2360946454009481E-3</v>
      </c>
      <c r="F208">
        <v>4203.8</v>
      </c>
      <c r="G208" s="2">
        <f t="shared" ref="G208" si="482">(F208-F207)/F207</f>
        <v>1.5361576735423498E-2</v>
      </c>
      <c r="H208">
        <v>2.1549999999999998</v>
      </c>
      <c r="I208" s="2">
        <f t="shared" ref="I208" si="483">(H208-H207)/H207</f>
        <v>0</v>
      </c>
      <c r="J208" s="2">
        <f t="shared" si="393"/>
        <v>12894.633628841795</v>
      </c>
      <c r="K208" s="2">
        <f t="shared" ref="K208" si="484">(J208-J207)/J207</f>
        <v>1.1078552293971306E-2</v>
      </c>
      <c r="L208" s="2">
        <v>68.926138912680003</v>
      </c>
      <c r="M208" s="2">
        <v>0.38910505836574699</v>
      </c>
      <c r="N208" s="2">
        <v>71.731342523696597</v>
      </c>
      <c r="O208" s="2">
        <f t="shared" si="407"/>
        <v>4.2381044114821491E-3</v>
      </c>
    </row>
    <row r="209" spans="1:15" x14ac:dyDescent="0.3">
      <c r="A209" s="1">
        <v>36069</v>
      </c>
      <c r="B209">
        <v>13191.67</v>
      </c>
      <c r="C209">
        <v>9293.991</v>
      </c>
      <c r="D209" s="2">
        <f t="shared" si="441"/>
        <v>0.70453483145045315</v>
      </c>
      <c r="E209" s="2">
        <f t="shared" si="445"/>
        <v>2.8180812113974582E-3</v>
      </c>
      <c r="F209">
        <v>4307.7</v>
      </c>
      <c r="G209" s="2">
        <f t="shared" ref="G209" si="485">(F209-F208)/F208</f>
        <v>2.4715733384080982E-2</v>
      </c>
      <c r="H209">
        <v>2.14</v>
      </c>
      <c r="I209" s="2">
        <f t="shared" ref="I209" si="486">(H209-H208)/H208</f>
        <v>-6.9605568445474161E-3</v>
      </c>
      <c r="J209" s="2">
        <f t="shared" si="393"/>
        <v>13084.488641990294</v>
      </c>
      <c r="K209" s="2">
        <f t="shared" ref="K209" si="487">(J209-J208)/J208</f>
        <v>1.4723567851035709E-2</v>
      </c>
      <c r="L209" s="2">
        <v>69.249603755567406</v>
      </c>
      <c r="M209" s="2">
        <v>0.34679722562220999</v>
      </c>
      <c r="N209" s="2">
        <v>72.144145185448195</v>
      </c>
      <c r="O209" s="2">
        <f t="shared" si="407"/>
        <v>5.7548436600810627E-3</v>
      </c>
    </row>
    <row r="210" spans="1:15" x14ac:dyDescent="0.3">
      <c r="A210" s="1">
        <v>36161</v>
      </c>
      <c r="B210">
        <v>13315.597</v>
      </c>
      <c r="C210">
        <v>9411.6820000000007</v>
      </c>
      <c r="D210" s="2">
        <f t="shared" si="441"/>
        <v>0.70681637481218462</v>
      </c>
      <c r="E210" s="2">
        <f t="shared" si="445"/>
        <v>3.2383684381287062E-3</v>
      </c>
      <c r="F210">
        <v>4402.6000000000004</v>
      </c>
      <c r="G210" s="2">
        <f t="shared" ref="G210" si="488">(F210-F209)/F209</f>
        <v>2.2030317803004049E-2</v>
      </c>
      <c r="H210">
        <v>2.129</v>
      </c>
      <c r="I210" s="2">
        <f t="shared" ref="I210" si="489">(H210-H209)/H209</f>
        <v>-5.1401869158879069E-3</v>
      </c>
      <c r="J210" s="2">
        <f t="shared" si="393"/>
        <v>13261.061477941328</v>
      </c>
      <c r="K210" s="2">
        <f t="shared" ref="K210" si="490">(J210-J209)/J209</f>
        <v>1.3494821294305875E-2</v>
      </c>
      <c r="L210" s="2">
        <v>69.502750154349002</v>
      </c>
      <c r="M210" s="2">
        <v>0.386257369384025</v>
      </c>
      <c r="N210" s="2">
        <v>72.543187758474701</v>
      </c>
      <c r="O210" s="2">
        <f t="shared" si="407"/>
        <v>5.5311844363913074E-3</v>
      </c>
    </row>
    <row r="211" spans="1:15" x14ac:dyDescent="0.3">
      <c r="A211" s="1">
        <v>36251</v>
      </c>
      <c r="B211">
        <v>13426.748</v>
      </c>
      <c r="C211">
        <v>9526.2099999999991</v>
      </c>
      <c r="D211" s="2">
        <f t="shared" si="441"/>
        <v>0.70949495737910617</v>
      </c>
      <c r="E211" s="2">
        <f t="shared" si="445"/>
        <v>3.7896441881857981E-3</v>
      </c>
      <c r="F211">
        <v>4460.7</v>
      </c>
      <c r="G211" s="2">
        <f t="shared" ref="G211" si="491">(F211-F210)/F210</f>
        <v>1.3196747376550095E-2</v>
      </c>
      <c r="H211">
        <v>2.1240000000000001</v>
      </c>
      <c r="I211" s="2">
        <f t="shared" ref="I211" si="492">(H211-H210)/H210</f>
        <v>-2.3485204321277093E-3</v>
      </c>
      <c r="J211" s="2">
        <f t="shared" si="393"/>
        <v>13353.902943861873</v>
      </c>
      <c r="K211" s="2">
        <f t="shared" ref="K211" si="493">(J211-J210)/J210</f>
        <v>7.0010584050891125E-3</v>
      </c>
      <c r="L211" s="2">
        <v>70.023106640733204</v>
      </c>
      <c r="M211" s="2">
        <v>0.97205346294045003</v>
      </c>
      <c r="N211" s="2">
        <v>72.9284702427761</v>
      </c>
      <c r="O211" s="2">
        <f t="shared" si="407"/>
        <v>5.3110773899840008E-3</v>
      </c>
    </row>
    <row r="212" spans="1:15" x14ac:dyDescent="0.3">
      <c r="A212" s="1">
        <v>36342</v>
      </c>
      <c r="B212">
        <v>13604.771000000001</v>
      </c>
      <c r="C212">
        <v>9686.6260000000002</v>
      </c>
      <c r="D212" s="2">
        <f t="shared" si="441"/>
        <v>0.71200213513332933</v>
      </c>
      <c r="E212" s="2">
        <f t="shared" si="445"/>
        <v>3.5337499275325916E-3</v>
      </c>
      <c r="F212">
        <v>4534.5</v>
      </c>
      <c r="G212" s="2">
        <f t="shared" ref="G212" si="494">(F212-F211)/F211</f>
        <v>1.6544488533189898E-2</v>
      </c>
      <c r="H212">
        <v>2.1280000000000001</v>
      </c>
      <c r="I212" s="2">
        <f t="shared" ref="I212" si="495">(H212-H211)/H211</f>
        <v>1.8832391713747663E-3</v>
      </c>
      <c r="J212" s="2">
        <f t="shared" si="393"/>
        <v>13552.509920764569</v>
      </c>
      <c r="K212" s="2">
        <f t="shared" ref="K212" si="496">(J212-J211)/J211</f>
        <v>1.4872579030835779E-2</v>
      </c>
      <c r="L212" s="2">
        <v>70.543463127117505</v>
      </c>
      <c r="M212" s="2">
        <v>0.62174087444844495</v>
      </c>
      <c r="N212" s="2">
        <v>73.162391751102007</v>
      </c>
      <c r="O212" s="2">
        <f t="shared" si="407"/>
        <v>3.2075471698116047E-3</v>
      </c>
    </row>
    <row r="213" spans="1:15" x14ac:dyDescent="0.3">
      <c r="A213" s="1">
        <v>36434</v>
      </c>
      <c r="B213">
        <v>13827.98</v>
      </c>
      <c r="C213">
        <v>9900.1689999999999</v>
      </c>
      <c r="D213" s="2">
        <f t="shared" si="441"/>
        <v>0.71595193224173015</v>
      </c>
      <c r="E213" s="2">
        <f t="shared" si="445"/>
        <v>5.5474512132764643E-3</v>
      </c>
      <c r="F213">
        <v>4591.5</v>
      </c>
      <c r="G213" s="2">
        <f t="shared" ref="G213" si="497">(F213-F212)/F212</f>
        <v>1.257029440952696E-2</v>
      </c>
      <c r="H213">
        <v>2.1459999999999999</v>
      </c>
      <c r="I213" s="2">
        <f t="shared" ref="I213" si="498">(H213-H212)/H212</f>
        <v>8.4586466165412558E-3</v>
      </c>
      <c r="J213" s="2">
        <f t="shared" si="393"/>
        <v>13762.598515724329</v>
      </c>
      <c r="K213" s="2">
        <f t="shared" ref="K213" si="499">(J213-J212)/J212</f>
        <v>1.5501821890413887E-2</v>
      </c>
      <c r="L213" s="2">
        <v>71.063819613501707</v>
      </c>
      <c r="M213" s="2">
        <v>0.61789914291409698</v>
      </c>
      <c r="N213" s="2">
        <v>73.602714590303705</v>
      </c>
      <c r="O213" s="2">
        <f t="shared" si="407"/>
        <v>6.0184314463047348E-3</v>
      </c>
    </row>
    <row r="214" spans="1:15" x14ac:dyDescent="0.3">
      <c r="A214" s="1">
        <v>36526</v>
      </c>
      <c r="B214">
        <v>13878.147000000001</v>
      </c>
      <c r="C214">
        <v>10002.179</v>
      </c>
      <c r="D214" s="2">
        <f t="shared" si="441"/>
        <v>0.72071429997102632</v>
      </c>
      <c r="E214" s="2">
        <f t="shared" si="445"/>
        <v>6.6517981373199623E-3</v>
      </c>
      <c r="F214">
        <v>4666.2</v>
      </c>
      <c r="G214" s="2">
        <f t="shared" ref="G214" si="500">(F214-F213)/F213</f>
        <v>1.6269193074158732E-2</v>
      </c>
      <c r="H214">
        <v>2.1349999999999998</v>
      </c>
      <c r="I214" s="2">
        <f t="shared" ref="I214" si="501">(H214-H213)/H213</f>
        <v>-5.1258154706431136E-3</v>
      </c>
      <c r="J214" s="2">
        <f t="shared" si="393"/>
        <v>13822.865732510783</v>
      </c>
      <c r="K214" s="2">
        <f t="shared" ref="K214" si="502">(J214-J213)/J213</f>
        <v>4.3790579749599656E-3</v>
      </c>
      <c r="L214" s="2">
        <v>71.767004054561497</v>
      </c>
      <c r="M214" s="2">
        <v>0.99049128367671302</v>
      </c>
      <c r="N214" s="2">
        <v>74.139358050580697</v>
      </c>
      <c r="O214" s="2">
        <f t="shared" si="407"/>
        <v>7.2910824453163289E-3</v>
      </c>
    </row>
    <row r="215" spans="1:15" x14ac:dyDescent="0.3">
      <c r="A215" s="1">
        <v>36617</v>
      </c>
      <c r="B215">
        <v>14130.907999999999</v>
      </c>
      <c r="C215">
        <v>10247.719999999999</v>
      </c>
      <c r="D215" s="2">
        <f t="shared" si="441"/>
        <v>0.72519897518262799</v>
      </c>
      <c r="E215" s="2">
        <f t="shared" si="445"/>
        <v>6.222542291421114E-3</v>
      </c>
      <c r="F215">
        <v>4766.1000000000004</v>
      </c>
      <c r="G215" s="2">
        <f t="shared" ref="G215" si="503">(F215-F214)/F214</f>
        <v>2.1409283785521527E-2</v>
      </c>
      <c r="H215">
        <v>2.1509999999999998</v>
      </c>
      <c r="I215" s="2">
        <f t="shared" ref="I215" si="504">(H215-H214)/H214</f>
        <v>7.4941451990632396E-3</v>
      </c>
      <c r="J215" s="2">
        <f t="shared" si="393"/>
        <v>14136.645873524922</v>
      </c>
      <c r="K215" s="2">
        <f t="shared" ref="K215" si="505">(J215-J214)/J214</f>
        <v>2.2700078774268995E-2</v>
      </c>
      <c r="L215" s="2">
        <v>72.3295516074093</v>
      </c>
      <c r="M215" s="2">
        <v>1.0592389172224399</v>
      </c>
      <c r="N215" s="2">
        <v>74.689761599582795</v>
      </c>
      <c r="O215" s="2">
        <f t="shared" si="407"/>
        <v>7.4239049740165257E-3</v>
      </c>
    </row>
    <row r="216" spans="1:15" x14ac:dyDescent="0.3">
      <c r="A216" s="1">
        <v>36708</v>
      </c>
      <c r="B216">
        <v>14145.312</v>
      </c>
      <c r="C216">
        <v>10318.165000000001</v>
      </c>
      <c r="D216" s="2">
        <f t="shared" si="441"/>
        <v>0.72944060901590579</v>
      </c>
      <c r="E216" s="2">
        <f t="shared" si="445"/>
        <v>5.848924196576016E-3</v>
      </c>
      <c r="F216">
        <v>4789.3999999999996</v>
      </c>
      <c r="G216" s="2">
        <f t="shared" ref="G216" si="506">(F216-F215)/F215</f>
        <v>4.8886930614127425E-3</v>
      </c>
      <c r="H216">
        <v>2.141</v>
      </c>
      <c r="I216" s="2">
        <f t="shared" ref="I216" si="507">(H216-H215)/H215</f>
        <v>-4.6490004648999479E-3</v>
      </c>
      <c r="J216" s="2">
        <f t="shared" si="393"/>
        <v>14057.491827653927</v>
      </c>
      <c r="K216" s="2">
        <f t="shared" ref="K216" si="508">(J216-J215)/J215</f>
        <v>-5.5992097827982394E-3</v>
      </c>
      <c r="L216" s="2">
        <v>72.990544982005503</v>
      </c>
      <c r="M216" s="2">
        <v>0.79580745341615</v>
      </c>
      <c r="N216" s="2">
        <v>75.033763817709101</v>
      </c>
      <c r="O216" s="2">
        <f t="shared" si="407"/>
        <v>4.6057479734709396E-3</v>
      </c>
    </row>
    <row r="217" spans="1:15" x14ac:dyDescent="0.3">
      <c r="A217" s="1">
        <v>36800</v>
      </c>
      <c r="B217">
        <v>14229.764999999999</v>
      </c>
      <c r="C217">
        <v>10435.744000000001</v>
      </c>
      <c r="D217" s="2">
        <f t="shared" si="441"/>
        <v>0.73337430379208657</v>
      </c>
      <c r="E217" s="2">
        <f t="shared" si="445"/>
        <v>5.3927553903089561E-3</v>
      </c>
      <c r="F217">
        <v>4869.2</v>
      </c>
      <c r="G217" s="2">
        <f t="shared" ref="G217" si="509">(F217-F216)/F216</f>
        <v>1.6661794796843068E-2</v>
      </c>
      <c r="H217">
        <v>2.133</v>
      </c>
      <c r="I217" s="2">
        <f t="shared" ref="I217" si="510">(H217-H216)/H216</f>
        <v>-3.7365716954694101E-3</v>
      </c>
      <c r="J217" s="2">
        <f t="shared" si="393"/>
        <v>14161.940971065789</v>
      </c>
      <c r="K217" s="2">
        <f t="shared" ref="K217" si="511">(J217-J216)/J216</f>
        <v>7.4301407884435049E-3</v>
      </c>
      <c r="L217" s="2">
        <v>73.510901468389804</v>
      </c>
      <c r="M217" s="2">
        <v>0.539187367610242</v>
      </c>
      <c r="N217" s="2">
        <v>75.487846745635807</v>
      </c>
      <c r="O217" s="2">
        <f t="shared" si="407"/>
        <v>6.051714652484691E-3</v>
      </c>
    </row>
    <row r="218" spans="1:15" x14ac:dyDescent="0.3">
      <c r="A218" s="1">
        <v>36892</v>
      </c>
      <c r="B218">
        <v>14183.12</v>
      </c>
      <c r="C218">
        <v>10470.231</v>
      </c>
      <c r="D218" s="2">
        <f t="shared" si="441"/>
        <v>0.73821775462662653</v>
      </c>
      <c r="E218" s="2">
        <f t="shared" si="445"/>
        <v>6.6043367070481576E-3</v>
      </c>
      <c r="F218">
        <v>4975.7</v>
      </c>
      <c r="G218" s="2">
        <f t="shared" ref="G218" si="512">(F218-F217)/F217</f>
        <v>2.1872176127495278E-2</v>
      </c>
      <c r="H218">
        <v>2.085</v>
      </c>
      <c r="I218" s="2">
        <f t="shared" ref="I218" si="513">(H218-H217)/H217</f>
        <v>-2.2503516174402272E-2</v>
      </c>
      <c r="J218" s="2">
        <f t="shared" si="393"/>
        <v>14053.217272249294</v>
      </c>
      <c r="K218" s="2">
        <f t="shared" ref="K218" si="514">(J218-J217)/J217</f>
        <v>-7.6771749747176618E-3</v>
      </c>
      <c r="L218" s="2">
        <v>74.214085909449494</v>
      </c>
      <c r="M218" s="2">
        <v>0.95767094426356003</v>
      </c>
      <c r="N218" s="2">
        <v>76.120810826988205</v>
      </c>
      <c r="O218" s="2">
        <f t="shared" si="407"/>
        <v>8.3849799489610112E-3</v>
      </c>
    </row>
    <row r="219" spans="1:15" x14ac:dyDescent="0.3">
      <c r="A219" s="1">
        <v>36982</v>
      </c>
      <c r="B219">
        <v>14271.694</v>
      </c>
      <c r="C219">
        <v>10599</v>
      </c>
      <c r="D219" s="2">
        <f t="shared" si="441"/>
        <v>0.74265886025863503</v>
      </c>
      <c r="E219" s="2">
        <f t="shared" si="445"/>
        <v>6.0159832301171223E-3</v>
      </c>
      <c r="F219">
        <v>5135.8999999999996</v>
      </c>
      <c r="G219" s="2">
        <f t="shared" ref="G219" si="515">(F219-F218)/F218</f>
        <v>3.2196474867857754E-2</v>
      </c>
      <c r="H219">
        <v>2.0590000000000002</v>
      </c>
      <c r="I219" s="2">
        <f t="shared" ref="I219" si="516">(H219-H218)/H218</f>
        <v>-1.2470023980815252E-2</v>
      </c>
      <c r="J219" s="2">
        <f t="shared" si="393"/>
        <v>14239.13275109552</v>
      </c>
      <c r="K219" s="2">
        <f t="shared" ref="K219" si="517">(J219-J218)/J218</f>
        <v>1.3229389060492964E-2</v>
      </c>
      <c r="L219" s="2">
        <v>74.734442395833796</v>
      </c>
      <c r="M219" s="2">
        <v>1.04344526655283</v>
      </c>
      <c r="N219" s="2">
        <v>76.643694198540203</v>
      </c>
      <c r="O219" s="2">
        <f t="shared" si="407"/>
        <v>6.8691250903834683E-3</v>
      </c>
    </row>
    <row r="220" spans="1:15" x14ac:dyDescent="0.3">
      <c r="A220" s="1">
        <v>37073</v>
      </c>
      <c r="B220">
        <v>14214.516</v>
      </c>
      <c r="C220">
        <v>10598.02</v>
      </c>
      <c r="D220" s="2">
        <f t="shared" si="441"/>
        <v>0.7455772676326089</v>
      </c>
      <c r="E220" s="2">
        <f t="shared" si="445"/>
        <v>3.9296742153692374E-3</v>
      </c>
      <c r="F220">
        <v>5203.3999999999996</v>
      </c>
      <c r="G220" s="2">
        <f t="shared" ref="G220" si="518">(F220-F219)/F219</f>
        <v>1.314277925972079E-2</v>
      </c>
      <c r="H220">
        <v>2.0139999999999998</v>
      </c>
      <c r="I220" s="2">
        <f t="shared" ref="I220" si="519">(H220-H219)/H219</f>
        <v>-2.1855269548324608E-2</v>
      </c>
      <c r="J220" s="2">
        <f t="shared" si="393"/>
        <v>14055.74989333494</v>
      </c>
      <c r="K220" s="2">
        <f t="shared" ref="K220" si="520">(J220-J219)/J219</f>
        <v>-1.2878794022513136E-2</v>
      </c>
      <c r="L220" s="2">
        <v>74.945397728151704</v>
      </c>
      <c r="M220" s="2">
        <v>0.131430717236203</v>
      </c>
      <c r="N220" s="2">
        <v>77.042736771566695</v>
      </c>
      <c r="O220" s="2">
        <f t="shared" si="407"/>
        <v>5.2064631956909519E-3</v>
      </c>
    </row>
    <row r="221" spans="1:15" x14ac:dyDescent="0.3">
      <c r="A221" s="1">
        <v>37165</v>
      </c>
      <c r="B221">
        <v>14253.574000000001</v>
      </c>
      <c r="C221">
        <v>10660.465</v>
      </c>
      <c r="D221" s="2">
        <f t="shared" si="441"/>
        <v>0.74791522463067861</v>
      </c>
      <c r="E221" s="2">
        <f t="shared" si="445"/>
        <v>3.1357675449163042E-3</v>
      </c>
      <c r="F221">
        <v>5337.1</v>
      </c>
      <c r="G221" s="2">
        <f t="shared" ref="G221" si="521">(F221-F220)/F220</f>
        <v>2.5694738055886679E-2</v>
      </c>
      <c r="H221">
        <v>1.98</v>
      </c>
      <c r="I221" s="2">
        <f t="shared" ref="I221" si="522">(H221-H220)/H220</f>
        <v>-1.6881827209533174E-2</v>
      </c>
      <c r="J221" s="2">
        <f t="shared" si="393"/>
        <v>14129.218997003602</v>
      </c>
      <c r="K221" s="2">
        <f t="shared" ref="K221" si="523">(J221-J220)/J220</f>
        <v>5.2269785835830718E-3</v>
      </c>
      <c r="L221" s="2">
        <v>74.889142972866907</v>
      </c>
      <c r="M221" s="2">
        <v>-0.28126757922372497</v>
      </c>
      <c r="N221" s="2">
        <v>77.538099965668593</v>
      </c>
      <c r="O221" s="2">
        <f t="shared" si="407"/>
        <v>6.4297195927847219E-3</v>
      </c>
    </row>
    <row r="222" spans="1:15" x14ac:dyDescent="0.3">
      <c r="A222" s="1">
        <v>37257</v>
      </c>
      <c r="B222">
        <v>14372.785</v>
      </c>
      <c r="C222">
        <v>10783.5</v>
      </c>
      <c r="D222" s="2">
        <f t="shared" si="441"/>
        <v>0.75027212888803385</v>
      </c>
      <c r="E222" s="2">
        <f t="shared" si="445"/>
        <v>3.1512986762892588E-3</v>
      </c>
      <c r="F222">
        <v>5454.1</v>
      </c>
      <c r="G222" s="2">
        <f t="shared" ref="G222" si="524">(F222-F221)/F221</f>
        <v>2.1922017575087594E-2</v>
      </c>
      <c r="H222">
        <v>1.9690000000000001</v>
      </c>
      <c r="I222" s="2">
        <f t="shared" ref="I222" si="525">(H222-H221)/H221</f>
        <v>-5.5555555555555046E-3</v>
      </c>
      <c r="J222" s="2">
        <f t="shared" si="393"/>
        <v>14313.636994507953</v>
      </c>
      <c r="K222" s="2">
        <f t="shared" ref="K222" si="526">(J222-J221)/J221</f>
        <v>1.3052242841126702E-2</v>
      </c>
      <c r="L222" s="2">
        <v>75.128225682827207</v>
      </c>
      <c r="M222" s="2">
        <v>0.35727717186914298</v>
      </c>
      <c r="N222" s="2">
        <v>78.047223248495499</v>
      </c>
      <c r="O222" s="2">
        <f t="shared" si="407"/>
        <v>6.5661047027503801E-3</v>
      </c>
    </row>
    <row r="223" spans="1:15" x14ac:dyDescent="0.3">
      <c r="A223" s="1">
        <v>37347</v>
      </c>
      <c r="B223">
        <v>14460.848</v>
      </c>
      <c r="C223">
        <v>10887.46</v>
      </c>
      <c r="D223" s="2">
        <f t="shared" si="441"/>
        <v>0.75289222319465632</v>
      </c>
      <c r="E223" s="2">
        <f t="shared" si="445"/>
        <v>3.4921919737384705E-3</v>
      </c>
      <c r="F223">
        <v>5495.4</v>
      </c>
      <c r="G223" s="2">
        <f t="shared" ref="G223" si="527">(F223-F222)/F222</f>
        <v>7.5722850699472448E-3</v>
      </c>
      <c r="H223">
        <v>1.972</v>
      </c>
      <c r="I223" s="2">
        <f t="shared" ref="I223" si="528">(H223-H222)/H222</f>
        <v>1.5236160487556586E-3</v>
      </c>
      <c r="J223" s="2">
        <f t="shared" si="393"/>
        <v>14393.731886374086</v>
      </c>
      <c r="K223" s="2">
        <f t="shared" ref="K223" si="529">(J223-J222)/J222</f>
        <v>5.595705123503155E-3</v>
      </c>
      <c r="L223" s="2">
        <v>75.718900613317402</v>
      </c>
      <c r="M223" s="2">
        <v>1.0867528574105301</v>
      </c>
      <c r="N223" s="2">
        <v>78.515066265147297</v>
      </c>
      <c r="O223" s="2">
        <f t="shared" si="407"/>
        <v>5.9943582510581751E-3</v>
      </c>
    </row>
    <row r="224" spans="1:15" x14ac:dyDescent="0.3">
      <c r="A224" s="1">
        <v>37438</v>
      </c>
      <c r="B224">
        <v>14519.633</v>
      </c>
      <c r="C224">
        <v>10984.04</v>
      </c>
      <c r="D224" s="2">
        <f t="shared" si="441"/>
        <v>0.75649570481567963</v>
      </c>
      <c r="E224" s="2">
        <f t="shared" si="445"/>
        <v>4.7861852068720951E-3</v>
      </c>
      <c r="F224">
        <v>5589.1</v>
      </c>
      <c r="G224" s="2">
        <f t="shared" ref="G224" si="530">(F224-F223)/F223</f>
        <v>1.7050624158387147E-2</v>
      </c>
      <c r="H224">
        <v>1.9530000000000001</v>
      </c>
      <c r="I224" s="2">
        <f t="shared" ref="I224" si="531">(H224-H223)/H223</f>
        <v>-9.6348884381338273E-3</v>
      </c>
      <c r="J224" s="2">
        <f t="shared" si="393"/>
        <v>14429.047290704139</v>
      </c>
      <c r="K224" s="2">
        <f t="shared" ref="K224" si="532">(J224-J223)/J223</f>
        <v>2.4535266190059014E-3</v>
      </c>
      <c r="L224" s="2">
        <v>76.126747589132094</v>
      </c>
      <c r="M224" s="2">
        <v>0.426320667284522</v>
      </c>
      <c r="N224" s="2">
        <v>78.790268039648396</v>
      </c>
      <c r="O224" s="2">
        <f t="shared" si="407"/>
        <v>3.5050823694364052E-3</v>
      </c>
    </row>
    <row r="225" spans="1:15" x14ac:dyDescent="0.3">
      <c r="A225" s="1">
        <v>37530</v>
      </c>
      <c r="B225">
        <v>14537.58</v>
      </c>
      <c r="C225">
        <v>11061.433000000001</v>
      </c>
      <c r="D225" s="2">
        <f t="shared" si="441"/>
        <v>0.76088544310676198</v>
      </c>
      <c r="E225" s="2">
        <f t="shared" si="445"/>
        <v>5.8027273164120837E-3</v>
      </c>
      <c r="F225">
        <v>5700.4</v>
      </c>
      <c r="G225" s="2">
        <f t="shared" ref="G225" si="533">(F225-F224)/F224</f>
        <v>1.9913760712815885E-2</v>
      </c>
      <c r="H225">
        <v>1.927</v>
      </c>
      <c r="I225" s="2">
        <f t="shared" ref="I225" si="534">(H225-H224)/H224</f>
        <v>-1.3312852022529454E-2</v>
      </c>
      <c r="J225" s="2">
        <f t="shared" si="393"/>
        <v>14436.694642426888</v>
      </c>
      <c r="K225" s="2">
        <f t="shared" ref="K225" si="535">(J225-J224)/J224</f>
        <v>5.299969962449544E-4</v>
      </c>
      <c r="L225" s="2">
        <v>76.576785631410402</v>
      </c>
      <c r="M225" s="2">
        <v>0.31376891842009502</v>
      </c>
      <c r="N225" s="2">
        <v>79.120510169049595</v>
      </c>
      <c r="O225" s="2">
        <f t="shared" si="407"/>
        <v>4.1914076143898466E-3</v>
      </c>
    </row>
    <row r="226" spans="1:15" x14ac:dyDescent="0.3">
      <c r="A226" s="1">
        <v>37622</v>
      </c>
      <c r="B226">
        <v>14614.141</v>
      </c>
      <c r="C226">
        <v>11174.129000000001</v>
      </c>
      <c r="D226" s="2">
        <f t="shared" si="441"/>
        <v>0.76461072874553493</v>
      </c>
      <c r="E226" s="2">
        <f t="shared" si="445"/>
        <v>4.8959875267980922E-3</v>
      </c>
      <c r="F226">
        <v>5804.6</v>
      </c>
      <c r="G226" s="2">
        <f t="shared" ref="G226" si="536">(F226-F225)/F225</f>
        <v>1.827941898814131E-2</v>
      </c>
      <c r="H226">
        <v>1.915</v>
      </c>
      <c r="I226" s="2">
        <f t="shared" ref="I226" si="537">(H226-H225)/H225</f>
        <v>-6.227296315516352E-3</v>
      </c>
      <c r="J226" s="2">
        <f t="shared" si="393"/>
        <v>14537.866893703214</v>
      </c>
      <c r="K226" s="2">
        <f t="shared" ref="K226" si="538">(J226-J225)/J225</f>
        <v>7.0079927422582559E-3</v>
      </c>
      <c r="L226" s="2">
        <v>77.364352205397395</v>
      </c>
      <c r="M226" s="2">
        <v>1.01195952161911</v>
      </c>
      <c r="N226" s="2">
        <v>79.436992209725801</v>
      </c>
      <c r="O226" s="2">
        <f t="shared" si="407"/>
        <v>4.0000000000000981E-3</v>
      </c>
    </row>
    <row r="227" spans="1:15" x14ac:dyDescent="0.3">
      <c r="A227" s="1">
        <v>37712</v>
      </c>
      <c r="B227">
        <v>14743.566999999999</v>
      </c>
      <c r="C227">
        <v>11312.766</v>
      </c>
      <c r="D227" s="2">
        <f t="shared" si="441"/>
        <v>0.76730183408126407</v>
      </c>
      <c r="E227" s="2">
        <f t="shared" si="445"/>
        <v>3.5195756932999396E-3</v>
      </c>
      <c r="F227">
        <v>5898.8</v>
      </c>
      <c r="G227" s="2">
        <f t="shared" ref="G227" si="539">(F227-F226)/F226</f>
        <v>1.6228508424353066E-2</v>
      </c>
      <c r="H227">
        <v>1.901</v>
      </c>
      <c r="I227" s="2">
        <f t="shared" ref="I227" si="540">(H227-H226)/H226</f>
        <v>-7.3107049608355157E-3</v>
      </c>
      <c r="J227" s="2">
        <f t="shared" si="393"/>
        <v>14614.351617478838</v>
      </c>
      <c r="K227" s="2">
        <f t="shared" ref="K227" si="541">(J227-J226)/J226</f>
        <v>5.261069201889017E-3</v>
      </c>
      <c r="L227" s="2">
        <v>77.237779006006605</v>
      </c>
      <c r="M227" s="2">
        <v>0.36429872495446902</v>
      </c>
      <c r="N227" s="2">
        <v>79.712193984226801</v>
      </c>
      <c r="O227" s="2">
        <f t="shared" si="407"/>
        <v>3.4644032565385231E-3</v>
      </c>
    </row>
    <row r="228" spans="1:15" x14ac:dyDescent="0.3">
      <c r="A228" s="1">
        <v>37803</v>
      </c>
      <c r="B228">
        <v>14988.781999999999</v>
      </c>
      <c r="C228">
        <v>11566.669</v>
      </c>
      <c r="D228" s="2">
        <f t="shared" si="441"/>
        <v>0.77168838668812456</v>
      </c>
      <c r="E228" s="2">
        <f t="shared" si="445"/>
        <v>5.7168540618865761E-3</v>
      </c>
      <c r="F228">
        <v>6042.7</v>
      </c>
      <c r="G228" s="2">
        <f t="shared" ref="G228" si="542">(F228-F227)/F227</f>
        <v>2.4394792161117455E-2</v>
      </c>
      <c r="H228">
        <v>1.905</v>
      </c>
      <c r="I228" s="2">
        <f t="shared" ref="I228" si="543">(H228-H227)/H227</f>
        <v>2.1041557075223583E-3</v>
      </c>
      <c r="J228" s="2">
        <f t="shared" si="393"/>
        <v>14917.087905655204</v>
      </c>
      <c r="K228" s="2">
        <f t="shared" ref="K228" si="544">(J228-J227)/J227</f>
        <v>2.0714999618203486E-2</v>
      </c>
      <c r="L228" s="2">
        <v>77.814390247675604</v>
      </c>
      <c r="M228" s="2">
        <v>0.49001814882032202</v>
      </c>
      <c r="N228" s="2">
        <v>79.8497948714773</v>
      </c>
      <c r="O228" s="2">
        <f t="shared" si="407"/>
        <v>1.7262213015705942E-3</v>
      </c>
    </row>
    <row r="229" spans="1:15" x14ac:dyDescent="0.3">
      <c r="A229" s="1">
        <v>37895</v>
      </c>
      <c r="B229">
        <v>15162.76</v>
      </c>
      <c r="C229">
        <v>11772.234</v>
      </c>
      <c r="D229" s="2">
        <f t="shared" si="441"/>
        <v>0.77639123747919248</v>
      </c>
      <c r="E229" s="2">
        <f t="shared" si="445"/>
        <v>6.0942355388439408E-3</v>
      </c>
      <c r="F229">
        <v>6063.6</v>
      </c>
      <c r="G229" s="2">
        <f t="shared" ref="G229" si="545">(F229-F228)/F228</f>
        <v>3.4587187846493368E-3</v>
      </c>
      <c r="H229">
        <v>1.94</v>
      </c>
      <c r="I229" s="2">
        <f t="shared" ref="I229" si="546">(H229-H228)/H228</f>
        <v>1.8372703412073449E-2</v>
      </c>
      <c r="J229" s="2">
        <f t="shared" si="393"/>
        <v>15151.361107827111</v>
      </c>
      <c r="K229" s="2">
        <f t="shared" ref="K229" si="547">(J229-J228)/J228</f>
        <v>1.570502256563712E-2</v>
      </c>
      <c r="L229" s="2">
        <v>78.109727712920701</v>
      </c>
      <c r="M229" s="2">
        <v>1.8060321473724699E-2</v>
      </c>
      <c r="N229" s="2">
        <v>80.056196202353107</v>
      </c>
      <c r="O229" s="2">
        <f t="shared" si="407"/>
        <v>2.5848698948822703E-3</v>
      </c>
    </row>
    <row r="230" spans="1:15" x14ac:dyDescent="0.3">
      <c r="A230" s="1">
        <v>37987</v>
      </c>
      <c r="B230">
        <v>15248.68</v>
      </c>
      <c r="C230">
        <v>11923.447</v>
      </c>
      <c r="D230" s="2">
        <f t="shared" si="441"/>
        <v>0.78193305912380617</v>
      </c>
      <c r="E230" s="2">
        <f t="shared" si="445"/>
        <v>7.1379239964209674E-3</v>
      </c>
      <c r="F230">
        <v>6075.5</v>
      </c>
      <c r="G230" s="2">
        <f t="shared" ref="G230" si="548">(F230-F229)/F229</f>
        <v>1.9625305099280352E-3</v>
      </c>
      <c r="H230">
        <v>1.95</v>
      </c>
      <c r="I230" s="2">
        <f t="shared" ref="I230" si="549">(H230-H229)/H229</f>
        <v>5.1546391752577371E-3</v>
      </c>
      <c r="J230" s="2">
        <f t="shared" si="393"/>
        <v>15151.201067359129</v>
      </c>
      <c r="K230" s="2">
        <f t="shared" ref="K230" si="550">(J230-J229)/J229</f>
        <v>-1.056277827741197E-5</v>
      </c>
      <c r="L230" s="2">
        <v>78.770721087516904</v>
      </c>
      <c r="M230" s="2">
        <v>0.90285301552908004</v>
      </c>
      <c r="N230" s="2">
        <v>80.496519041554805</v>
      </c>
      <c r="O230" s="2">
        <f t="shared" si="407"/>
        <v>5.5001718803716531E-3</v>
      </c>
    </row>
    <row r="231" spans="1:15" x14ac:dyDescent="0.3">
      <c r="A231" s="1">
        <v>38078</v>
      </c>
      <c r="B231">
        <v>15366.85</v>
      </c>
      <c r="C231">
        <v>12112.815000000001</v>
      </c>
      <c r="D231" s="2">
        <f t="shared" si="441"/>
        <v>0.78824319883385341</v>
      </c>
      <c r="E231" s="2">
        <f t="shared" si="445"/>
        <v>8.069923168510169E-3</v>
      </c>
      <c r="F231">
        <v>6191.2</v>
      </c>
      <c r="G231" s="2">
        <f t="shared" ref="G231" si="551">(F231-F230)/F230</f>
        <v>1.9043700106987048E-2</v>
      </c>
      <c r="H231">
        <v>1.94</v>
      </c>
      <c r="I231" s="2">
        <f t="shared" ref="I231" si="552">(H231-H230)/H230</f>
        <v>-5.1282051282051325E-3</v>
      </c>
      <c r="J231" s="2">
        <f t="shared" si="393"/>
        <v>15237.591669384861</v>
      </c>
      <c r="K231" s="2">
        <f t="shared" ref="K231" si="553">(J231-J230)/J230</f>
        <v>5.7018979315011306E-3</v>
      </c>
      <c r="L231" s="2">
        <v>79.389523395649505</v>
      </c>
      <c r="M231" s="2">
        <v>1.4316392269148299</v>
      </c>
      <c r="N231" s="2">
        <v>81.129483122907203</v>
      </c>
      <c r="O231" s="2">
        <f t="shared" si="407"/>
        <v>7.863247863247878E-3</v>
      </c>
    </row>
    <row r="232" spans="1:15" x14ac:dyDescent="0.3">
      <c r="A232" s="1">
        <v>38169</v>
      </c>
      <c r="B232">
        <v>15512.619000000001</v>
      </c>
      <c r="C232">
        <v>12305.307000000001</v>
      </c>
      <c r="D232" s="2">
        <f t="shared" si="441"/>
        <v>0.7932449704334259</v>
      </c>
      <c r="E232" s="2">
        <f t="shared" si="445"/>
        <v>6.3454674990818015E-3</v>
      </c>
      <c r="F232">
        <v>6284.3</v>
      </c>
      <c r="G232" s="2">
        <f t="shared" ref="G232" si="554">(F232-F231)/F231</f>
        <v>1.503747254167211E-2</v>
      </c>
      <c r="H232">
        <v>1.9490000000000001</v>
      </c>
      <c r="I232" s="2">
        <f t="shared" ref="I232" si="555">(H232-H231)/H231</f>
        <v>4.6391752577320203E-3</v>
      </c>
      <c r="J232" s="2">
        <f t="shared" si="393"/>
        <v>15440.502185986363</v>
      </c>
      <c r="K232" s="2">
        <f t="shared" ref="K232" si="556">(J232-J231)/J231</f>
        <v>1.3316442716416023E-2</v>
      </c>
      <c r="L232" s="2">
        <v>79.895816193212596</v>
      </c>
      <c r="M232" s="2">
        <v>0.352858151023281</v>
      </c>
      <c r="N232" s="2">
        <v>81.294604187607803</v>
      </c>
      <c r="O232" s="2">
        <f t="shared" si="407"/>
        <v>2.0352781546808239E-3</v>
      </c>
    </row>
    <row r="233" spans="1:15" x14ac:dyDescent="0.3">
      <c r="A233" s="1">
        <v>38261</v>
      </c>
      <c r="B233">
        <v>15670.88</v>
      </c>
      <c r="C233">
        <v>12527.214</v>
      </c>
      <c r="D233" s="2">
        <f t="shared" si="441"/>
        <v>0.79939441818200385</v>
      </c>
      <c r="E233" s="2">
        <f t="shared" si="445"/>
        <v>7.7522681867341911E-3</v>
      </c>
      <c r="F233">
        <v>6373.3</v>
      </c>
      <c r="G233" s="2">
        <f t="shared" ref="G233" si="557">(F233-F232)/F232</f>
        <v>1.4162277421510749E-2</v>
      </c>
      <c r="H233">
        <v>1.958</v>
      </c>
      <c r="I233" s="2">
        <f t="shared" ref="I233" si="558">(H233-H232)/H232</f>
        <v>4.6177526936890187E-3</v>
      </c>
      <c r="J233" s="2">
        <f t="shared" si="393"/>
        <v>15610.468519882552</v>
      </c>
      <c r="K233" s="2">
        <f t="shared" ref="K233" si="559">(J233-J232)/J232</f>
        <v>1.1007824217689548E-2</v>
      </c>
      <c r="L233" s="2">
        <v>80.753701211305497</v>
      </c>
      <c r="M233" s="2">
        <v>0.59774964838255795</v>
      </c>
      <c r="N233" s="2">
        <v>81.748687115534494</v>
      </c>
      <c r="O233" s="2">
        <f t="shared" si="407"/>
        <v>5.5856465809069038E-3</v>
      </c>
    </row>
    <row r="234" spans="1:15" x14ac:dyDescent="0.3">
      <c r="A234" s="1">
        <v>38353</v>
      </c>
      <c r="B234">
        <v>15844.727000000001</v>
      </c>
      <c r="C234">
        <v>12767.286</v>
      </c>
      <c r="D234" s="2">
        <f t="shared" si="441"/>
        <v>0.80577506952312905</v>
      </c>
      <c r="E234" s="2">
        <f t="shared" si="445"/>
        <v>7.9818562601877835E-3</v>
      </c>
      <c r="F234">
        <v>6424.5</v>
      </c>
      <c r="G234" s="2">
        <f t="shared" ref="G234" si="560">(F234-F233)/F233</f>
        <v>8.0335148196381493E-3</v>
      </c>
      <c r="H234">
        <v>1.9850000000000001</v>
      </c>
      <c r="I234" s="2">
        <f t="shared" ref="I234" si="561">(H234-H233)/H233</f>
        <v>1.3789581205311612E-2</v>
      </c>
      <c r="J234" s="2">
        <f t="shared" si="393"/>
        <v>15826.541403852591</v>
      </c>
      <c r="K234" s="2">
        <f t="shared" ref="K234" si="562">(J234-J233)/J233</f>
        <v>1.3841537407723131E-2</v>
      </c>
      <c r="L234" s="2">
        <v>81.161548187120204</v>
      </c>
      <c r="M234" s="2">
        <v>0.629150646627056</v>
      </c>
      <c r="N234" s="2">
        <v>82.367891108161899</v>
      </c>
      <c r="O234" s="2">
        <f t="shared" si="407"/>
        <v>7.5744824103693665E-3</v>
      </c>
    </row>
    <row r="235" spans="1:15" x14ac:dyDescent="0.3">
      <c r="A235" s="1">
        <v>38443</v>
      </c>
      <c r="B235">
        <v>15922.781999999999</v>
      </c>
      <c r="C235">
        <v>12922.656000000001</v>
      </c>
      <c r="D235" s="2">
        <f t="shared" si="441"/>
        <v>0.81158280004084726</v>
      </c>
      <c r="E235" s="2">
        <f t="shared" si="445"/>
        <v>7.2076324242140218E-3</v>
      </c>
      <c r="F235">
        <v>6455.9</v>
      </c>
      <c r="G235" s="2">
        <f t="shared" ref="G235" si="563">(F235-F234)/F234</f>
        <v>4.887539886372424E-3</v>
      </c>
      <c r="H235">
        <v>1.9950000000000001</v>
      </c>
      <c r="I235" s="2">
        <f t="shared" ref="I235" si="564">(H235-H234)/H234</f>
        <v>5.0377833753148657E-3</v>
      </c>
      <c r="J235" s="2">
        <f t="shared" si="393"/>
        <v>15869.632155033065</v>
      </c>
      <c r="K235" s="2">
        <f t="shared" ref="K235" si="565">(J235-J234)/J234</f>
        <v>2.7226890626896533E-3</v>
      </c>
      <c r="L235" s="2">
        <v>81.710032051146797</v>
      </c>
      <c r="M235" s="2">
        <v>1.3372698853768601</v>
      </c>
      <c r="N235" s="2">
        <v>82.877014390988805</v>
      </c>
      <c r="O235" s="2">
        <f t="shared" si="407"/>
        <v>6.1810892081520857E-3</v>
      </c>
    </row>
    <row r="236" spans="1:15" x14ac:dyDescent="0.3">
      <c r="A236" s="1">
        <v>38534</v>
      </c>
      <c r="B236">
        <v>16047.587</v>
      </c>
      <c r="C236">
        <v>13142.642</v>
      </c>
      <c r="D236" s="2">
        <f t="shared" si="441"/>
        <v>0.81897932692310693</v>
      </c>
      <c r="E236" s="2">
        <f t="shared" si="445"/>
        <v>9.1137058127493571E-3</v>
      </c>
      <c r="F236">
        <v>6537.4</v>
      </c>
      <c r="G236" s="2">
        <f t="shared" ref="G236" si="566">(F236-F235)/F235</f>
        <v>1.2624111278055733E-2</v>
      </c>
      <c r="H236">
        <v>2</v>
      </c>
      <c r="I236" s="2">
        <f t="shared" ref="I236" si="567">(H236-H235)/H235</f>
        <v>2.5062656641603475E-3</v>
      </c>
      <c r="J236" s="2">
        <f t="shared" si="393"/>
        <v>15964.749744199071</v>
      </c>
      <c r="K236" s="2">
        <f t="shared" ref="K236" si="568">(J236-J235)/J235</f>
        <v>5.9936858168347226E-3</v>
      </c>
      <c r="L236" s="2">
        <v>82.947636667411999</v>
      </c>
      <c r="M236" s="2">
        <v>1.2167952013710399</v>
      </c>
      <c r="N236" s="2">
        <v>82.987095100789205</v>
      </c>
      <c r="O236" s="2">
        <f t="shared" si="407"/>
        <v>1.3282417399964736E-3</v>
      </c>
    </row>
    <row r="237" spans="1:15" x14ac:dyDescent="0.3">
      <c r="A237" s="1">
        <v>38626</v>
      </c>
      <c r="B237">
        <v>16136.734</v>
      </c>
      <c r="C237">
        <v>13324.204</v>
      </c>
      <c r="D237" s="2">
        <f t="shared" si="441"/>
        <v>0.82570636660429553</v>
      </c>
      <c r="E237" s="2">
        <f t="shared" si="445"/>
        <v>8.2139309992866165E-3</v>
      </c>
      <c r="F237">
        <v>6638.6</v>
      </c>
      <c r="G237" s="2">
        <f t="shared" ref="G237" si="569">(F237-F236)/F236</f>
        <v>1.5480160308379591E-2</v>
      </c>
      <c r="H237">
        <v>2.0009999999999999</v>
      </c>
      <c r="I237" s="2">
        <f t="shared" ref="I237" si="570">(H237-H236)/H236</f>
        <v>4.9999999999994493E-4</v>
      </c>
      <c r="J237" s="2">
        <f t="shared" si="393"/>
        <v>16087.848098628059</v>
      </c>
      <c r="K237" s="2">
        <f t="shared" ref="K237" si="571">(J237-J236)/J236</f>
        <v>7.71063476730772E-3</v>
      </c>
      <c r="L237" s="2">
        <v>83.721139552577796</v>
      </c>
      <c r="M237" s="2">
        <v>0.50795800880460795</v>
      </c>
      <c r="N237" s="2">
        <v>83.482458294891103</v>
      </c>
      <c r="O237" s="2">
        <f t="shared" si="407"/>
        <v>5.9691593433927465E-3</v>
      </c>
    </row>
    <row r="238" spans="1:15" x14ac:dyDescent="0.3">
      <c r="A238" s="1">
        <v>38718</v>
      </c>
      <c r="B238">
        <v>16353.834999999999</v>
      </c>
      <c r="C238">
        <v>13599.16</v>
      </c>
      <c r="D238" s="2">
        <f t="shared" si="441"/>
        <v>0.83155785783579206</v>
      </c>
      <c r="E238" s="2">
        <f t="shared" si="445"/>
        <v>7.086649041548143E-3</v>
      </c>
      <c r="F238">
        <v>6724.3</v>
      </c>
      <c r="G238" s="2">
        <f t="shared" ref="G238" si="572">(F238-F237)/F237</f>
        <v>1.2909348356581179E-2</v>
      </c>
      <c r="H238">
        <v>2.016</v>
      </c>
      <c r="I238" s="2">
        <f t="shared" ref="I238" si="573">(H238-H237)/H237</f>
        <v>7.4962518740630309E-3</v>
      </c>
      <c r="J238" s="2">
        <f t="shared" si="393"/>
        <v>16302.159461617335</v>
      </c>
      <c r="K238" s="2">
        <f t="shared" ref="K238" si="574">(J238-J237)/J237</f>
        <v>1.3321319400545062E-2</v>
      </c>
      <c r="L238" s="2">
        <v>84.157113906034795</v>
      </c>
      <c r="M238" s="2">
        <v>0.53908355795148899</v>
      </c>
      <c r="N238" s="2">
        <v>84.087902198793401</v>
      </c>
      <c r="O238" s="2">
        <f t="shared" si="407"/>
        <v>7.252348772045559E-3</v>
      </c>
    </row>
    <row r="239" spans="1:15" x14ac:dyDescent="0.3">
      <c r="A239" s="1">
        <v>38808</v>
      </c>
      <c r="B239">
        <v>16396.151000000002</v>
      </c>
      <c r="C239">
        <v>13753.424000000001</v>
      </c>
      <c r="D239" s="2">
        <f t="shared" si="441"/>
        <v>0.83882028166244627</v>
      </c>
      <c r="E239" s="2">
        <f t="shared" si="445"/>
        <v>8.7335159643074645E-3</v>
      </c>
      <c r="F239">
        <v>6800.1</v>
      </c>
      <c r="G239" s="2">
        <f t="shared" ref="G239" si="575">(F239-F238)/F238</f>
        <v>1.1272548815490115E-2</v>
      </c>
      <c r="H239">
        <v>2.0169999999999999</v>
      </c>
      <c r="I239" s="2">
        <f t="shared" ref="I239" si="576">(H239-H238)/H238</f>
        <v>4.9603174603169136E-4</v>
      </c>
      <c r="J239" s="2">
        <f t="shared" si="393"/>
        <v>16351.299557059878</v>
      </c>
      <c r="K239" s="2">
        <f t="shared" ref="K239" si="577">(J239-J238)/J238</f>
        <v>3.0143304362983702E-3</v>
      </c>
      <c r="L239" s="2">
        <v>84.916553102379396</v>
      </c>
      <c r="M239" s="2">
        <v>1.6923592493297399</v>
      </c>
      <c r="N239" s="2">
        <v>84.913507522296499</v>
      </c>
      <c r="O239" s="2">
        <f t="shared" si="407"/>
        <v>9.8183603338239112E-3</v>
      </c>
    </row>
    <row r="240" spans="1:15" x14ac:dyDescent="0.3">
      <c r="A240" s="1">
        <v>38899</v>
      </c>
      <c r="B240">
        <v>16420.738000000001</v>
      </c>
      <c r="C240">
        <v>13870.188</v>
      </c>
      <c r="D240" s="2">
        <f t="shared" si="441"/>
        <v>0.84467506880628629</v>
      </c>
      <c r="E240" s="2">
        <f t="shared" si="445"/>
        <v>6.9797872939320231E-3</v>
      </c>
      <c r="F240">
        <v>6886.3</v>
      </c>
      <c r="G240" s="2">
        <f t="shared" ref="G240" si="578">(F240-F239)/F239</f>
        <v>1.2676284172291557E-2</v>
      </c>
      <c r="H240">
        <v>2.0059999999999998</v>
      </c>
      <c r="I240" s="2">
        <f t="shared" ref="I240" si="579">(H240-H239)/H239</f>
        <v>-5.4536440257809231E-3</v>
      </c>
      <c r="J240" s="2">
        <f t="shared" si="393"/>
        <v>16354.120430619714</v>
      </c>
      <c r="K240" s="2">
        <f t="shared" ref="K240" si="580">(J240-J239)/J239</f>
        <v>1.7251678069945533E-4</v>
      </c>
      <c r="L240" s="2">
        <v>85.718183365187599</v>
      </c>
      <c r="M240" s="2">
        <v>0.56022408963586501</v>
      </c>
      <c r="N240" s="2">
        <v>85.326310184048097</v>
      </c>
      <c r="O240" s="2">
        <f t="shared" si="407"/>
        <v>4.8614487117165104E-3</v>
      </c>
    </row>
    <row r="241" spans="1:15" x14ac:dyDescent="0.3">
      <c r="A241" s="1">
        <v>38991</v>
      </c>
      <c r="B241">
        <v>16561.866000000002</v>
      </c>
      <c r="C241">
        <v>14039.56</v>
      </c>
      <c r="D241" s="2">
        <f t="shared" si="441"/>
        <v>0.84770399663902596</v>
      </c>
      <c r="E241" s="2">
        <f t="shared" si="445"/>
        <v>3.5859088833061193E-3</v>
      </c>
      <c r="F241">
        <v>6993.3</v>
      </c>
      <c r="G241" s="2">
        <f t="shared" ref="G241" si="581">(F241-F240)/F240</f>
        <v>1.5538097381757984E-2</v>
      </c>
      <c r="H241">
        <v>1.9970000000000001</v>
      </c>
      <c r="I241" s="2">
        <f t="shared" ref="I241" si="582">(H241-H240)/H240</f>
        <v>-4.4865403788632479E-3</v>
      </c>
      <c r="J241" s="2">
        <f t="shared" si="393"/>
        <v>16474.642275335314</v>
      </c>
      <c r="K241" s="2">
        <f t="shared" ref="K241" si="583">(J241-J240)/J240</f>
        <v>7.3695094289478284E-3</v>
      </c>
      <c r="L241" s="2">
        <v>85.366591144657704</v>
      </c>
      <c r="M241" s="2">
        <v>-0.85203998033753803</v>
      </c>
      <c r="N241" s="2">
        <v>85.684072490899396</v>
      </c>
      <c r="O241" s="2">
        <f t="shared" si="407"/>
        <v>4.1928721173997681E-3</v>
      </c>
    </row>
    <row r="242" spans="1:15" x14ac:dyDescent="0.3">
      <c r="A242" s="1">
        <v>39083</v>
      </c>
      <c r="B242">
        <v>16611.689999999999</v>
      </c>
      <c r="C242">
        <v>14215.651</v>
      </c>
      <c r="D242" s="2">
        <f t="shared" si="441"/>
        <v>0.85576187612458465</v>
      </c>
      <c r="E242" s="2">
        <f t="shared" si="445"/>
        <v>9.5055343817022787E-3</v>
      </c>
      <c r="F242">
        <v>7109.6</v>
      </c>
      <c r="G242" s="2">
        <f t="shared" ref="G242" si="584">(F242-F241)/F241</f>
        <v>1.6630203194486177E-2</v>
      </c>
      <c r="H242">
        <v>1.9930000000000001</v>
      </c>
      <c r="I242" s="2">
        <f t="shared" ref="I242" si="585">(H242-H241)/H241</f>
        <v>-2.0030045067601417E-3</v>
      </c>
      <c r="J242" s="2">
        <f t="shared" si="393"/>
        <v>16557.681751573109</v>
      </c>
      <c r="K242" s="2">
        <f t="shared" ref="K242" si="586">(J242-J241)/J241</f>
        <v>5.0404418408596038E-3</v>
      </c>
      <c r="L242" s="2">
        <v>86.203521266406995</v>
      </c>
      <c r="M242" s="2">
        <v>1.01917038506035</v>
      </c>
      <c r="N242" s="2">
        <v>86.281810745115706</v>
      </c>
      <c r="O242" s="2">
        <f t="shared" si="407"/>
        <v>6.976071944757252E-3</v>
      </c>
    </row>
    <row r="243" spans="1:15" x14ac:dyDescent="0.3">
      <c r="A243" s="1">
        <v>39173</v>
      </c>
      <c r="B243">
        <v>16713.313999999998</v>
      </c>
      <c r="C243">
        <v>14402.082</v>
      </c>
      <c r="D243" s="2">
        <f t="shared" si="441"/>
        <v>0.86171312284326151</v>
      </c>
      <c r="E243" s="2">
        <f t="shared" si="445"/>
        <v>6.9543255953721161E-3</v>
      </c>
      <c r="F243">
        <v>7231.3</v>
      </c>
      <c r="G243" s="2">
        <f t="shared" ref="G243" si="587">(F243-F242)/F242</f>
        <v>1.7117700011252363E-2</v>
      </c>
      <c r="H243">
        <v>1.986</v>
      </c>
      <c r="I243" s="2">
        <f t="shared" ref="I243" si="588">(H243-H242)/H242</f>
        <v>-3.5122930255896221E-3</v>
      </c>
      <c r="J243" s="2">
        <f t="shared" ref="J243:J306" si="589">H243*F243/D243</f>
        <v>16666.059062224835</v>
      </c>
      <c r="K243" s="2">
        <f t="shared" ref="K243" si="590">(J243-J242)/J242</f>
        <v>6.5454398917547067E-3</v>
      </c>
      <c r="L243" s="2">
        <v>87.179822544374403</v>
      </c>
      <c r="M243" s="2">
        <v>1.9173290885979299</v>
      </c>
      <c r="N243" s="2">
        <v>86.840057544691007</v>
      </c>
      <c r="O243" s="2">
        <f t="shared" si="407"/>
        <v>6.4700403799407081E-3</v>
      </c>
    </row>
    <row r="244" spans="1:15" x14ac:dyDescent="0.3">
      <c r="A244" s="1">
        <v>39264</v>
      </c>
      <c r="B244">
        <v>16809.587</v>
      </c>
      <c r="C244">
        <v>14564.117</v>
      </c>
      <c r="D244" s="2">
        <f t="shared" si="441"/>
        <v>0.86641730103184578</v>
      </c>
      <c r="E244" s="2">
        <f t="shared" si="445"/>
        <v>5.4591000924560755E-3</v>
      </c>
      <c r="F244">
        <v>7309</v>
      </c>
      <c r="G244" s="2">
        <f t="shared" ref="G244" si="591">(F244-F243)/F243</f>
        <v>1.0744955955360697E-2</v>
      </c>
      <c r="H244">
        <v>1.9770000000000001</v>
      </c>
      <c r="I244" s="2">
        <f t="shared" ref="I244" si="592">(H244-H243)/H243</f>
        <v>-4.531722054380613E-3</v>
      </c>
      <c r="J244" s="2">
        <f t="shared" si="589"/>
        <v>16677.752144135549</v>
      </c>
      <c r="K244" s="2">
        <f t="shared" ref="K244" si="593">(J244-J243)/J243</f>
        <v>7.0161049274199041E-4</v>
      </c>
      <c r="L244" s="2">
        <v>87.731681693718201</v>
      </c>
      <c r="M244" s="2">
        <v>0.27592871119301599</v>
      </c>
      <c r="N244" s="2">
        <v>87.169474068768807</v>
      </c>
      <c r="O244" s="2">
        <f t="shared" si="407"/>
        <v>3.7933706332273034E-3</v>
      </c>
    </row>
    <row r="245" spans="1:15" x14ac:dyDescent="0.3">
      <c r="A245" s="1">
        <v>39356</v>
      </c>
      <c r="B245">
        <v>16915.190999999999</v>
      </c>
      <c r="C245">
        <v>14715.058000000001</v>
      </c>
      <c r="D245" s="2">
        <f t="shared" si="441"/>
        <v>0.86993153077609364</v>
      </c>
      <c r="E245" s="2">
        <f t="shared" si="445"/>
        <v>4.0560475189757288E-3</v>
      </c>
      <c r="F245">
        <v>7417.2</v>
      </c>
      <c r="G245" s="2">
        <f t="shared" ref="G245" si="594">(F245-F244)/F244</f>
        <v>1.4803666712272515E-2</v>
      </c>
      <c r="H245">
        <v>1.9770000000000001</v>
      </c>
      <c r="I245" s="2">
        <f t="shared" ref="I245" si="595">(H245-H244)/H244</f>
        <v>0</v>
      </c>
      <c r="J245" s="2">
        <f t="shared" si="589"/>
        <v>16856.274179323002</v>
      </c>
      <c r="K245" s="2">
        <f t="shared" ref="K245" si="596">(J245-J244)/J244</f>
        <v>1.0704202439549178E-2</v>
      </c>
      <c r="L245" s="2">
        <v>88.807835162315996</v>
      </c>
      <c r="M245" s="2">
        <v>0.711214555326801</v>
      </c>
      <c r="N245" s="2">
        <v>87.666763675292202</v>
      </c>
      <c r="O245" s="2">
        <f t="shared" si="407"/>
        <v>5.7048595490100011E-3</v>
      </c>
    </row>
    <row r="246" spans="1:15" x14ac:dyDescent="0.3">
      <c r="A246" s="1">
        <v>39448</v>
      </c>
      <c r="B246">
        <v>16843.003000000001</v>
      </c>
      <c r="C246">
        <v>14706.538</v>
      </c>
      <c r="D246" s="2">
        <f t="shared" si="441"/>
        <v>0.87315415190509671</v>
      </c>
      <c r="E246" s="2">
        <f t="shared" si="445"/>
        <v>3.7044537587091067E-3</v>
      </c>
      <c r="F246">
        <v>7505.5</v>
      </c>
      <c r="G246" s="2">
        <f t="shared" ref="G246" si="597">(F246-F245)/F245</f>
        <v>1.190476190476193E-2</v>
      </c>
      <c r="H246">
        <v>1.9390000000000001</v>
      </c>
      <c r="I246" s="2">
        <f t="shared" ref="I246" si="598">(H246-H245)/H245</f>
        <v>-1.922104198280224E-2</v>
      </c>
      <c r="J246" s="2">
        <f t="shared" si="589"/>
        <v>16667.348449580284</v>
      </c>
      <c r="K246" s="2">
        <f t="shared" ref="K246" si="599">(J246-J245)/J245</f>
        <v>-1.1208036113607244E-2</v>
      </c>
      <c r="L246" s="2">
        <v>89.7697914776858</v>
      </c>
      <c r="M246" s="2">
        <v>1.13677364185591</v>
      </c>
      <c r="N246" s="2">
        <v>88.321881499491894</v>
      </c>
      <c r="O246" s="2">
        <f t="shared" si="407"/>
        <v>7.4728186228725712E-3</v>
      </c>
    </row>
    <row r="247" spans="1:15" x14ac:dyDescent="0.3">
      <c r="A247" s="1">
        <v>39539</v>
      </c>
      <c r="B247">
        <v>16943.291000000001</v>
      </c>
      <c r="C247">
        <v>14865.700999999999</v>
      </c>
      <c r="D247" s="2">
        <f t="shared" si="441"/>
        <v>0.87737978412812467</v>
      </c>
      <c r="E247" s="2">
        <f t="shared" si="445"/>
        <v>4.83950309783014E-3</v>
      </c>
      <c r="F247">
        <v>7699.2</v>
      </c>
      <c r="G247" s="2">
        <f t="shared" ref="G247" si="600">(F247-F246)/F246</f>
        <v>2.5807740989940688E-2</v>
      </c>
      <c r="H247">
        <v>1.927</v>
      </c>
      <c r="I247" s="2">
        <f t="shared" ref="I247" si="601">(H247-H246)/H246</f>
        <v>-6.1887570912841725E-3</v>
      </c>
      <c r="J247" s="2">
        <f t="shared" si="589"/>
        <v>16909.847557911628</v>
      </c>
      <c r="K247" s="2">
        <f t="shared" ref="K247" si="602">(J247-J246)/J246</f>
        <v>1.454935132993215E-2</v>
      </c>
      <c r="L247" s="2">
        <v>90.937640197397897</v>
      </c>
      <c r="M247" s="2">
        <v>2.1953446560668799</v>
      </c>
      <c r="N247" s="2">
        <v>88.861552179288495</v>
      </c>
      <c r="O247" s="2">
        <f t="shared" ref="O247:O308" si="603">(N247-N246)/N246</f>
        <v>6.1102715503145739E-3</v>
      </c>
    </row>
    <row r="248" spans="1:15" x14ac:dyDescent="0.3">
      <c r="A248" s="1">
        <v>39630</v>
      </c>
      <c r="B248">
        <v>16854.294999999998</v>
      </c>
      <c r="C248">
        <v>14898.999</v>
      </c>
      <c r="D248" s="2">
        <f t="shared" si="441"/>
        <v>0.88398826530566843</v>
      </c>
      <c r="E248" s="2">
        <f t="shared" si="445"/>
        <v>7.5320645598311543E-3</v>
      </c>
      <c r="F248">
        <v>7775.4</v>
      </c>
      <c r="G248" s="2">
        <f t="shared" ref="G248" si="604">(F248-F247)/F247</f>
        <v>9.8971321695760367E-3</v>
      </c>
      <c r="H248">
        <v>1.9079999999999999</v>
      </c>
      <c r="I248" s="2">
        <f t="shared" ref="I248" si="605">(H248-H247)/H247</f>
        <v>-9.8598858329009484E-3</v>
      </c>
      <c r="J248" s="2">
        <f t="shared" si="589"/>
        <v>16782.42096898214</v>
      </c>
      <c r="K248" s="2">
        <f t="shared" ref="K248" si="606">(J248-J247)/J247</f>
        <v>-7.5356438603651557E-3</v>
      </c>
      <c r="L248" s="2">
        <v>92.339789972871102</v>
      </c>
      <c r="M248" s="2">
        <v>1.16305534624079</v>
      </c>
      <c r="N248" s="2">
        <v>89.355676965405095</v>
      </c>
      <c r="O248" s="2">
        <f t="shared" si="603"/>
        <v>5.5606139438083005E-3</v>
      </c>
    </row>
    <row r="249" spans="1:15" x14ac:dyDescent="0.3">
      <c r="A249" s="1">
        <v>39722</v>
      </c>
      <c r="B249">
        <v>16485.349999999999</v>
      </c>
      <c r="C249">
        <v>14608.209000000001</v>
      </c>
      <c r="D249" s="2">
        <f t="shared" si="441"/>
        <v>0.8861327784972719</v>
      </c>
      <c r="E249" s="2">
        <f t="shared" si="445"/>
        <v>2.4259521034048263E-3</v>
      </c>
      <c r="F249">
        <v>7965.3</v>
      </c>
      <c r="G249" s="2">
        <f t="shared" ref="G249" si="607">(F249-F248)/F248</f>
        <v>2.4423180800987803E-2</v>
      </c>
      <c r="H249">
        <v>1.8129999999999999</v>
      </c>
      <c r="I249" s="2">
        <f t="shared" ref="I249" si="608">(H249-H248)/H248</f>
        <v>-4.9790356394129966E-2</v>
      </c>
      <c r="J249" s="2">
        <f t="shared" si="589"/>
        <v>16296.755125670436</v>
      </c>
      <c r="K249" s="2">
        <f t="shared" ref="K249" si="609">(J249-J248)/J248</f>
        <v>-2.8938962037082086E-2</v>
      </c>
      <c r="L249" s="2">
        <v>90.225033084827899</v>
      </c>
      <c r="M249" s="2">
        <v>-2.8285294292016498</v>
      </c>
      <c r="N249" s="2">
        <v>89.414845346922803</v>
      </c>
      <c r="O249" s="2">
        <f t="shared" si="603"/>
        <v>6.6216701083933775E-4</v>
      </c>
    </row>
    <row r="250" spans="1:15" x14ac:dyDescent="0.3">
      <c r="A250" s="1">
        <v>39814</v>
      </c>
      <c r="B250">
        <v>16298.262000000001</v>
      </c>
      <c r="C250">
        <v>14430.902</v>
      </c>
      <c r="D250" s="2">
        <f t="shared" si="441"/>
        <v>0.88542582025003647</v>
      </c>
      <c r="E250" s="2">
        <f t="shared" si="445"/>
        <v>-7.9780171142558695E-4</v>
      </c>
      <c r="F250">
        <v>8273.7000000000007</v>
      </c>
      <c r="G250" s="2">
        <f t="shared" ref="G250" si="610">(F250-F249)/F249</f>
        <v>3.8717939060675749E-2</v>
      </c>
      <c r="H250">
        <v>1.7350000000000001</v>
      </c>
      <c r="I250" s="2">
        <f t="shared" ref="I250" si="611">(H250-H249)/H249</f>
        <v>-4.3022614451185798E-2</v>
      </c>
      <c r="J250" s="2">
        <f t="shared" si="589"/>
        <v>16212.390887749709</v>
      </c>
      <c r="K250" s="2">
        <f t="shared" ref="K250" si="612">(J250-J249)/J249</f>
        <v>-5.1767506641759191E-3</v>
      </c>
      <c r="L250" s="2">
        <v>89.604402497148598</v>
      </c>
      <c r="M250" s="2">
        <v>-0.49763307500006498</v>
      </c>
      <c r="N250" s="2">
        <v>89.859296212741995</v>
      </c>
      <c r="O250" s="2">
        <f t="shared" si="603"/>
        <v>4.9706607901043344E-3</v>
      </c>
    </row>
    <row r="251" spans="1:15" x14ac:dyDescent="0.3">
      <c r="A251" s="1">
        <v>39904</v>
      </c>
      <c r="B251">
        <v>16269.145</v>
      </c>
      <c r="C251">
        <v>14381.236000000001</v>
      </c>
      <c r="D251" s="2">
        <f t="shared" si="441"/>
        <v>0.88395770029709619</v>
      </c>
      <c r="E251" s="2">
        <f t="shared" si="445"/>
        <v>-1.6580948051929275E-3</v>
      </c>
      <c r="F251">
        <v>8372.9</v>
      </c>
      <c r="G251" s="2">
        <f t="shared" ref="G251" si="613">(F251-F250)/F250</f>
        <v>1.1989799001655716E-2</v>
      </c>
      <c r="H251">
        <v>1.7090000000000001</v>
      </c>
      <c r="I251" s="2">
        <f t="shared" ref="I251" si="614">(H251-H250)/H250</f>
        <v>-1.4985590778097996E-2</v>
      </c>
      <c r="J251" s="2">
        <f t="shared" si="589"/>
        <v>16187.749815619774</v>
      </c>
      <c r="K251" s="2">
        <f t="shared" ref="K251" si="615">(J251-J250)/J250</f>
        <v>-1.5198913164962925E-3</v>
      </c>
      <c r="L251" s="2">
        <v>90.080880274410703</v>
      </c>
      <c r="M251" s="2">
        <v>1.0603023370987901</v>
      </c>
      <c r="N251" s="2">
        <v>90.480013815129098</v>
      </c>
      <c r="O251" s="2">
        <f t="shared" si="603"/>
        <v>6.9076615169292354E-3</v>
      </c>
    </row>
    <row r="252" spans="1:15" x14ac:dyDescent="0.3">
      <c r="A252" s="1">
        <v>39995</v>
      </c>
      <c r="B252">
        <v>16326.281000000001</v>
      </c>
      <c r="C252">
        <v>14448.882</v>
      </c>
      <c r="D252" s="2">
        <f t="shared" si="441"/>
        <v>0.8850075531592283</v>
      </c>
      <c r="E252" s="2">
        <f t="shared" si="445"/>
        <v>1.1876731904470685E-3</v>
      </c>
      <c r="F252">
        <v>8445.1</v>
      </c>
      <c r="G252" s="2">
        <f t="shared" ref="G252" si="616">(F252-F251)/F251</f>
        <v>8.6230577219363336E-3</v>
      </c>
      <c r="H252">
        <v>1.7110000000000001</v>
      </c>
      <c r="I252" s="2">
        <f t="shared" ref="I252" si="617">(H252-H251)/H251</f>
        <v>1.1702750146284386E-3</v>
      </c>
      <c r="J252" s="2">
        <f t="shared" si="589"/>
        <v>16327.053987753112</v>
      </c>
      <c r="K252" s="2">
        <f t="shared" ref="K252" si="618">(J252-J251)/J251</f>
        <v>8.6055303374482015E-3</v>
      </c>
      <c r="L252" s="2">
        <v>90.855930165346805</v>
      </c>
      <c r="M252" s="2">
        <v>0.67907198163003701</v>
      </c>
      <c r="N252" s="2">
        <v>90.690405571735099</v>
      </c>
      <c r="O252" s="2">
        <f t="shared" si="603"/>
        <v>2.3252843112499732E-3</v>
      </c>
    </row>
    <row r="253" spans="1:15" x14ac:dyDescent="0.3">
      <c r="A253" s="1">
        <v>40087</v>
      </c>
      <c r="B253">
        <v>16502.754000000001</v>
      </c>
      <c r="C253">
        <v>14651.249</v>
      </c>
      <c r="D253" s="2">
        <f t="shared" si="441"/>
        <v>0.8878063019057304</v>
      </c>
      <c r="E253" s="2">
        <f t="shared" si="445"/>
        <v>3.1624009721853258E-3</v>
      </c>
      <c r="F253">
        <v>8471.1</v>
      </c>
      <c r="G253" s="2">
        <f t="shared" ref="G253" si="619">(F253-F252)/F252</f>
        <v>3.0787083634296812E-3</v>
      </c>
      <c r="H253">
        <v>1.726</v>
      </c>
      <c r="I253" s="2">
        <f t="shared" ref="I253" si="620">(H253-H252)/H252</f>
        <v>8.7668030391583295E-3</v>
      </c>
      <c r="J253" s="2">
        <f t="shared" si="589"/>
        <v>16468.815966517559</v>
      </c>
      <c r="K253" s="2">
        <f t="shared" ref="K253" si="621">(J253-J252)/J252</f>
        <v>8.6826428620118776E-3</v>
      </c>
      <c r="L253" s="2">
        <v>91.567271545922793</v>
      </c>
      <c r="M253" s="2">
        <v>0.20118858880575999</v>
      </c>
      <c r="N253" s="2">
        <v>90.9734505968094</v>
      </c>
      <c r="O253" s="2">
        <f t="shared" si="603"/>
        <v>3.1210029692767868E-3</v>
      </c>
    </row>
    <row r="254" spans="1:15" x14ac:dyDescent="0.3">
      <c r="A254" s="1">
        <v>40179</v>
      </c>
      <c r="B254">
        <v>16582.71</v>
      </c>
      <c r="C254">
        <v>14764.61</v>
      </c>
      <c r="D254" s="2">
        <f t="shared" si="441"/>
        <v>0.8903617080682229</v>
      </c>
      <c r="E254" s="2">
        <f t="shared" si="445"/>
        <v>2.8783374898411584E-3</v>
      </c>
      <c r="F254">
        <v>8458.1</v>
      </c>
      <c r="G254" s="2">
        <f t="shared" ref="G254" si="622">(F254-F253)/F253</f>
        <v>-1.5346295050229603E-3</v>
      </c>
      <c r="H254">
        <v>1.7390000000000001</v>
      </c>
      <c r="I254" s="2">
        <f t="shared" ref="I254" si="623">(H254-H253)/H253</f>
        <v>7.5318655851680898E-3</v>
      </c>
      <c r="J254" s="2">
        <f t="shared" si="589"/>
        <v>16519.843302687237</v>
      </c>
      <c r="K254" s="2">
        <f t="shared" ref="K254" si="624">(J254-J253)/J253</f>
        <v>3.0984216639144482E-3</v>
      </c>
      <c r="L254" s="2">
        <v>91.712408814557605</v>
      </c>
      <c r="M254" s="2">
        <v>0.40141505360425001</v>
      </c>
      <c r="N254" s="2">
        <v>91.056974335370498</v>
      </c>
      <c r="O254" s="2">
        <f t="shared" si="603"/>
        <v>9.1811114136224048E-4</v>
      </c>
    </row>
    <row r="255" spans="1:15" x14ac:dyDescent="0.3">
      <c r="A255" s="1">
        <v>40269</v>
      </c>
      <c r="B255">
        <v>16743.162</v>
      </c>
      <c r="C255">
        <v>14980.192999999999</v>
      </c>
      <c r="D255" s="2">
        <f t="shared" si="441"/>
        <v>0.89470513395259499</v>
      </c>
      <c r="E255" s="2">
        <f t="shared" si="445"/>
        <v>4.8782712070983151E-3</v>
      </c>
      <c r="F255">
        <v>8535.2000000000007</v>
      </c>
      <c r="G255" s="2">
        <f t="shared" ref="G255" si="625">(F255-F254)/F254</f>
        <v>9.1155223986474927E-3</v>
      </c>
      <c r="H255">
        <v>1.746</v>
      </c>
      <c r="I255" s="2">
        <f t="shared" ref="I255" si="626">(H255-H254)/H254</f>
        <v>4.0253018976422628E-3</v>
      </c>
      <c r="J255" s="2">
        <f t="shared" si="589"/>
        <v>16656.279968087892</v>
      </c>
      <c r="K255" s="2">
        <f t="shared" ref="K255" si="627">(J255-J254)/J254</f>
        <v>8.2589563896445402E-3</v>
      </c>
      <c r="L255" s="2">
        <v>91.680062330268797</v>
      </c>
      <c r="M255" s="2">
        <v>0.47507215167904299</v>
      </c>
      <c r="N255" s="2">
        <v>91.315251200739795</v>
      </c>
      <c r="O255" s="2">
        <f t="shared" si="603"/>
        <v>2.8364314458554397E-3</v>
      </c>
    </row>
    <row r="256" spans="1:15" x14ac:dyDescent="0.3">
      <c r="A256" s="1">
        <v>40360</v>
      </c>
      <c r="B256">
        <v>16872.266</v>
      </c>
      <c r="C256">
        <v>15141.607</v>
      </c>
      <c r="D256" s="2">
        <f t="shared" si="441"/>
        <v>0.89742581109140884</v>
      </c>
      <c r="E256" s="2">
        <f t="shared" si="445"/>
        <v>3.0408645659543137E-3</v>
      </c>
      <c r="F256">
        <v>8618.7999999999993</v>
      </c>
      <c r="G256" s="2">
        <f t="shared" ref="G256" si="628">(F256-F255)/F255</f>
        <v>9.7947324022868276E-3</v>
      </c>
      <c r="H256">
        <v>1.748</v>
      </c>
      <c r="I256" s="2">
        <f t="shared" ref="I256" si="629">(H256-H255)/H255</f>
        <v>1.1454753722794969E-3</v>
      </c>
      <c r="J256" s="2">
        <f t="shared" si="589"/>
        <v>16787.641066037337</v>
      </c>
      <c r="K256" s="2">
        <f t="shared" ref="K256" si="630">(J256-J255)/J255</f>
        <v>7.8865808092276092E-3</v>
      </c>
      <c r="L256" s="2">
        <v>91.948819423641893</v>
      </c>
      <c r="M256" s="2">
        <v>9.3250498355120504E-2</v>
      </c>
      <c r="N256" s="2">
        <v>91.465511369617303</v>
      </c>
      <c r="O256" s="2">
        <f t="shared" si="603"/>
        <v>1.6455101081328609E-3</v>
      </c>
    </row>
    <row r="257" spans="1:15" x14ac:dyDescent="0.3">
      <c r="A257" s="1">
        <v>40452</v>
      </c>
      <c r="B257">
        <v>16960.864000000001</v>
      </c>
      <c r="C257">
        <v>15309.474</v>
      </c>
      <c r="D257" s="2">
        <f t="shared" si="441"/>
        <v>0.90263526669396077</v>
      </c>
      <c r="E257" s="2">
        <f t="shared" si="445"/>
        <v>5.8048871986603788E-3</v>
      </c>
      <c r="F257">
        <v>8749.4</v>
      </c>
      <c r="G257" s="2">
        <f t="shared" ref="G257" si="631">(F257-F256)/F256</f>
        <v>1.5152921520397315E-2</v>
      </c>
      <c r="H257">
        <v>1.7450000000000001</v>
      </c>
      <c r="I257" s="2">
        <f t="shared" ref="I257" si="632">(H257-H256)/H256</f>
        <v>-1.7162471395880388E-3</v>
      </c>
      <c r="J257" s="2">
        <f t="shared" si="589"/>
        <v>16914.587279444873</v>
      </c>
      <c r="K257" s="2">
        <f t="shared" ref="K257" si="633">(J257-J256)/J256</f>
        <v>7.5618851337224688E-3</v>
      </c>
      <c r="L257" s="2">
        <v>92.693351109836001</v>
      </c>
      <c r="M257" s="2">
        <v>0.29491632073945401</v>
      </c>
      <c r="N257" s="2">
        <v>91.635448465371695</v>
      </c>
      <c r="O257" s="2">
        <f t="shared" si="603"/>
        <v>1.8579363216772119E-3</v>
      </c>
    </row>
    <row r="258" spans="1:15" x14ac:dyDescent="0.3">
      <c r="A258" s="1">
        <v>40544</v>
      </c>
      <c r="B258">
        <v>16920.632000000001</v>
      </c>
      <c r="C258">
        <v>15351.448</v>
      </c>
      <c r="D258" s="2">
        <f t="shared" si="441"/>
        <v>0.90726209281071768</v>
      </c>
      <c r="E258" s="2">
        <f t="shared" si="445"/>
        <v>5.1259088664941778E-3</v>
      </c>
      <c r="F258">
        <v>8823.1</v>
      </c>
      <c r="G258" s="2">
        <f t="shared" ref="G258" si="634">(F258-F257)/F257</f>
        <v>8.4234347498114998E-3</v>
      </c>
      <c r="H258">
        <v>1.728</v>
      </c>
      <c r="I258" s="2">
        <f t="shared" ref="I258" si="635">(H258-H257)/H257</f>
        <v>-9.742120343839613E-3</v>
      </c>
      <c r="J258" s="2">
        <f t="shared" si="589"/>
        <v>16804.754569615689</v>
      </c>
      <c r="K258" s="2">
        <f t="shared" ref="K258" si="636">(J258-J257)/J257</f>
        <v>-6.493372141728627E-3</v>
      </c>
      <c r="L258" s="2">
        <v>93.682590981518899</v>
      </c>
      <c r="M258" s="2">
        <v>1.2648223751433301</v>
      </c>
      <c r="N258" s="2">
        <v>92.038206262353995</v>
      </c>
      <c r="O258" s="2">
        <f t="shared" si="603"/>
        <v>4.3952182668096935E-3</v>
      </c>
    </row>
    <row r="259" spans="1:15" x14ac:dyDescent="0.3">
      <c r="A259" s="1">
        <v>40634</v>
      </c>
      <c r="B259">
        <v>17035.114000000001</v>
      </c>
      <c r="C259">
        <v>15557.539000000001</v>
      </c>
      <c r="D259" s="2">
        <f t="shared" ref="D259:D308" si="637">C259/B259</f>
        <v>0.91326298139243445</v>
      </c>
      <c r="E259" s="2">
        <f t="shared" si="445"/>
        <v>6.6142833799281578E-3</v>
      </c>
      <c r="F259">
        <v>9004.9</v>
      </c>
      <c r="G259" s="2">
        <f t="shared" ref="G259" si="638">(F259-F258)/F258</f>
        <v>2.0605002776801721E-2</v>
      </c>
      <c r="H259">
        <v>1.714</v>
      </c>
      <c r="I259" s="2">
        <f t="shared" ref="I259" si="639">(H259-H258)/H258</f>
        <v>-8.1018518518518583E-3</v>
      </c>
      <c r="J259" s="2">
        <f t="shared" si="589"/>
        <v>16900.278358449905</v>
      </c>
      <c r="K259" s="2">
        <f t="shared" ref="K259" si="640">(J259-J258)/J258</f>
        <v>5.6843310884724689E-3</v>
      </c>
      <c r="L259" s="2">
        <v>94.747774772836195</v>
      </c>
      <c r="M259" s="2">
        <v>1.7433108921968099</v>
      </c>
      <c r="N259" s="2">
        <v>92.680114401377693</v>
      </c>
      <c r="O259" s="2">
        <f t="shared" si="603"/>
        <v>6.9743660278856964E-3</v>
      </c>
    </row>
    <row r="260" spans="1:15" x14ac:dyDescent="0.3">
      <c r="A260" s="1">
        <v>40725</v>
      </c>
      <c r="B260">
        <v>17031.312999999998</v>
      </c>
      <c r="C260">
        <v>15647.68</v>
      </c>
      <c r="D260" s="2">
        <f t="shared" si="637"/>
        <v>0.91875946381820373</v>
      </c>
      <c r="E260" s="2">
        <f t="shared" ref="E260:E308" si="641">(D260-D259)/D259</f>
        <v>6.0185100433928652E-3</v>
      </c>
      <c r="F260">
        <v>9316.6</v>
      </c>
      <c r="G260" s="2">
        <f t="shared" ref="G260" si="642">(F260-F259)/F259</f>
        <v>3.4614487667825378E-2</v>
      </c>
      <c r="H260">
        <v>1.6559999999999999</v>
      </c>
      <c r="I260" s="2">
        <f t="shared" ref="I260" si="643">(H260-H259)/H259</f>
        <v>-3.3838973162193732E-2</v>
      </c>
      <c r="J260" s="2">
        <f t="shared" si="589"/>
        <v>16792.523187606388</v>
      </c>
      <c r="K260" s="2">
        <f t="shared" ref="K260" si="644">(J260-J259)/J259</f>
        <v>-6.3759405944719596E-3</v>
      </c>
      <c r="L260" s="2">
        <v>95.365592622751393</v>
      </c>
      <c r="M260" s="2">
        <v>0.40851798425048902</v>
      </c>
      <c r="N260" s="2">
        <v>93.200796158733596</v>
      </c>
      <c r="O260" s="2">
        <f t="shared" si="603"/>
        <v>5.618052596492719E-3</v>
      </c>
    </row>
    <row r="261" spans="1:15" x14ac:dyDescent="0.3">
      <c r="A261" s="1">
        <v>40817</v>
      </c>
      <c r="B261">
        <v>17222.582999999999</v>
      </c>
      <c r="C261">
        <v>15842.259</v>
      </c>
      <c r="D261" s="2">
        <f t="shared" si="637"/>
        <v>0.91985383377162422</v>
      </c>
      <c r="E261" s="2">
        <f t="shared" si="641"/>
        <v>1.1911387000820464E-3</v>
      </c>
      <c r="F261">
        <v>9562.1</v>
      </c>
      <c r="G261" s="2">
        <f t="shared" ref="G261" si="645">(F261-F260)/F260</f>
        <v>2.6350814674881394E-2</v>
      </c>
      <c r="H261">
        <v>1.6479999999999999</v>
      </c>
      <c r="I261" s="2">
        <f t="shared" ref="I261" si="646">(H261-H260)/H260</f>
        <v>-4.8309178743961394E-3</v>
      </c>
      <c r="J261" s="2">
        <f t="shared" si="589"/>
        <v>17131.3530709406</v>
      </c>
      <c r="K261" s="2">
        <f t="shared" ref="K261" si="647">(J261-J260)/J260</f>
        <v>2.0177425366563348E-2</v>
      </c>
      <c r="L261" s="2">
        <v>95.793691310468603</v>
      </c>
      <c r="M261" s="2">
        <v>-0.15205577046497501</v>
      </c>
      <c r="N261" s="2">
        <v>93.615662833794005</v>
      </c>
      <c r="O261" s="2">
        <f t="shared" si="603"/>
        <v>4.4513211491652403E-3</v>
      </c>
    </row>
    <row r="262" spans="1:15" x14ac:dyDescent="0.3">
      <c r="A262" s="1">
        <v>40909</v>
      </c>
      <c r="B262">
        <v>17367.009999999998</v>
      </c>
      <c r="C262">
        <v>16068.805</v>
      </c>
      <c r="D262" s="2">
        <f t="shared" si="637"/>
        <v>0.92524879066690247</v>
      </c>
      <c r="E262" s="2">
        <f t="shared" si="641"/>
        <v>5.865015393975815E-3</v>
      </c>
      <c r="F262">
        <v>9733.2999999999993</v>
      </c>
      <c r="G262" s="2">
        <f t="shared" ref="G262" si="648">(F262-F261)/F261</f>
        <v>1.7904016900053221E-2</v>
      </c>
      <c r="H262">
        <v>1.6419999999999999</v>
      </c>
      <c r="I262" s="2">
        <f t="shared" ref="I262" si="649">(H262-H261)/H261</f>
        <v>-3.6407766990291298E-3</v>
      </c>
      <c r="J262" s="2">
        <f t="shared" si="589"/>
        <v>17273.276940443669</v>
      </c>
      <c r="K262" s="2">
        <f t="shared" ref="K262" si="650">(J262-J261)/J261</f>
        <v>8.2844518419161062E-3</v>
      </c>
      <c r="L262" s="2">
        <v>96.333174413649601</v>
      </c>
      <c r="M262" s="2">
        <v>0.79563865592056904</v>
      </c>
      <c r="N262" s="2">
        <v>94.096577934734498</v>
      </c>
      <c r="O262" s="2">
        <f t="shared" si="603"/>
        <v>5.1371222120630963E-3</v>
      </c>
    </row>
    <row r="263" spans="1:15" x14ac:dyDescent="0.3">
      <c r="A263" s="1">
        <v>41000</v>
      </c>
      <c r="B263">
        <v>17444.525000000001</v>
      </c>
      <c r="C263">
        <v>16207.115</v>
      </c>
      <c r="D263" s="2">
        <f t="shared" si="637"/>
        <v>0.92906599635129061</v>
      </c>
      <c r="E263" s="2">
        <f t="shared" si="641"/>
        <v>4.1255992149276683E-3</v>
      </c>
      <c r="F263">
        <v>9884.6</v>
      </c>
      <c r="G263" s="2">
        <f t="shared" ref="G263" si="651">(F263-F262)/F262</f>
        <v>1.5544573782787041E-2</v>
      </c>
      <c r="H263">
        <v>1.631</v>
      </c>
      <c r="I263" s="2">
        <f t="shared" ref="I263" si="652">(H263-H262)/H262</f>
        <v>-6.6991473812423258E-3</v>
      </c>
      <c r="J263" s="2">
        <f t="shared" si="589"/>
        <v>17352.677488267655</v>
      </c>
      <c r="K263" s="2">
        <f t="shared" ref="K263" si="653">(J263-J262)/J262</f>
        <v>4.5967275403358222E-3</v>
      </c>
      <c r="L263" s="2">
        <v>96.536535354004101</v>
      </c>
      <c r="M263" s="2">
        <v>0.82753173813841197</v>
      </c>
      <c r="N263" s="2">
        <v>94.777289523962907</v>
      </c>
      <c r="O263" s="2">
        <f t="shared" si="603"/>
        <v>7.2341800750772385E-3</v>
      </c>
    </row>
    <row r="264" spans="1:15" x14ac:dyDescent="0.3">
      <c r="A264" s="1">
        <v>41091</v>
      </c>
      <c r="B264">
        <v>17469.650000000001</v>
      </c>
      <c r="C264">
        <v>16319.540999999999</v>
      </c>
      <c r="D264" s="2">
        <f t="shared" si="637"/>
        <v>0.93416530955113575</v>
      </c>
      <c r="E264" s="2">
        <f t="shared" si="641"/>
        <v>5.4886447463060794E-3</v>
      </c>
      <c r="F264">
        <v>10051.799999999999</v>
      </c>
      <c r="G264" s="2">
        <f t="shared" ref="G264" si="654">(F264-F263)/F263</f>
        <v>1.6915201424437903E-2</v>
      </c>
      <c r="H264">
        <v>1.6120000000000001</v>
      </c>
      <c r="I264" s="2">
        <f t="shared" ref="I264" si="655">(H264-H263)/H263</f>
        <v>-1.1649294911097428E-2</v>
      </c>
      <c r="J264" s="2">
        <f t="shared" si="589"/>
        <v>17345.432799025413</v>
      </c>
      <c r="K264" s="2">
        <f t="shared" ref="K264" si="656">(J264-J263)/J263</f>
        <v>-4.1749691061448649E-4</v>
      </c>
      <c r="L264" s="2">
        <v>96.972369070572995</v>
      </c>
      <c r="M264" s="2">
        <v>0.219328147982669</v>
      </c>
      <c r="N264" s="2">
        <v>95.064187373880202</v>
      </c>
      <c r="O264" s="2">
        <f t="shared" si="603"/>
        <v>3.0270737996232516E-3</v>
      </c>
    </row>
    <row r="265" spans="1:15" x14ac:dyDescent="0.3">
      <c r="A265" s="1">
        <v>41183</v>
      </c>
      <c r="B265">
        <v>17489.851999999999</v>
      </c>
      <c r="C265">
        <v>16420.419000000002</v>
      </c>
      <c r="D265" s="2">
        <f t="shared" si="637"/>
        <v>0.93885408521467206</v>
      </c>
      <c r="E265" s="2">
        <f t="shared" si="641"/>
        <v>5.0192140679996573E-3</v>
      </c>
      <c r="F265">
        <v>10267.299999999999</v>
      </c>
      <c r="G265" s="2">
        <f t="shared" ref="G265" si="657">(F265-F264)/F264</f>
        <v>2.1438946258381584E-2</v>
      </c>
      <c r="H265">
        <v>1.5860000000000001</v>
      </c>
      <c r="I265" s="2">
        <f t="shared" ref="I265" si="658">(H265-H264)/H264</f>
        <v>-1.612903225806453E-2</v>
      </c>
      <c r="J265" s="2">
        <f t="shared" si="589"/>
        <v>17344.482019563908</v>
      </c>
      <c r="K265" s="2">
        <f t="shared" ref="K265" si="659">(J265-J264)/J264</f>
        <v>-5.4814398263905606E-5</v>
      </c>
      <c r="L265" s="2">
        <v>97.617189203024793</v>
      </c>
      <c r="M265" s="2">
        <v>3.6040469539282402E-2</v>
      </c>
      <c r="N265" s="2">
        <v>95.436122572118407</v>
      </c>
      <c r="O265" s="2">
        <f t="shared" si="603"/>
        <v>3.9124638679696733E-3</v>
      </c>
    </row>
    <row r="266" spans="1:15" x14ac:dyDescent="0.3">
      <c r="A266" s="1">
        <v>41275</v>
      </c>
      <c r="B266">
        <v>17662.400000000001</v>
      </c>
      <c r="C266">
        <v>16648.188999999998</v>
      </c>
      <c r="D266" s="2">
        <f t="shared" si="637"/>
        <v>0.94257796222483903</v>
      </c>
      <c r="E266" s="2">
        <f t="shared" si="641"/>
        <v>3.9664065681894413E-3</v>
      </c>
      <c r="F266">
        <v>10482.9</v>
      </c>
      <c r="G266" s="2">
        <f t="shared" ref="G266" si="660">(F266-F265)/F265</f>
        <v>2.0998704625364056E-2</v>
      </c>
      <c r="H266">
        <v>1.583</v>
      </c>
      <c r="I266" s="2">
        <f t="shared" ref="I266" si="661">(H266-H265)/H265</f>
        <v>-1.8915510718790123E-3</v>
      </c>
      <c r="J266" s="2">
        <f t="shared" si="589"/>
        <v>17605.366733623705</v>
      </c>
      <c r="K266" s="2">
        <f t="shared" ref="K266" si="662">(J266-J265)/J265</f>
        <v>1.5041366687430006E-2</v>
      </c>
      <c r="L266" s="2">
        <v>98.009566121136203</v>
      </c>
      <c r="M266" s="2">
        <v>0.59032987575582196</v>
      </c>
      <c r="N266" s="2">
        <v>95.921028098789193</v>
      </c>
      <c r="O266" s="2">
        <f t="shared" si="603"/>
        <v>5.0809432906744187E-3</v>
      </c>
    </row>
    <row r="267" spans="1:15" x14ac:dyDescent="0.3">
      <c r="A267" s="1">
        <v>41365</v>
      </c>
      <c r="B267">
        <v>17709.670999999998</v>
      </c>
      <c r="C267">
        <v>16728.687000000002</v>
      </c>
      <c r="D267" s="2">
        <f t="shared" si="637"/>
        <v>0.94460744075934577</v>
      </c>
      <c r="E267" s="2">
        <f t="shared" si="641"/>
        <v>2.1531147722957705E-3</v>
      </c>
      <c r="F267">
        <v>10586.3</v>
      </c>
      <c r="G267" s="2">
        <f t="shared" ref="G267" si="663">(F267-F266)/F266</f>
        <v>9.8636827595416955E-3</v>
      </c>
      <c r="H267">
        <v>1.5740000000000001</v>
      </c>
      <c r="I267" s="2">
        <f t="shared" ref="I267" si="664">(H267-H266)/H266</f>
        <v>-5.6854074542008193E-3</v>
      </c>
      <c r="J267" s="2">
        <f t="shared" si="589"/>
        <v>17639.958654788035</v>
      </c>
      <c r="K267" s="2">
        <f t="shared" ref="K267" si="665">(J267-J266)/J266</f>
        <v>1.9648509279994062E-3</v>
      </c>
      <c r="L267" s="2">
        <v>97.902260175430399</v>
      </c>
      <c r="M267" s="2">
        <v>0.540980611864743</v>
      </c>
      <c r="N267" s="2">
        <v>96.367130175255397</v>
      </c>
      <c r="O267" s="2">
        <f t="shared" si="603"/>
        <v>4.6507224256058088E-3</v>
      </c>
    </row>
    <row r="268" spans="1:15" x14ac:dyDescent="0.3">
      <c r="A268" s="1">
        <v>41456</v>
      </c>
      <c r="B268">
        <v>17860.45</v>
      </c>
      <c r="C268">
        <v>16953.838</v>
      </c>
      <c r="D268" s="2">
        <f t="shared" si="637"/>
        <v>0.94923912891332518</v>
      </c>
      <c r="E268" s="2">
        <f t="shared" si="641"/>
        <v>4.9032941665758121E-3</v>
      </c>
      <c r="F268">
        <v>10718.4</v>
      </c>
      <c r="G268" s="2">
        <f t="shared" ref="G268" si="666">(F268-F267)/F267</f>
        <v>1.2478391883849917E-2</v>
      </c>
      <c r="H268">
        <v>1.573</v>
      </c>
      <c r="I268" s="2">
        <f t="shared" ref="I268" si="667">(H268-H267)/H267</f>
        <v>-6.3532401524784741E-4</v>
      </c>
      <c r="J268" s="2">
        <f t="shared" si="589"/>
        <v>17761.639492570357</v>
      </c>
      <c r="K268" s="2">
        <f t="shared" ref="K268" si="668">(J268-J267)/J267</f>
        <v>6.8980228448151026E-3</v>
      </c>
      <c r="L268" s="2">
        <v>98.4317580595484</v>
      </c>
      <c r="M268" s="2">
        <v>0.37797934132595401</v>
      </c>
      <c r="N268" s="2">
        <v>96.710306788058205</v>
      </c>
      <c r="O268" s="2">
        <f t="shared" si="603"/>
        <v>3.5611376221196867E-3</v>
      </c>
    </row>
    <row r="269" spans="1:15" x14ac:dyDescent="0.3">
      <c r="A269" s="1">
        <v>41548</v>
      </c>
      <c r="B269">
        <v>18016.147000000001</v>
      </c>
      <c r="C269">
        <v>17192.019</v>
      </c>
      <c r="D269" s="2">
        <f t="shared" si="637"/>
        <v>0.95425614588957341</v>
      </c>
      <c r="E269" s="2">
        <f t="shared" si="641"/>
        <v>5.2853035904573808E-3</v>
      </c>
      <c r="F269">
        <v>10961.6</v>
      </c>
      <c r="G269" s="2">
        <f t="shared" ref="G269" si="669">(F269-F268)/F268</f>
        <v>2.2689953724436551E-2</v>
      </c>
      <c r="H269">
        <v>1.5649999999999999</v>
      </c>
      <c r="I269" s="2">
        <f t="shared" ref="I269" si="670">(H269-H268)/H268</f>
        <v>-5.0858232676414539E-3</v>
      </c>
      <c r="J269" s="2">
        <f t="shared" si="589"/>
        <v>17977.25283079829</v>
      </c>
      <c r="K269" s="2">
        <f t="shared" ref="K269" si="671">(J269-J268)/J268</f>
        <v>1.2139270044194038E-2</v>
      </c>
      <c r="L269" s="2">
        <v>98.795726326240995</v>
      </c>
      <c r="M269" s="2">
        <v>-0.27906764611145002</v>
      </c>
      <c r="N269" s="2">
        <v>97.064353870953795</v>
      </c>
      <c r="O269" s="2">
        <f t="shared" si="603"/>
        <v>3.6609033168666172E-3</v>
      </c>
    </row>
    <row r="270" spans="1:15" x14ac:dyDescent="0.3">
      <c r="A270" s="1">
        <v>41640</v>
      </c>
      <c r="B270">
        <v>17953.973999999998</v>
      </c>
      <c r="C270">
        <v>17197.738000000001</v>
      </c>
      <c r="D270" s="2">
        <f t="shared" si="637"/>
        <v>0.95787918596740773</v>
      </c>
      <c r="E270" s="2">
        <f t="shared" si="641"/>
        <v>3.7967165246359071E-3</v>
      </c>
      <c r="F270">
        <v>11080.8</v>
      </c>
      <c r="G270" s="2">
        <f t="shared" ref="G270" si="672">(F270-F269)/F269</f>
        <v>1.0874324916070547E-2</v>
      </c>
      <c r="H270">
        <v>1.542</v>
      </c>
      <c r="I270" s="2">
        <f t="shared" ref="I270" si="673">(H270-H269)/H269</f>
        <v>-1.4696485623003137E-2</v>
      </c>
      <c r="J270" s="2">
        <f t="shared" si="589"/>
        <v>17837.942248158819</v>
      </c>
      <c r="K270" s="2">
        <f t="shared" ref="K270" si="674">(J270-J269)/J269</f>
        <v>-7.7492698106134987E-3</v>
      </c>
      <c r="L270" s="2">
        <v>99.411012712168301</v>
      </c>
      <c r="M270" s="2">
        <v>0.76122252967138804</v>
      </c>
      <c r="N270" s="2">
        <v>97.470276488342805</v>
      </c>
      <c r="O270" s="2">
        <f t="shared" si="603"/>
        <v>4.1819947406097208E-3</v>
      </c>
    </row>
    <row r="271" spans="1:15" x14ac:dyDescent="0.3">
      <c r="A271" s="1">
        <v>41730</v>
      </c>
      <c r="B271">
        <v>18185.911</v>
      </c>
      <c r="C271">
        <v>17518.508000000002</v>
      </c>
      <c r="D271" s="2">
        <f t="shared" si="637"/>
        <v>0.96330109610676096</v>
      </c>
      <c r="E271" s="2">
        <f t="shared" si="641"/>
        <v>5.6603277519569244E-3</v>
      </c>
      <c r="F271">
        <v>11257.7</v>
      </c>
      <c r="G271" s="2">
        <f t="shared" ref="G271" si="675">(F271-F270)/F270</f>
        <v>1.5964551295935443E-2</v>
      </c>
      <c r="H271">
        <v>1.548</v>
      </c>
      <c r="I271" s="2">
        <f t="shared" ref="I271" si="676">(H271-H270)/H270</f>
        <v>3.8910505836575911E-3</v>
      </c>
      <c r="J271" s="2">
        <f t="shared" si="589"/>
        <v>18090.833354630176</v>
      </c>
      <c r="K271" s="2">
        <f t="shared" ref="K271" si="677">(J271-J270)/J270</f>
        <v>1.417714571295129E-2</v>
      </c>
      <c r="L271" s="2">
        <v>99.938963590515996</v>
      </c>
      <c r="M271" s="2">
        <v>1.1808678137278601</v>
      </c>
      <c r="N271" s="2">
        <v>98.205065226260601</v>
      </c>
      <c r="O271" s="2">
        <f t="shared" si="603"/>
        <v>7.5385929371573606E-3</v>
      </c>
    </row>
    <row r="272" spans="1:15" x14ac:dyDescent="0.3">
      <c r="A272" s="1">
        <v>41821</v>
      </c>
      <c r="B272">
        <v>18406.940999999999</v>
      </c>
      <c r="C272">
        <v>17804.227999999999</v>
      </c>
      <c r="D272" s="2">
        <f t="shared" si="637"/>
        <v>0.96725621057838995</v>
      </c>
      <c r="E272" s="2">
        <f t="shared" si="641"/>
        <v>4.1057925581252088E-3</v>
      </c>
      <c r="F272">
        <v>11429.9</v>
      </c>
      <c r="G272" s="2">
        <f t="shared" ref="G272" si="678">(F272-F271)/F271</f>
        <v>1.5296197269424385E-2</v>
      </c>
      <c r="H272">
        <v>1.5529999999999999</v>
      </c>
      <c r="I272" s="2">
        <f t="shared" ref="I272" si="679">(H272-H271)/H271</f>
        <v>3.2299741602066492E-3</v>
      </c>
      <c r="J272" s="2">
        <f t="shared" si="589"/>
        <v>18351.533446743812</v>
      </c>
      <c r="K272" s="2">
        <f t="shared" ref="K272" si="680">(J272-J271)/J271</f>
        <v>1.4410618184535503E-2</v>
      </c>
      <c r="L272" s="2">
        <v>100.194641453285</v>
      </c>
      <c r="M272" s="2">
        <v>0.11467584447262601</v>
      </c>
      <c r="N272" s="2">
        <v>98.422474628116404</v>
      </c>
      <c r="O272" s="2">
        <f t="shared" si="603"/>
        <v>2.2138308381029126E-3</v>
      </c>
    </row>
    <row r="273" spans="1:15" x14ac:dyDescent="0.3">
      <c r="A273" s="1">
        <v>41913</v>
      </c>
      <c r="B273">
        <v>18500.030999999999</v>
      </c>
      <c r="C273">
        <v>17912.079000000002</v>
      </c>
      <c r="D273" s="2">
        <f t="shared" si="637"/>
        <v>0.96821886406568736</v>
      </c>
      <c r="E273" s="2">
        <f t="shared" si="641"/>
        <v>9.9524146422566464E-4</v>
      </c>
      <c r="F273">
        <v>11566</v>
      </c>
      <c r="G273" s="2">
        <f t="shared" ref="G273" si="681">(F273-F272)/F272</f>
        <v>1.1907365768729418E-2</v>
      </c>
      <c r="H273">
        <v>1.542</v>
      </c>
      <c r="I273" s="2">
        <f t="shared" ref="I273" si="682">(H273-H272)/H272</f>
        <v>-7.0830650354152605E-3</v>
      </c>
      <c r="J273" s="2">
        <f t="shared" si="589"/>
        <v>18420.186449486515</v>
      </c>
      <c r="K273" s="2">
        <f t="shared" ref="K273" si="683">(J273-J272)/J272</f>
        <v>3.7409954291795044E-3</v>
      </c>
      <c r="L273" s="2">
        <v>99.945714161150207</v>
      </c>
      <c r="M273" s="2">
        <v>-0.80335175660554903</v>
      </c>
      <c r="N273" s="2">
        <v>98.719830145464798</v>
      </c>
      <c r="O273" s="2">
        <f t="shared" si="603"/>
        <v>3.0212156163715001E-3</v>
      </c>
    </row>
    <row r="274" spans="1:15" x14ac:dyDescent="0.3">
      <c r="A274" s="1">
        <v>42005</v>
      </c>
      <c r="B274">
        <v>18666.620999999999</v>
      </c>
      <c r="C274">
        <v>18063.528999999999</v>
      </c>
      <c r="D274" s="2">
        <f t="shared" si="637"/>
        <v>0.96769142095936911</v>
      </c>
      <c r="E274" s="2">
        <f t="shared" si="641"/>
        <v>-5.4475607312941667E-4</v>
      </c>
      <c r="F274">
        <v>11745.6</v>
      </c>
      <c r="G274" s="2">
        <f t="shared" ref="G274" si="684">(F274-F273)/F273</f>
        <v>1.5528272522912015E-2</v>
      </c>
      <c r="H274">
        <v>1.526</v>
      </c>
      <c r="I274" s="2">
        <f t="shared" ref="I274" si="685">(H274-H273)/H273</f>
        <v>-1.0376134889753575E-2</v>
      </c>
      <c r="J274" s="2">
        <f t="shared" si="589"/>
        <v>18522.211948753622</v>
      </c>
      <c r="K274" s="2">
        <f t="shared" ref="K274" si="686">(J274-J273)/J273</f>
        <v>5.5387875441375439E-3</v>
      </c>
      <c r="L274" s="2">
        <v>99.2987844753752</v>
      </c>
      <c r="M274" s="2">
        <v>-0.54319900168832602</v>
      </c>
      <c r="N274" s="2">
        <v>99.127403973500805</v>
      </c>
      <c r="O274" s="2">
        <f t="shared" si="603"/>
        <v>4.128591261101669E-3</v>
      </c>
    </row>
    <row r="275" spans="1:15" x14ac:dyDescent="0.3">
      <c r="A275" s="1">
        <v>42095</v>
      </c>
      <c r="B275">
        <v>18782.242999999999</v>
      </c>
      <c r="C275">
        <v>18279.784</v>
      </c>
      <c r="D275" s="2">
        <f t="shared" si="637"/>
        <v>0.97324818979288052</v>
      </c>
      <c r="E275" s="2">
        <f t="shared" si="641"/>
        <v>5.7422941995315373E-3</v>
      </c>
      <c r="F275">
        <v>11928.9</v>
      </c>
      <c r="G275" s="2">
        <f t="shared" ref="G275" si="687">(F275-F274)/F274</f>
        <v>1.5605843890478074E-2</v>
      </c>
      <c r="H275">
        <v>1.528</v>
      </c>
      <c r="I275" s="2">
        <f t="shared" ref="I275" si="688">(H275-H274)/H274</f>
        <v>1.3106159895150732E-3</v>
      </c>
      <c r="J275" s="2">
        <f t="shared" si="589"/>
        <v>18728.37719213124</v>
      </c>
      <c r="K275" s="2">
        <f t="shared" ref="K275" si="689">(J275-J274)/J274</f>
        <v>1.113070317670623E-2</v>
      </c>
      <c r="L275" s="2">
        <v>99.975951092115693</v>
      </c>
      <c r="M275" s="2">
        <v>1.2055956442996001</v>
      </c>
      <c r="N275" s="2">
        <v>99.9360843878721</v>
      </c>
      <c r="O275" s="2">
        <f t="shared" si="603"/>
        <v>8.157990444170973E-3</v>
      </c>
    </row>
    <row r="276" spans="1:15" x14ac:dyDescent="0.3">
      <c r="A276" s="1">
        <v>42186</v>
      </c>
      <c r="B276">
        <v>18857.418000000001</v>
      </c>
      <c r="C276">
        <v>18401.626</v>
      </c>
      <c r="D276" s="2">
        <f t="shared" si="637"/>
        <v>0.97582956478983485</v>
      </c>
      <c r="E276" s="2">
        <f t="shared" si="641"/>
        <v>2.6523296154331109E-3</v>
      </c>
      <c r="F276">
        <v>12051.3</v>
      </c>
      <c r="G276" s="2">
        <f t="shared" ref="G276" si="690">(F276-F275)/F275</f>
        <v>1.026079521162887E-2</v>
      </c>
      <c r="H276">
        <v>1.52</v>
      </c>
      <c r="I276" s="2">
        <f t="shared" ref="I276" si="691">(H276-H275)/H275</f>
        <v>-5.2356020942408424E-3</v>
      </c>
      <c r="J276" s="2">
        <f t="shared" si="589"/>
        <v>18771.696063487434</v>
      </c>
      <c r="K276" s="2">
        <f t="shared" ref="K276" si="692">(J276-J275)/J275</f>
        <v>2.3130072035496218E-3</v>
      </c>
      <c r="L276" s="2">
        <v>100.353561136965</v>
      </c>
      <c r="M276" s="2">
        <v>0.262677373843337</v>
      </c>
      <c r="N276" s="2">
        <v>100.23481591409301</v>
      </c>
      <c r="O276" s="2">
        <f t="shared" si="603"/>
        <v>2.9892258442052607E-3</v>
      </c>
    </row>
    <row r="277" spans="1:15" x14ac:dyDescent="0.3">
      <c r="A277" s="1">
        <v>42278</v>
      </c>
      <c r="B277">
        <v>18892.205999999998</v>
      </c>
      <c r="C277">
        <v>18435.136999999999</v>
      </c>
      <c r="D277" s="2">
        <f t="shared" si="637"/>
        <v>0.9758064780788438</v>
      </c>
      <c r="E277" s="2">
        <f t="shared" si="641"/>
        <v>-2.3658548402375482E-5</v>
      </c>
      <c r="F277">
        <v>12195.9</v>
      </c>
      <c r="G277" s="2">
        <f t="shared" ref="G277" si="693">(F277-F276)/F276</f>
        <v>1.1998705533842852E-2</v>
      </c>
      <c r="H277">
        <v>1.502</v>
      </c>
      <c r="I277" s="2">
        <f t="shared" ref="I277" si="694">(H277-H276)/H276</f>
        <v>-1.1842105263157906E-2</v>
      </c>
      <c r="J277" s="2">
        <f t="shared" si="589"/>
        <v>18772.412575149876</v>
      </c>
      <c r="K277" s="2">
        <f t="shared" ref="K277" si="695">(J277-J276)/J276</f>
        <v>3.8169788175698942E-5</v>
      </c>
      <c r="L277" s="2">
        <v>100.34596674500099</v>
      </c>
      <c r="M277" s="2">
        <v>-0.44984368771111299</v>
      </c>
      <c r="N277" s="2">
        <v>100.70169572453401</v>
      </c>
      <c r="O277" s="2">
        <f t="shared" si="603"/>
        <v>4.6578607062155225E-3</v>
      </c>
    </row>
    <row r="278" spans="1:15" x14ac:dyDescent="0.3">
      <c r="A278" s="1">
        <v>42370</v>
      </c>
      <c r="B278">
        <v>19001.689999999999</v>
      </c>
      <c r="C278">
        <v>18525.933000000001</v>
      </c>
      <c r="D278" s="2">
        <f t="shared" si="637"/>
        <v>0.97496238492470944</v>
      </c>
      <c r="E278" s="2">
        <f t="shared" si="641"/>
        <v>-8.6502106011450419E-4</v>
      </c>
      <c r="F278">
        <v>12469.9</v>
      </c>
      <c r="G278" s="2">
        <f t="shared" ref="G278" si="696">(F278-F277)/F277</f>
        <v>2.2466566633048812E-2</v>
      </c>
      <c r="H278">
        <v>1.476</v>
      </c>
      <c r="I278" s="2">
        <f t="shared" ref="I278" si="697">(H278-H277)/H277</f>
        <v>-1.7310252996005342E-2</v>
      </c>
      <c r="J278" s="2">
        <f t="shared" si="589"/>
        <v>18878.238468062904</v>
      </c>
      <c r="K278" s="2">
        <f t="shared" ref="K278" si="698">(J278-J277)/J277</f>
        <v>5.6373091359133969E-3</v>
      </c>
      <c r="L278" s="2">
        <v>100.283664603524</v>
      </c>
      <c r="M278" s="2">
        <v>6.4634065805905E-2</v>
      </c>
      <c r="N278" s="2">
        <v>101.35213511856701</v>
      </c>
      <c r="O278" s="2">
        <f t="shared" si="603"/>
        <v>6.4590709158687341E-3</v>
      </c>
    </row>
    <row r="279" spans="1:15" x14ac:dyDescent="0.3">
      <c r="A279" s="1">
        <v>42461</v>
      </c>
      <c r="B279">
        <v>19062.708999999999</v>
      </c>
      <c r="C279">
        <v>18711.702000000001</v>
      </c>
      <c r="D279" s="2">
        <f t="shared" si="637"/>
        <v>0.98158671991478241</v>
      </c>
      <c r="E279" s="2">
        <f t="shared" si="641"/>
        <v>6.794451860401297E-3</v>
      </c>
      <c r="F279">
        <v>12700.4</v>
      </c>
      <c r="G279" s="2">
        <f t="shared" ref="G279" si="699">(F279-F278)/F278</f>
        <v>1.8484510701769864E-2</v>
      </c>
      <c r="H279">
        <v>1.466</v>
      </c>
      <c r="I279" s="2">
        <f t="shared" ref="I279" si="700">(H279-H278)/H278</f>
        <v>-6.7750677506775133E-3</v>
      </c>
      <c r="J279" s="2">
        <f t="shared" si="589"/>
        <v>18968.050425148795</v>
      </c>
      <c r="K279" s="2">
        <f t="shared" ref="K279" si="701">(J279-J278)/J278</f>
        <v>4.7574331279811597E-3</v>
      </c>
      <c r="L279" s="2">
        <v>101.08571677699599</v>
      </c>
      <c r="M279" s="2">
        <v>1.17235055654708</v>
      </c>
      <c r="N279" s="2">
        <v>102.145266632679</v>
      </c>
      <c r="O279" s="2">
        <f t="shared" si="603"/>
        <v>7.8255037566218461E-3</v>
      </c>
    </row>
    <row r="280" spans="1:15" x14ac:dyDescent="0.3">
      <c r="A280" s="1">
        <v>42552</v>
      </c>
      <c r="B280">
        <v>19197.937999999998</v>
      </c>
      <c r="C280">
        <v>18892.638999999999</v>
      </c>
      <c r="D280" s="2">
        <f t="shared" si="637"/>
        <v>0.98409730253322003</v>
      </c>
      <c r="E280" s="2">
        <f t="shared" si="641"/>
        <v>2.557677857189813E-3</v>
      </c>
      <c r="F280">
        <v>12887.7</v>
      </c>
      <c r="G280" s="2">
        <f t="shared" ref="G280" si="702">(F280-F279)/F279</f>
        <v>1.4747567005763684E-2</v>
      </c>
      <c r="H280">
        <v>1.4570000000000001</v>
      </c>
      <c r="I280" s="2">
        <f t="shared" ref="I280" si="703">(H280-H279)/H279</f>
        <v>-6.1391541609821946E-3</v>
      </c>
      <c r="J280" s="2">
        <f t="shared" si="589"/>
        <v>19080.815333670867</v>
      </c>
      <c r="K280" s="2">
        <f t="shared" ref="K280" si="704">(J280-J279)/J279</f>
        <v>5.9449920257784328E-3</v>
      </c>
      <c r="L280" s="2">
        <v>101.514799922931</v>
      </c>
      <c r="M280" s="2">
        <v>0.33268194107489601</v>
      </c>
      <c r="N280" s="2">
        <v>102.478673582487</v>
      </c>
      <c r="O280" s="2">
        <f t="shared" si="603"/>
        <v>3.2640469871889548E-3</v>
      </c>
    </row>
    <row r="281" spans="1:15" x14ac:dyDescent="0.3">
      <c r="A281" s="1">
        <v>42644</v>
      </c>
      <c r="B281">
        <v>19304.351999999999</v>
      </c>
      <c r="C281">
        <v>19089.379000000001</v>
      </c>
      <c r="D281" s="2">
        <f t="shared" si="637"/>
        <v>0.9888640136690422</v>
      </c>
      <c r="E281" s="2">
        <f t="shared" si="641"/>
        <v>4.8437396622792355E-3</v>
      </c>
      <c r="F281">
        <v>13100.5</v>
      </c>
      <c r="G281" s="2">
        <f t="shared" ref="G281" si="705">(F281-F280)/F280</f>
        <v>1.6511867905056703E-2</v>
      </c>
      <c r="H281">
        <v>1.45</v>
      </c>
      <c r="I281" s="2">
        <f t="shared" ref="I281" si="706">(H281-H280)/H280</f>
        <v>-4.8043925875086591E-3</v>
      </c>
      <c r="J281" s="2">
        <f t="shared" si="589"/>
        <v>19209.64332549529</v>
      </c>
      <c r="K281" s="2">
        <f t="shared" ref="K281" si="707">(J281-J280)/J280</f>
        <v>6.7517026694916341E-3</v>
      </c>
      <c r="L281" s="2">
        <v>102.159198144718</v>
      </c>
      <c r="M281" s="2">
        <v>0.222574197162863</v>
      </c>
      <c r="N281" s="2">
        <v>102.867533689857</v>
      </c>
      <c r="O281" s="2">
        <f t="shared" si="603"/>
        <v>3.7945466483520819E-3</v>
      </c>
    </row>
    <row r="282" spans="1:15" x14ac:dyDescent="0.3">
      <c r="A282" s="1">
        <v>42736</v>
      </c>
      <c r="B282">
        <v>19398.343000000001</v>
      </c>
      <c r="C282">
        <v>19280.083999999999</v>
      </c>
      <c r="D282" s="2">
        <f t="shared" si="637"/>
        <v>0.9939036545544121</v>
      </c>
      <c r="E282" s="2">
        <f t="shared" si="641"/>
        <v>5.0963942622110547E-3</v>
      </c>
      <c r="F282">
        <v>13283.4</v>
      </c>
      <c r="G282" s="2">
        <f t="shared" ref="G282" si="708">(F282-F281)/F281</f>
        <v>1.3961299187053902E-2</v>
      </c>
      <c r="H282">
        <v>1.444</v>
      </c>
      <c r="I282" s="2">
        <f t="shared" ref="I282" si="709">(H282-H281)/H281</f>
        <v>-4.1379310344827622E-3</v>
      </c>
      <c r="J282" s="2">
        <f t="shared" si="589"/>
        <v>19298.882252927571</v>
      </c>
      <c r="K282" s="2">
        <f t="shared" ref="K282" si="710">(J282-J281)/J281</f>
        <v>4.6455275571848998E-3</v>
      </c>
      <c r="L282" s="2">
        <v>102.878133917258</v>
      </c>
      <c r="M282" s="2">
        <v>0.790736962984811</v>
      </c>
      <c r="N282" s="2">
        <v>103.54686927021299</v>
      </c>
      <c r="O282" s="2">
        <f t="shared" si="603"/>
        <v>6.6039843280794085E-3</v>
      </c>
    </row>
    <row r="283" spans="1:15" x14ac:dyDescent="0.3">
      <c r="A283" s="1">
        <v>42826</v>
      </c>
      <c r="B283">
        <v>19506.949000000001</v>
      </c>
      <c r="C283">
        <v>19438.643</v>
      </c>
      <c r="D283" s="2">
        <f t="shared" si="637"/>
        <v>0.99649837604025104</v>
      </c>
      <c r="E283" s="2">
        <f t="shared" si="641"/>
        <v>2.6106368297862982E-3</v>
      </c>
      <c r="F283">
        <v>13484.9</v>
      </c>
      <c r="G283" s="2">
        <f t="shared" ref="G283" si="711">(F283-F282)/F282</f>
        <v>1.5169309062438834E-2</v>
      </c>
      <c r="H283">
        <v>1.4370000000000001</v>
      </c>
      <c r="I283" s="2">
        <f t="shared" ref="I283" si="712">(H283-H282)/H282</f>
        <v>-4.8476454293628086E-3</v>
      </c>
      <c r="J283" s="2">
        <f t="shared" si="589"/>
        <v>19445.893506621513</v>
      </c>
      <c r="K283" s="2">
        <f t="shared" ref="K283" si="713">(J283-J282)/J282</f>
        <v>7.6176045724948823E-3</v>
      </c>
      <c r="L283" s="2">
        <v>102.996831450909</v>
      </c>
      <c r="M283" s="2">
        <v>0.54351770575001801</v>
      </c>
      <c r="N283" s="2">
        <v>103.956231909783</v>
      </c>
      <c r="O283" s="2">
        <f t="shared" si="603"/>
        <v>3.9534043129951556E-3</v>
      </c>
    </row>
    <row r="284" spans="1:15" x14ac:dyDescent="0.3">
      <c r="A284" s="1">
        <v>42917</v>
      </c>
      <c r="B284">
        <v>19660.766</v>
      </c>
      <c r="C284">
        <v>19692.595000000001</v>
      </c>
      <c r="D284" s="2">
        <f t="shared" si="637"/>
        <v>1.0016189094565289</v>
      </c>
      <c r="E284" s="2">
        <f t="shared" si="641"/>
        <v>5.1385266041527366E-3</v>
      </c>
      <c r="F284">
        <v>13618.7</v>
      </c>
      <c r="G284" s="2">
        <f t="shared" ref="G284" si="714">(F284-F283)/F283</f>
        <v>9.9222092859421341E-3</v>
      </c>
      <c r="H284">
        <v>1.4410000000000001</v>
      </c>
      <c r="I284" s="2">
        <f t="shared" ref="I284" si="715">(H284-H283)/H283</f>
        <v>2.7835768963117629E-3</v>
      </c>
      <c r="J284" s="2">
        <f t="shared" si="589"/>
        <v>19592.827685979031</v>
      </c>
      <c r="K284" s="2">
        <f t="shared" ref="K284" si="716">(J284-J283)/J283</f>
        <v>7.5560518372419401E-3</v>
      </c>
      <c r="L284" s="2">
        <v>103.489201196539</v>
      </c>
      <c r="M284" s="2">
        <v>0.39661569138069103</v>
      </c>
      <c r="N284" s="2">
        <v>104.210243147648</v>
      </c>
      <c r="O284" s="2">
        <f t="shared" si="603"/>
        <v>2.443444064858382E-3</v>
      </c>
    </row>
    <row r="285" spans="1:15" x14ac:dyDescent="0.3">
      <c r="A285" s="1">
        <v>43009</v>
      </c>
      <c r="B285">
        <v>19882.351999999999</v>
      </c>
      <c r="C285">
        <v>20037.088</v>
      </c>
      <c r="D285" s="2">
        <f t="shared" si="637"/>
        <v>1.0077825802500631</v>
      </c>
      <c r="E285" s="2">
        <f t="shared" si="641"/>
        <v>6.1537084966562343E-3</v>
      </c>
      <c r="F285">
        <v>13770.1</v>
      </c>
      <c r="G285" s="2">
        <f t="shared" ref="G285" si="717">(F285-F284)/F284</f>
        <v>1.1117066974087073E-2</v>
      </c>
      <c r="H285">
        <v>1.4510000000000001</v>
      </c>
      <c r="I285" s="2">
        <f t="shared" ref="I285" si="718">(H285-H284)/H284</f>
        <v>6.9396252602359531E-3</v>
      </c>
      <c r="J285" s="2">
        <f t="shared" si="589"/>
        <v>19826.116755304723</v>
      </c>
      <c r="K285" s="2">
        <f t="shared" ref="K285" si="719">(J285-J284)/J284</f>
        <v>1.1906860666806046E-2</v>
      </c>
      <c r="L285" s="2">
        <v>104.312489540131</v>
      </c>
      <c r="M285" s="2">
        <v>0.370629636262026</v>
      </c>
      <c r="N285" s="2">
        <v>104.671343720824</v>
      </c>
      <c r="O285" s="2">
        <f t="shared" si="603"/>
        <v>4.4247144930148292E-3</v>
      </c>
    </row>
    <row r="286" spans="1:15" x14ac:dyDescent="0.3">
      <c r="A286" s="1">
        <v>43101</v>
      </c>
      <c r="B286">
        <v>20044.077000000001</v>
      </c>
      <c r="C286">
        <v>20328.553</v>
      </c>
      <c r="D286" s="2">
        <f t="shared" si="637"/>
        <v>1.0141925218108072</v>
      </c>
      <c r="E286" s="2">
        <f t="shared" si="641"/>
        <v>6.3604409188672785E-3</v>
      </c>
      <c r="F286">
        <v>13869.7</v>
      </c>
      <c r="G286" s="2">
        <f t="shared" ref="G286" si="720">(F286-F285)/F285</f>
        <v>7.2330629407194114E-3</v>
      </c>
      <c r="H286">
        <v>1.4610000000000001</v>
      </c>
      <c r="I286" s="2">
        <f t="shared" ref="I286" si="721">(H286-H285)/H285</f>
        <v>6.8917987594762295E-3</v>
      </c>
      <c r="J286" s="2">
        <f t="shared" si="589"/>
        <v>19980.064203017351</v>
      </c>
      <c r="K286" s="2">
        <f t="shared" ref="K286" si="722">(J286-J285)/J285</f>
        <v>7.7648815253464707E-3</v>
      </c>
      <c r="L286" s="2">
        <v>105.191470091456</v>
      </c>
      <c r="M286" s="2">
        <v>0.88611837979279995</v>
      </c>
      <c r="N286" s="2">
        <v>105.54414614865399</v>
      </c>
      <c r="O286" s="2">
        <f t="shared" si="603"/>
        <v>8.338504091032841E-3</v>
      </c>
    </row>
    <row r="287" spans="1:15" x14ac:dyDescent="0.3">
      <c r="A287" s="1">
        <v>43191</v>
      </c>
      <c r="B287">
        <v>20150.475999999999</v>
      </c>
      <c r="C287">
        <v>20580.912</v>
      </c>
      <c r="D287" s="2">
        <f t="shared" si="637"/>
        <v>1.0213610834801123</v>
      </c>
      <c r="E287" s="2">
        <f t="shared" si="641"/>
        <v>7.0682454417095282E-3</v>
      </c>
      <c r="F287">
        <v>13988.8</v>
      </c>
      <c r="G287" s="2">
        <f t="shared" ref="G287" si="723">(F287-F286)/F286</f>
        <v>8.5870638874668195E-3</v>
      </c>
      <c r="H287">
        <v>1.4650000000000001</v>
      </c>
      <c r="I287" s="2">
        <f t="shared" ref="I287" si="724">(H287-H286)/H286</f>
        <v>2.7378507871321034E-3</v>
      </c>
      <c r="J287" s="2">
        <f t="shared" si="589"/>
        <v>20064.982239358102</v>
      </c>
      <c r="K287" s="2">
        <f t="shared" ref="K287" si="725">(J287-J286)/J286</f>
        <v>4.250138311764096E-3</v>
      </c>
      <c r="L287" s="2">
        <v>105.764143500255</v>
      </c>
      <c r="M287" s="2">
        <v>1.0330755668451099</v>
      </c>
      <c r="N287" s="2">
        <v>106.254166726867</v>
      </c>
      <c r="O287" s="2">
        <f t="shared" si="603"/>
        <v>6.7272378821746671E-3</v>
      </c>
    </row>
    <row r="288" spans="1:15" x14ac:dyDescent="0.3">
      <c r="A288" s="1">
        <v>43282</v>
      </c>
      <c r="B288">
        <v>20276.153999999999</v>
      </c>
      <c r="C288">
        <v>20798.73</v>
      </c>
      <c r="D288" s="2">
        <f t="shared" si="637"/>
        <v>1.0257729350447822</v>
      </c>
      <c r="E288" s="2">
        <f t="shared" si="641"/>
        <v>4.3195806419774746E-3</v>
      </c>
      <c r="F288">
        <v>14139.2</v>
      </c>
      <c r="G288" s="2">
        <f t="shared" ref="G288" si="726">(F288-F287)/F287</f>
        <v>1.0751458309504851E-2</v>
      </c>
      <c r="H288">
        <v>1.4670000000000001</v>
      </c>
      <c r="I288" s="2">
        <f t="shared" ref="I288" si="727">(H288-H287)/H287</f>
        <v>1.3651877133105813E-3</v>
      </c>
      <c r="J288" s="2">
        <f t="shared" si="589"/>
        <v>20221.050576943191</v>
      </c>
      <c r="K288" s="2">
        <f t="shared" ref="K288" si="728">(J288-J287)/J287</f>
        <v>7.7781448158452116E-3</v>
      </c>
      <c r="L288" s="2">
        <v>106.189148176432</v>
      </c>
      <c r="M288" s="2">
        <v>0.32726756775751098</v>
      </c>
      <c r="N288" s="2">
        <v>106.545467805176</v>
      </c>
      <c r="O288" s="2">
        <f t="shared" si="603"/>
        <v>2.741549694308103E-3</v>
      </c>
    </row>
    <row r="289" spans="1:17" x14ac:dyDescent="0.3">
      <c r="A289" s="1">
        <v>43374</v>
      </c>
      <c r="B289">
        <v>20304.874</v>
      </c>
      <c r="C289">
        <v>20917.866999999998</v>
      </c>
      <c r="D289" s="2">
        <f t="shared" si="637"/>
        <v>1.0301894510648033</v>
      </c>
      <c r="E289" s="2">
        <f t="shared" si="641"/>
        <v>4.305549375630895E-3</v>
      </c>
      <c r="F289">
        <v>14222.5</v>
      </c>
      <c r="G289" s="2">
        <f t="shared" ref="G289" si="729">(F289-F288)/F288</f>
        <v>5.8914224284258845E-3</v>
      </c>
      <c r="H289">
        <v>1.4650000000000001</v>
      </c>
      <c r="I289" s="2">
        <f t="shared" ref="I289" si="730">(H289-H288)/H288</f>
        <v>-1.363326516700751E-3</v>
      </c>
      <c r="J289" s="2">
        <f t="shared" si="589"/>
        <v>20225.36969143293</v>
      </c>
      <c r="K289" s="2">
        <f t="shared" ref="K289" si="731">(J289-J288)/J288</f>
        <v>2.1359496002962218E-4</v>
      </c>
      <c r="L289" s="2">
        <v>106.621465970795</v>
      </c>
      <c r="M289" s="2">
        <v>-5.7494736257772502E-2</v>
      </c>
      <c r="N289" s="2">
        <v>106.950427216355</v>
      </c>
      <c r="O289" s="2">
        <f t="shared" si="603"/>
        <v>3.8008131131347842E-3</v>
      </c>
    </row>
    <row r="290" spans="1:17" x14ac:dyDescent="0.3">
      <c r="A290" s="1">
        <v>43466</v>
      </c>
      <c r="B290">
        <v>20415.150000000001</v>
      </c>
      <c r="C290">
        <v>21104.133000000002</v>
      </c>
      <c r="D290" s="2">
        <f t="shared" si="637"/>
        <v>1.0337486131622839</v>
      </c>
      <c r="E290" s="2">
        <f t="shared" si="641"/>
        <v>3.4548617186886269E-3</v>
      </c>
      <c r="F290">
        <v>14430</v>
      </c>
      <c r="G290" s="2">
        <f t="shared" ref="G290" si="732">(F290-F289)/F289</f>
        <v>1.4589558797679732E-2</v>
      </c>
      <c r="H290">
        <v>1.458</v>
      </c>
      <c r="I290" s="2">
        <f t="shared" ref="I290" si="733">(H290-H289)/H289</f>
        <v>-4.7781569965871101E-3</v>
      </c>
      <c r="J290" s="2">
        <f t="shared" si="589"/>
        <v>20352.085344657367</v>
      </c>
      <c r="K290" s="2">
        <f t="shared" ref="K290" si="734">(J290-J289)/J289</f>
        <v>6.2651835371944466E-3</v>
      </c>
      <c r="L290" s="2">
        <v>106.91806916803399</v>
      </c>
      <c r="M290" s="2">
        <v>0.33511603425749298</v>
      </c>
      <c r="N290" s="2">
        <v>107.75140198104</v>
      </c>
      <c r="O290" s="2">
        <f t="shared" si="603"/>
        <v>7.4892151956034696E-3</v>
      </c>
    </row>
    <row r="291" spans="1:17" x14ac:dyDescent="0.3">
      <c r="A291" s="1">
        <v>43556</v>
      </c>
      <c r="B291">
        <v>20584.527999999998</v>
      </c>
      <c r="C291">
        <v>21384.775000000001</v>
      </c>
      <c r="D291" s="2">
        <f t="shared" si="637"/>
        <v>1.0388761403710594</v>
      </c>
      <c r="E291" s="2">
        <f t="shared" si="641"/>
        <v>4.9601297099592405E-3</v>
      </c>
      <c r="F291">
        <v>14541</v>
      </c>
      <c r="G291" s="2">
        <f t="shared" ref="G291" si="735">(F291-F290)/F290</f>
        <v>7.6923076923076927E-3</v>
      </c>
      <c r="H291">
        <v>1.46</v>
      </c>
      <c r="I291" s="2">
        <f t="shared" ref="I291" si="736">(H291-H290)/H290</f>
        <v>1.3717421124828544E-3</v>
      </c>
      <c r="J291" s="2">
        <f t="shared" si="589"/>
        <v>20435.410127349012</v>
      </c>
      <c r="K291" s="2">
        <f t="shared" ref="K291" si="737">(J291-J290)/J290</f>
        <v>4.0941643709016071E-3</v>
      </c>
      <c r="L291" s="2">
        <v>107.680039828367</v>
      </c>
      <c r="M291" s="2">
        <v>1.1985132267461001</v>
      </c>
      <c r="N291" s="2">
        <v>108.443121641248</v>
      </c>
      <c r="O291" s="2">
        <f t="shared" si="603"/>
        <v>6.4195884924978458E-3</v>
      </c>
    </row>
    <row r="292" spans="1:17" x14ac:dyDescent="0.3">
      <c r="A292" s="1">
        <v>43647</v>
      </c>
      <c r="B292">
        <v>20817.580999999998</v>
      </c>
      <c r="C292">
        <v>21694.281999999999</v>
      </c>
      <c r="D292" s="2">
        <f t="shared" si="637"/>
        <v>1.0421134905155407</v>
      </c>
      <c r="E292" s="2">
        <f t="shared" si="641"/>
        <v>3.1162041543518816E-3</v>
      </c>
      <c r="F292">
        <v>14840.6</v>
      </c>
      <c r="G292" s="2">
        <f t="shared" ref="G292" si="738">(F292-F291)/F291</f>
        <v>2.0603809916787039E-2</v>
      </c>
      <c r="H292">
        <v>1.454</v>
      </c>
      <c r="I292" s="2">
        <f t="shared" ref="I292" si="739">(H292-H291)/H291</f>
        <v>-4.1095890410958943E-3</v>
      </c>
      <c r="J292" s="2">
        <f t="shared" si="589"/>
        <v>20706.221151906499</v>
      </c>
      <c r="K292" s="2">
        <f t="shared" ref="K292" si="740">(J292-J291)/J291</f>
        <v>1.3252047444599893E-2</v>
      </c>
      <c r="L292" s="2">
        <v>108.044992553277</v>
      </c>
      <c r="M292" s="2">
        <v>0.27416600784339301</v>
      </c>
      <c r="N292" s="2">
        <v>109.015266130436</v>
      </c>
      <c r="O292" s="2">
        <f t="shared" si="603"/>
        <v>5.2759869001260985E-3</v>
      </c>
    </row>
    <row r="293" spans="1:17" x14ac:dyDescent="0.3">
      <c r="A293" s="1">
        <v>43739</v>
      </c>
      <c r="B293">
        <v>20951.088</v>
      </c>
      <c r="C293">
        <v>21902.39</v>
      </c>
      <c r="D293" s="2">
        <f t="shared" si="637"/>
        <v>1.0454058519538461</v>
      </c>
      <c r="E293" s="2">
        <f t="shared" si="641"/>
        <v>3.159311791153E-3</v>
      </c>
      <c r="F293">
        <v>15140.8</v>
      </c>
      <c r="G293" s="2">
        <f t="shared" ref="G293" si="741">(F293-F292)/F292</f>
        <v>2.022829265663106E-2</v>
      </c>
      <c r="H293">
        <v>1.4379999999999999</v>
      </c>
      <c r="I293" s="2">
        <f t="shared" ref="I293" si="742">(H293-H292)/H292</f>
        <v>-1.1004126547455306E-2</v>
      </c>
      <c r="J293" s="2">
        <f t="shared" si="589"/>
        <v>20826.811289900106</v>
      </c>
      <c r="K293" s="2">
        <f t="shared" ref="K293" si="743">(J293-J292)/J292</f>
        <v>5.8238602354782855E-3</v>
      </c>
      <c r="L293" s="2">
        <v>108.80555684472699</v>
      </c>
      <c r="M293" s="2">
        <v>0.213017997422981</v>
      </c>
      <c r="N293" s="2">
        <v>109.40674065466401</v>
      </c>
      <c r="O293" s="2">
        <f t="shared" si="603"/>
        <v>3.5910064537163582E-3</v>
      </c>
    </row>
    <row r="294" spans="1:17" x14ac:dyDescent="0.3">
      <c r="A294" s="1">
        <v>43831</v>
      </c>
      <c r="B294">
        <v>20665.553</v>
      </c>
      <c r="C294">
        <v>21706.512999999999</v>
      </c>
      <c r="D294" s="2">
        <f t="shared" si="637"/>
        <v>1.0503717466452507</v>
      </c>
      <c r="E294" s="2">
        <f t="shared" si="641"/>
        <v>4.7502074740862149E-3</v>
      </c>
      <c r="F294">
        <v>15396</v>
      </c>
      <c r="G294" s="2">
        <f t="shared" ref="G294" si="744">(F294-F293)/F293</f>
        <v>1.68551199408222E-2</v>
      </c>
      <c r="H294">
        <v>1.391</v>
      </c>
      <c r="I294" s="2">
        <f t="shared" ref="I294" si="745">(H294-H293)/H293</f>
        <v>-3.2684283727399122E-2</v>
      </c>
      <c r="J294" s="2">
        <f t="shared" si="589"/>
        <v>20388.815739188878</v>
      </c>
      <c r="K294" s="2">
        <f t="shared" ref="K294" si="746">(J294-J293)/J293</f>
        <v>-2.103037016154425E-2</v>
      </c>
      <c r="L294" s="2">
        <v>109.191745739757</v>
      </c>
      <c r="M294" s="2">
        <v>0.41942742194710197</v>
      </c>
      <c r="N294" s="2">
        <v>110.161068718571</v>
      </c>
      <c r="O294" s="2">
        <f t="shared" si="603"/>
        <v>6.8947128796020786E-3</v>
      </c>
      <c r="Q294" t="s">
        <v>16</v>
      </c>
    </row>
    <row r="295" spans="1:17" x14ac:dyDescent="0.3">
      <c r="A295" s="19">
        <v>43922</v>
      </c>
      <c r="B295" s="20">
        <v>19034.830000000002</v>
      </c>
      <c r="C295" s="20">
        <v>19913.143</v>
      </c>
      <c r="D295" s="21">
        <f t="shared" si="637"/>
        <v>1.0461424136700983</v>
      </c>
      <c r="E295" s="21">
        <f t="shared" si="641"/>
        <v>-4.0265106031843597E-3</v>
      </c>
      <c r="F295" s="20">
        <v>16997.599999999999</v>
      </c>
      <c r="G295" s="21">
        <f t="shared" ref="G295" si="747">(F295-F294)/F294</f>
        <v>0.10402702000519606</v>
      </c>
      <c r="H295" s="20">
        <v>1.1279999999999999</v>
      </c>
      <c r="I295" s="21">
        <f t="shared" ref="I295" si="748">(H295-H294)/H294</f>
        <v>-0.1890726096333574</v>
      </c>
      <c r="J295" s="21">
        <f t="shared" si="589"/>
        <v>18327.612521449977</v>
      </c>
      <c r="K295" s="21">
        <f t="shared" ref="K295" si="749">(J295-J294)/J294</f>
        <v>-0.10109479844761701</v>
      </c>
      <c r="L295" s="21">
        <v>108.142172643031</v>
      </c>
      <c r="M295" s="21">
        <v>-0.54003541723673198</v>
      </c>
      <c r="N295" s="21">
        <v>109.831652194493</v>
      </c>
      <c r="O295" s="21">
        <f t="shared" si="603"/>
        <v>-2.9903170685422532E-3</v>
      </c>
      <c r="Q295" s="21"/>
    </row>
    <row r="296" spans="1:17" x14ac:dyDescent="0.3">
      <c r="A296" s="1">
        <v>44013</v>
      </c>
      <c r="B296">
        <v>20511.785</v>
      </c>
      <c r="C296">
        <v>21647.64</v>
      </c>
      <c r="D296" s="2">
        <f t="shared" si="637"/>
        <v>1.0553757266859027</v>
      </c>
      <c r="E296" s="2">
        <f t="shared" si="641"/>
        <v>8.8260574231111954E-3</v>
      </c>
      <c r="F296">
        <v>18286.3</v>
      </c>
      <c r="G296" s="2">
        <f t="shared" ref="G296" si="750">(F296-F295)/F295</f>
        <v>7.5816585870946529E-2</v>
      </c>
      <c r="H296">
        <v>1.1759999999999999</v>
      </c>
      <c r="I296" s="2">
        <f t="shared" ref="I296" si="751">(H296-H295)/H295</f>
        <v>4.2553191489361743E-2</v>
      </c>
      <c r="J296" s="2">
        <f t="shared" si="589"/>
        <v>20376.334471448525</v>
      </c>
      <c r="K296" s="2">
        <f t="shared" ref="K296" si="752">(J296-J295)/J295</f>
        <v>0.11178335135581884</v>
      </c>
      <c r="L296" s="2">
        <v>109.375839426426</v>
      </c>
      <c r="M296" s="2">
        <v>1.1314853746528499</v>
      </c>
      <c r="N296" s="2">
        <v>110.839303491829</v>
      </c>
      <c r="O296" s="2">
        <f t="shared" si="603"/>
        <v>9.1745073228218336E-3</v>
      </c>
    </row>
    <row r="297" spans="1:17" x14ac:dyDescent="0.3">
      <c r="A297" s="1">
        <v>44105</v>
      </c>
      <c r="B297">
        <v>20724.128000000001</v>
      </c>
      <c r="C297">
        <v>22024.502</v>
      </c>
      <c r="D297" s="2">
        <f t="shared" si="637"/>
        <v>1.0627468620151352</v>
      </c>
      <c r="E297" s="2">
        <f t="shared" si="641"/>
        <v>6.9843707248975562E-3</v>
      </c>
      <c r="F297">
        <v>18729.099999999999</v>
      </c>
      <c r="G297" s="2">
        <f t="shared" ref="G297" si="753">(F297-F296)/F296</f>
        <v>2.4214849368106139E-2</v>
      </c>
      <c r="H297">
        <v>1.163</v>
      </c>
      <c r="I297" s="2">
        <f t="shared" ref="I297" si="754">(H297-H296)/H296</f>
        <v>-1.10544217687074E-2</v>
      </c>
      <c r="J297" s="2">
        <f t="shared" si="589"/>
        <v>20495.890487691497</v>
      </c>
      <c r="K297" s="2">
        <f t="shared" ref="K297" si="755">(J297-J296)/J296</f>
        <v>5.8673956501104144E-3</v>
      </c>
      <c r="L297" s="2">
        <v>110.137528812982</v>
      </c>
      <c r="M297" s="2">
        <v>0.229950250160706</v>
      </c>
      <c r="N297" s="2">
        <v>111.185232122377</v>
      </c>
      <c r="O297" s="2">
        <f t="shared" si="603"/>
        <v>3.1209924607068979E-3</v>
      </c>
    </row>
    <row r="298" spans="1:17" x14ac:dyDescent="0.3">
      <c r="A298" s="1">
        <v>44197</v>
      </c>
      <c r="B298">
        <v>20990.541000000001</v>
      </c>
      <c r="C298">
        <v>22600.185000000001</v>
      </c>
      <c r="D298" s="2">
        <f t="shared" si="637"/>
        <v>1.0766842550651743</v>
      </c>
      <c r="E298" s="2">
        <f t="shared" si="641"/>
        <v>1.3114499367809526E-2</v>
      </c>
      <c r="F298">
        <v>19357.5</v>
      </c>
      <c r="G298" s="2">
        <f t="shared" ref="G298" si="756">(F298-F297)/F297</f>
        <v>3.3552066036275183E-2</v>
      </c>
      <c r="H298">
        <v>1.153</v>
      </c>
      <c r="I298" s="2">
        <f t="shared" ref="I298" si="757">(H298-H297)/H297</f>
        <v>-8.5984522785898607E-3</v>
      </c>
      <c r="J298" s="2">
        <f t="shared" si="589"/>
        <v>20729.566161110964</v>
      </c>
      <c r="K298" s="2">
        <f t="shared" ref="K298" si="758">(J298-J297)/J297</f>
        <v>1.140109884758597E-2</v>
      </c>
      <c r="L298" s="2">
        <v>111.272187227077</v>
      </c>
      <c r="M298" s="2">
        <v>1.07311440024275</v>
      </c>
      <c r="N298" s="2">
        <v>111.754486992932</v>
      </c>
      <c r="O298" s="2">
        <f t="shared" si="603"/>
        <v>5.1198784199006234E-3</v>
      </c>
    </row>
    <row r="299" spans="1:17" x14ac:dyDescent="0.3">
      <c r="A299" s="1">
        <v>44287</v>
      </c>
      <c r="B299">
        <v>21309.544000000002</v>
      </c>
      <c r="C299">
        <v>23292.362000000001</v>
      </c>
      <c r="D299" s="2">
        <f t="shared" si="637"/>
        <v>1.0930483542960845</v>
      </c>
      <c r="E299" s="2">
        <f t="shared" si="641"/>
        <v>1.5198605490817401E-2</v>
      </c>
      <c r="F299">
        <v>20116.8</v>
      </c>
      <c r="G299" s="2">
        <f t="shared" ref="G299" si="759">(F299-F298)/F298</f>
        <v>3.9225106547849636E-2</v>
      </c>
      <c r="H299">
        <v>1.145</v>
      </c>
      <c r="I299" s="2">
        <f t="shared" ref="I299" si="760">(H299-H298)/H298</f>
        <v>-6.9384215091066841E-3</v>
      </c>
      <c r="J299" s="2">
        <f t="shared" si="589"/>
        <v>21072.934156543848</v>
      </c>
      <c r="K299" s="2">
        <f t="shared" ref="K299" si="761">(J299-J298)/J298</f>
        <v>1.6564166985657814E-2</v>
      </c>
      <c r="L299" s="2">
        <v>113.30734363639201</v>
      </c>
      <c r="M299" s="2">
        <v>2.3397886944835302</v>
      </c>
      <c r="N299" s="2">
        <v>113.944405113524</v>
      </c>
      <c r="O299" s="2">
        <f t="shared" si="603"/>
        <v>1.9595795922990548E-2</v>
      </c>
    </row>
    <row r="300" spans="1:17" x14ac:dyDescent="0.3">
      <c r="A300" s="1">
        <v>44378</v>
      </c>
      <c r="B300">
        <v>21483.082999999999</v>
      </c>
      <c r="C300">
        <v>23828.973000000002</v>
      </c>
      <c r="D300" s="2">
        <f t="shared" si="637"/>
        <v>1.1091970831188429</v>
      </c>
      <c r="E300" s="2">
        <f t="shared" si="641"/>
        <v>1.4774029675162986E-2</v>
      </c>
      <c r="F300">
        <v>20663.099999999999</v>
      </c>
      <c r="G300" s="2">
        <f t="shared" ref="G300" si="762">(F300-F299)/F299</f>
        <v>2.7156406585540409E-2</v>
      </c>
      <c r="H300">
        <v>1.1439999999999999</v>
      </c>
      <c r="I300" s="2">
        <f t="shared" ref="I300" si="763">(H300-H299)/H299</f>
        <v>-8.7336244541494487E-4</v>
      </c>
      <c r="J300" s="2">
        <f t="shared" si="589"/>
        <v>21311.43938238006</v>
      </c>
      <c r="K300" s="2">
        <f t="shared" ref="K300" si="764">(J300-J299)/J299</f>
        <v>1.1318083379582346E-2</v>
      </c>
      <c r="L300" s="2">
        <v>115.134076177377</v>
      </c>
      <c r="M300" s="2">
        <v>1.60097531391371</v>
      </c>
      <c r="N300" s="2">
        <v>115.38343519239</v>
      </c>
      <c r="O300" s="2">
        <f t="shared" si="603"/>
        <v>1.2629229819860628E-2</v>
      </c>
    </row>
    <row r="301" spans="1:17" x14ac:dyDescent="0.3">
      <c r="A301" s="1">
        <v>44470</v>
      </c>
      <c r="B301">
        <v>21847.601999999999</v>
      </c>
      <c r="C301">
        <v>24654.602999999999</v>
      </c>
      <c r="D301" s="2">
        <f t="shared" si="637"/>
        <v>1.1284809655540229</v>
      </c>
      <c r="E301" s="2">
        <f t="shared" si="641"/>
        <v>1.7385442793410089E-2</v>
      </c>
      <c r="F301">
        <v>21115.599999999999</v>
      </c>
      <c r="G301" s="2">
        <f t="shared" ref="G301" si="765">(F301-F300)/F300</f>
        <v>2.1898940623623755E-2</v>
      </c>
      <c r="H301">
        <v>1.1559999999999999</v>
      </c>
      <c r="I301" s="2">
        <f t="shared" ref="I301" si="766">(H301-H300)/H300</f>
        <v>1.04895104895105E-2</v>
      </c>
      <c r="J301" s="2">
        <f t="shared" si="589"/>
        <v>21630.523105913613</v>
      </c>
      <c r="K301" s="2">
        <f t="shared" ref="K301" si="767">(J301-J300)/J300</f>
        <v>1.4972415415420793E-2</v>
      </c>
      <c r="L301" s="2">
        <v>117.58931497178099</v>
      </c>
      <c r="M301" s="2">
        <v>1.51776142676154</v>
      </c>
      <c r="N301" s="2">
        <v>116.723943035985</v>
      </c>
      <c r="O301" s="2">
        <f t="shared" si="603"/>
        <v>1.1617853475759733E-2</v>
      </c>
    </row>
    <row r="302" spans="1:17" x14ac:dyDescent="0.3">
      <c r="A302" s="1">
        <v>44562</v>
      </c>
      <c r="B302">
        <v>21738.870999999999</v>
      </c>
      <c r="C302">
        <v>25029.116000000002</v>
      </c>
      <c r="D302" s="2">
        <f t="shared" si="637"/>
        <v>1.1513530762476121</v>
      </c>
      <c r="E302" s="2">
        <f t="shared" si="641"/>
        <v>2.0268051825189821E-2</v>
      </c>
      <c r="F302">
        <v>21562.3</v>
      </c>
      <c r="G302" s="2">
        <f t="shared" ref="G302" si="768">(F302-F301)/F301</f>
        <v>2.1154975468374131E-2</v>
      </c>
      <c r="H302">
        <v>1.1579999999999999</v>
      </c>
      <c r="I302" s="2">
        <f t="shared" ref="I302" si="769">(H302-H301)/H301</f>
        <v>1.7301038062283753E-3</v>
      </c>
      <c r="J302" s="2">
        <f t="shared" si="589"/>
        <v>21686.782200102523</v>
      </c>
      <c r="K302" s="2">
        <f t="shared" ref="K302" si="770">(J302-J301)/J301</f>
        <v>2.6009123271516928E-3</v>
      </c>
      <c r="L302" s="2">
        <v>120.199676253883</v>
      </c>
      <c r="M302" s="2">
        <v>2.2834644724415698</v>
      </c>
      <c r="N302" s="2">
        <v>118.79910201660999</v>
      </c>
      <c r="O302" s="2">
        <f t="shared" si="603"/>
        <v>1.7778348868708427E-2</v>
      </c>
    </row>
    <row r="303" spans="1:17" x14ac:dyDescent="0.3">
      <c r="A303" s="1">
        <v>44652</v>
      </c>
      <c r="B303">
        <v>21708.16</v>
      </c>
      <c r="C303">
        <v>25544.273000000001</v>
      </c>
      <c r="D303" s="2">
        <f t="shared" si="637"/>
        <v>1.1767129503375691</v>
      </c>
      <c r="E303" s="2">
        <f t="shared" si="641"/>
        <v>2.2026148722864097E-2</v>
      </c>
      <c r="F303">
        <v>21677.200000000001</v>
      </c>
      <c r="G303" s="2">
        <f t="shared" ref="G303" si="771">(F303-F302)/F302</f>
        <v>5.328745078215286E-3</v>
      </c>
      <c r="H303">
        <v>1.179</v>
      </c>
      <c r="I303" s="2">
        <f t="shared" ref="I303" si="772">(H303-H302)/H302</f>
        <v>1.8134715025906849E-2</v>
      </c>
      <c r="J303" s="2">
        <f t="shared" si="589"/>
        <v>21719.331628557524</v>
      </c>
      <c r="K303" s="2">
        <f t="shared" ref="K303" si="773">(J303-J302)/J302</f>
        <v>1.5008878751429789E-3</v>
      </c>
      <c r="L303" s="2">
        <v>123.002006888395</v>
      </c>
      <c r="M303" s="2">
        <v>2.97383289846637</v>
      </c>
      <c r="N303" s="2">
        <v>120.817982234349</v>
      </c>
      <c r="O303" s="2">
        <f t="shared" si="603"/>
        <v>1.6994069681240006E-2</v>
      </c>
    </row>
    <row r="304" spans="1:17" x14ac:dyDescent="0.3">
      <c r="A304" s="1">
        <v>44743</v>
      </c>
      <c r="B304">
        <v>21851.133999999998</v>
      </c>
      <c r="C304">
        <v>25994.638999999999</v>
      </c>
      <c r="D304" s="2">
        <f t="shared" si="637"/>
        <v>1.1896242547411957</v>
      </c>
      <c r="E304" s="2">
        <f t="shared" si="641"/>
        <v>1.0972348353880799E-2</v>
      </c>
      <c r="F304">
        <v>21703.5</v>
      </c>
      <c r="G304" s="2">
        <f t="shared" ref="G304" si="774">(F304-F303)/F303</f>
        <v>1.2132563246175369E-3</v>
      </c>
      <c r="H304">
        <v>1.202</v>
      </c>
      <c r="I304" s="2">
        <f t="shared" ref="I304" si="775">(H304-H303)/H303</f>
        <v>1.9508057675996528E-2</v>
      </c>
      <c r="J304" s="2">
        <f t="shared" si="589"/>
        <v>21929.283045490185</v>
      </c>
      <c r="K304" s="2">
        <f t="shared" ref="K304" si="776">(J304-J303)/J303</f>
        <v>9.6665689590838041E-3</v>
      </c>
      <c r="L304" s="2">
        <v>124.672773120353</v>
      </c>
      <c r="M304" s="2">
        <v>1.3146621458422001</v>
      </c>
      <c r="N304" s="2">
        <v>122.638992376223</v>
      </c>
      <c r="O304" s="2">
        <f t="shared" si="603"/>
        <v>1.5072343604793941E-2</v>
      </c>
    </row>
    <row r="305" spans="1:15" x14ac:dyDescent="0.3">
      <c r="A305" s="1">
        <v>44835</v>
      </c>
      <c r="B305">
        <v>21989.981</v>
      </c>
      <c r="C305">
        <v>26408.404999999999</v>
      </c>
      <c r="D305" s="2">
        <f t="shared" si="637"/>
        <v>1.2009289594202013</v>
      </c>
      <c r="E305" s="2">
        <f t="shared" si="641"/>
        <v>9.5027523471811915E-3</v>
      </c>
      <c r="F305">
        <v>21433.200000000001</v>
      </c>
      <c r="G305" s="2">
        <f t="shared" ref="G305" si="777">(F305-F304)/F304</f>
        <v>-1.245421245421242E-2</v>
      </c>
      <c r="H305">
        <v>1.234</v>
      </c>
      <c r="I305" s="2">
        <f t="shared" ref="I305" si="778">(H305-H304)/H304</f>
        <v>2.662229617304495E-2</v>
      </c>
      <c r="J305" s="2">
        <f t="shared" si="589"/>
        <v>22023.424943278205</v>
      </c>
      <c r="K305" s="2">
        <f t="shared" ref="K305" si="779">(J305-J304)/J304</f>
        <v>4.2929765461429811E-3</v>
      </c>
      <c r="L305" s="2">
        <v>125.95088116042299</v>
      </c>
      <c r="M305" s="2">
        <v>0.36716127544967198</v>
      </c>
      <c r="N305" s="2">
        <v>123.70705046306099</v>
      </c>
      <c r="O305" s="2">
        <f t="shared" si="603"/>
        <v>8.7089600635455507E-3</v>
      </c>
    </row>
    <row r="306" spans="1:15" x14ac:dyDescent="0.3">
      <c r="A306" s="1">
        <v>44927</v>
      </c>
      <c r="B306">
        <v>22112.329000000002</v>
      </c>
      <c r="C306">
        <v>26813.600999999999</v>
      </c>
      <c r="D306" s="2">
        <f t="shared" si="637"/>
        <v>1.2126086311396687</v>
      </c>
      <c r="E306" s="2">
        <f t="shared" si="641"/>
        <v>9.7255309132575404E-3</v>
      </c>
      <c r="F306">
        <v>21221.7</v>
      </c>
      <c r="G306" s="2">
        <f t="shared" ref="G306" si="780">(F306-F305)/F305</f>
        <v>-9.8678685403952738E-3</v>
      </c>
      <c r="H306">
        <v>1.2729999999999999</v>
      </c>
      <c r="I306" s="2">
        <f t="shared" ref="I306" si="781">(H306-H305)/H305</f>
        <v>3.1604538087520201E-2</v>
      </c>
      <c r="J306" s="2">
        <f t="shared" si="589"/>
        <v>22278.601196009775</v>
      </c>
      <c r="K306" s="2">
        <f t="shared" ref="K306" si="782">(J306-J305)/J305</f>
        <v>1.1586583530435495E-2</v>
      </c>
      <c r="L306" s="2">
        <v>127.134621848503</v>
      </c>
      <c r="M306" s="2">
        <v>1.0449065567158</v>
      </c>
      <c r="N306" s="2">
        <v>125.4161910836</v>
      </c>
      <c r="O306" s="2">
        <f t="shared" si="603"/>
        <v>1.3816032426133653E-2</v>
      </c>
    </row>
    <row r="307" spans="1:15" x14ac:dyDescent="0.3">
      <c r="A307" s="1">
        <v>45017</v>
      </c>
      <c r="B307">
        <v>22225.35</v>
      </c>
      <c r="C307">
        <v>27063.011999999999</v>
      </c>
      <c r="D307" s="2">
        <f t="shared" si="637"/>
        <v>1.2176641537703567</v>
      </c>
      <c r="E307" s="2">
        <f t="shared" si="641"/>
        <v>4.1691296770143106E-3</v>
      </c>
      <c r="F307">
        <v>20705.400000000001</v>
      </c>
      <c r="G307" s="2">
        <f t="shared" ref="G307" si="783">(F307-F306)/F306</f>
        <v>-2.4328870919860298E-2</v>
      </c>
      <c r="H307">
        <v>1.302</v>
      </c>
      <c r="I307" s="2">
        <f t="shared" ref="I307" si="784">(H307-H306)/H306</f>
        <v>2.2780832678711813E-2</v>
      </c>
      <c r="J307" s="2">
        <f t="shared" ref="J307:J308" si="785">H307*F307/D307</f>
        <v>22139.463263763104</v>
      </c>
      <c r="K307" s="2">
        <f t="shared" ref="K307" si="786">(J307-J306)/J306</f>
        <v>-6.2453621312450877E-3</v>
      </c>
      <c r="L307" s="2">
        <v>127.987022027956</v>
      </c>
      <c r="M307" s="2">
        <v>1.19233217201163</v>
      </c>
      <c r="N307" s="2">
        <v>127.13014773519301</v>
      </c>
      <c r="O307" s="2">
        <f t="shared" si="603"/>
        <v>1.3666151369965606E-2</v>
      </c>
    </row>
    <row r="308" spans="1:15" x14ac:dyDescent="0.3">
      <c r="A308" s="1">
        <v>45108</v>
      </c>
      <c r="B308">
        <v>22490.691999999999</v>
      </c>
      <c r="C308">
        <v>27610.128000000001</v>
      </c>
      <c r="D308" s="2">
        <f t="shared" si="637"/>
        <v>1.227624654679367</v>
      </c>
      <c r="E308" s="2">
        <f t="shared" si="641"/>
        <v>8.1800066776776641E-3</v>
      </c>
      <c r="F308">
        <v>20863.8</v>
      </c>
      <c r="G308" s="2">
        <f t="shared" ref="G308" si="787">(F308-F307)/F307</f>
        <v>7.6501782143787514E-3</v>
      </c>
      <c r="H308">
        <v>1.3260000000000001</v>
      </c>
      <c r="I308" s="2">
        <f t="shared" ref="I308" si="788">(H308-H307)/H307</f>
        <v>1.8433179723502321E-2</v>
      </c>
      <c r="J308" s="2">
        <f t="shared" si="785"/>
        <v>22535.714556193638</v>
      </c>
      <c r="K308" s="2">
        <f t="shared" ref="K308" si="789">(J308-J307)/J307</f>
        <v>1.7897962913992607E-2</v>
      </c>
      <c r="L308" s="2">
        <v>129.11844579362099</v>
      </c>
      <c r="M308" s="2">
        <v>0.86642654659931995</v>
      </c>
      <c r="N308" s="2">
        <v>128.01313262867899</v>
      </c>
      <c r="O308" s="2">
        <f t="shared" si="603"/>
        <v>6.9455192903984083E-3</v>
      </c>
    </row>
    <row r="310" spans="1:15" x14ac:dyDescent="0.3">
      <c r="D310" s="2">
        <f>D294/D54</f>
        <v>6.8079999377819309</v>
      </c>
      <c r="E310" s="2"/>
      <c r="F310" s="2">
        <f>F294/F54</f>
        <v>51.629778672032195</v>
      </c>
      <c r="G310" s="2"/>
      <c r="H310" s="2"/>
      <c r="I310" s="2"/>
      <c r="J310" s="2">
        <f>J294/J54</f>
        <v>5.8056777054941024</v>
      </c>
      <c r="K310" s="2"/>
      <c r="L310" s="2">
        <f>L294/L54</f>
        <v>8.8038212949313639</v>
      </c>
      <c r="M310" s="2"/>
      <c r="N310" s="2">
        <f>N294/N54</f>
        <v>8.7304689203925605</v>
      </c>
    </row>
    <row r="312" spans="1:15" x14ac:dyDescent="0.3">
      <c r="C312" t="s">
        <v>19</v>
      </c>
      <c r="D312" s="2">
        <f>D310/J310</f>
        <v>1.1726451730758836</v>
      </c>
    </row>
  </sheetData>
  <hyperlinks>
    <hyperlink ref="C1" r:id="rId1" xr:uid="{AEF190E3-D3BA-46D4-8FCB-82F1039B83C8}"/>
    <hyperlink ref="B1" r:id="rId2" xr:uid="{FF793201-CC63-4F43-933E-9EA05BEA1D38}"/>
    <hyperlink ref="F1" r:id="rId3" xr:uid="{180937C2-3C1F-4086-BFD6-7EC34A877517}"/>
    <hyperlink ref="H1" r:id="rId4" xr:uid="{9226C0A5-23E3-4CAC-B3FF-0E89C3D4130D}"/>
    <hyperlink ref="M1" r:id="rId5" xr:uid="{542BCE54-6B2A-4CBF-B2FD-4AE5301140AB}"/>
    <hyperlink ref="L1" r:id="rId6" xr:uid="{9B21AF5F-3639-47D8-A049-ECD6EDF199D1}"/>
    <hyperlink ref="N1" r:id="rId7" xr:uid="{2F867495-0C2B-4666-935D-2AE693E123A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Johnsen</dc:creator>
  <cp:lastModifiedBy>Ed Johnsen</cp:lastModifiedBy>
  <dcterms:created xsi:type="dcterms:W3CDTF">2024-01-24T00:28:08Z</dcterms:created>
  <dcterms:modified xsi:type="dcterms:W3CDTF">2024-01-24T02:10:01Z</dcterms:modified>
</cp:coreProperties>
</file>