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<sst xmlns="http://schemas.openxmlformats.org/spreadsheetml/2006/main" count="35" uniqueCount="34">
  <si>
    <t>一级分类</t>
  </si>
  <si>
    <t>二级分类</t>
  </si>
  <si>
    <t>说明</t>
  </si>
  <si>
    <t>支出</t>
  </si>
  <si>
    <t>单项合计</t>
  </si>
  <si>
    <t>总和</t>
  </si>
  <si>
    <t>固定支出
朝朝盈</t>
  </si>
  <si>
    <t>房租</t>
  </si>
  <si>
    <t>水电燃气</t>
  </si>
  <si>
    <t>交通</t>
  </si>
  <si>
    <t>地铁+单车</t>
  </si>
  <si>
    <t>话费</t>
  </si>
  <si>
    <t>干饭
招行卡</t>
  </si>
  <si>
    <t>早饭</t>
  </si>
  <si>
    <t>午饭</t>
  </si>
  <si>
    <t>下午加餐</t>
  </si>
  <si>
    <t>水果、蛋白棒、酸奶等</t>
  </si>
  <si>
    <t>晚饭</t>
  </si>
  <si>
    <t>晚上加餐</t>
  </si>
  <si>
    <t>鸡胸肉、鸡蛋</t>
  </si>
  <si>
    <t>聚餐</t>
  </si>
  <si>
    <t>小吃支出
招行卡</t>
  </si>
  <si>
    <t>牛奶</t>
  </si>
  <si>
    <t>2.5一瓶</t>
  </si>
  <si>
    <t>酸奶</t>
  </si>
  <si>
    <t>充电
余额宝</t>
  </si>
  <si>
    <t>健身卡</t>
  </si>
  <si>
    <t>年卡到2022年6月暂时不用考虑</t>
  </si>
  <si>
    <t>健身私教</t>
  </si>
  <si>
    <t>每月12节课</t>
  </si>
  <si>
    <t>理财
工商卡</t>
  </si>
  <si>
    <t>基金</t>
  </si>
  <si>
    <t>股票</t>
  </si>
  <si>
    <t>应急资金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</si>
</sst>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11"/>
      <color theme="1"/>
      <name val="楷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82C2D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1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3" fillId="9" borderId="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2C2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130" zoomScaleNormal="130" workbookViewId="0">
      <selection activeCell="H27" sqref="H27"/>
    </sheetView>
  </sheetViews>
  <sheetFormatPr defaultColWidth="9" defaultRowHeight="13.5" outlineLevelCol="5"/>
  <cols>
    <col min="1" max="2" width="9" style="1"/>
    <col min="3" max="3" width="20.1833333333333" style="1" customWidth="1"/>
    <col min="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4" t="s">
        <v>7</v>
      </c>
      <c r="C2" s="5"/>
      <c r="D2" s="5">
        <v>2000</v>
      </c>
      <c r="E2" s="6">
        <f>SUM(D2:D5)</f>
        <v>2430</v>
      </c>
      <c r="F2" s="7">
        <f>SUM(E2:E18)</f>
        <v>15270</v>
      </c>
    </row>
    <row r="3" spans="1:6">
      <c r="A3" s="8"/>
      <c r="B3" s="4" t="s">
        <v>8</v>
      </c>
      <c r="C3" s="5"/>
      <c r="D3" s="5">
        <f>30+100</f>
        <v>130</v>
      </c>
      <c r="E3" s="6"/>
      <c r="F3" s="7"/>
    </row>
    <row r="4" spans="1:6">
      <c r="A4" s="8"/>
      <c r="B4" s="4" t="s">
        <v>9</v>
      </c>
      <c r="C4" s="4" t="s">
        <v>10</v>
      </c>
      <c r="D4" s="5">
        <f>200+30</f>
        <v>230</v>
      </c>
      <c r="E4" s="6"/>
      <c r="F4" s="7"/>
    </row>
    <row r="5" spans="1:6">
      <c r="A5" s="8"/>
      <c r="B5" s="4" t="s">
        <v>11</v>
      </c>
      <c r="C5" s="5"/>
      <c r="D5" s="5">
        <f>50+20</f>
        <v>70</v>
      </c>
      <c r="E5" s="6"/>
      <c r="F5" s="7"/>
    </row>
    <row r="6" spans="1:6">
      <c r="A6" s="9" t="s">
        <v>12</v>
      </c>
      <c r="B6" s="10" t="s">
        <v>13</v>
      </c>
      <c r="C6" s="11"/>
      <c r="D6" s="11">
        <f>10*30</f>
        <v>300</v>
      </c>
      <c r="E6" s="12">
        <f>SUM(D6:D11)</f>
        <v>2900</v>
      </c>
      <c r="F6" s="7"/>
    </row>
    <row r="7" spans="1:6">
      <c r="A7" s="13"/>
      <c r="B7" s="10" t="s">
        <v>14</v>
      </c>
      <c r="C7" s="11"/>
      <c r="D7" s="11">
        <f t="shared" ref="D7:D10" si="0">25*30</f>
        <v>750</v>
      </c>
      <c r="E7" s="12"/>
      <c r="F7" s="7"/>
    </row>
    <row r="8" spans="1:6">
      <c r="A8" s="13"/>
      <c r="B8" s="10" t="s">
        <v>15</v>
      </c>
      <c r="C8" s="10" t="s">
        <v>16</v>
      </c>
      <c r="D8" s="11">
        <f>10*30</f>
        <v>300</v>
      </c>
      <c r="E8" s="12"/>
      <c r="F8" s="7"/>
    </row>
    <row r="9" spans="1:6">
      <c r="A9" s="13"/>
      <c r="B9" s="10" t="s">
        <v>17</v>
      </c>
      <c r="C9" s="11"/>
      <c r="D9" s="11">
        <f t="shared" si="0"/>
        <v>750</v>
      </c>
      <c r="E9" s="12"/>
      <c r="F9" s="7"/>
    </row>
    <row r="10" spans="1:6">
      <c r="A10" s="13"/>
      <c r="B10" s="10" t="s">
        <v>18</v>
      </c>
      <c r="C10" s="10" t="s">
        <v>19</v>
      </c>
      <c r="D10" s="11">
        <f>10*30</f>
        <v>300</v>
      </c>
      <c r="E10" s="12"/>
      <c r="F10" s="7"/>
    </row>
    <row r="11" spans="1:6">
      <c r="A11" s="13"/>
      <c r="B11" s="10" t="s">
        <v>20</v>
      </c>
      <c r="C11" s="11"/>
      <c r="D11" s="11">
        <v>500</v>
      </c>
      <c r="E11" s="12"/>
      <c r="F11" s="7"/>
    </row>
    <row r="12" spans="1:6">
      <c r="A12" s="14" t="s">
        <v>21</v>
      </c>
      <c r="B12" s="15" t="s">
        <v>22</v>
      </c>
      <c r="C12" s="15" t="s">
        <v>23</v>
      </c>
      <c r="D12" s="16">
        <f>2.5*2*30</f>
        <v>150</v>
      </c>
      <c r="E12" s="17">
        <f>SUM(D12:D13)</f>
        <v>300</v>
      </c>
      <c r="F12" s="7"/>
    </row>
    <row r="13" spans="1:6">
      <c r="A13" s="18"/>
      <c r="B13" s="15" t="s">
        <v>24</v>
      </c>
      <c r="C13" s="15" t="s">
        <v>23</v>
      </c>
      <c r="D13" s="16">
        <f>2.5*2*30</f>
        <v>150</v>
      </c>
      <c r="E13" s="17"/>
      <c r="F13" s="7"/>
    </row>
    <row r="14" ht="27" spans="1:6">
      <c r="A14" s="19" t="s">
        <v>25</v>
      </c>
      <c r="B14" s="20" t="s">
        <v>26</v>
      </c>
      <c r="C14" s="21" t="s">
        <v>27</v>
      </c>
      <c r="D14" s="22">
        <v>0</v>
      </c>
      <c r="E14" s="23">
        <f>SUM(D14:D15)</f>
        <v>2640</v>
      </c>
      <c r="F14" s="7"/>
    </row>
    <row r="15" spans="1:6">
      <c r="A15" s="24"/>
      <c r="B15" s="20" t="s">
        <v>28</v>
      </c>
      <c r="C15" s="20" t="s">
        <v>29</v>
      </c>
      <c r="D15" s="22">
        <f>220*12</f>
        <v>2640</v>
      </c>
      <c r="E15" s="23"/>
      <c r="F15" s="7"/>
    </row>
    <row r="16" spans="1:6">
      <c r="A16" s="25" t="s">
        <v>30</v>
      </c>
      <c r="B16" s="26" t="s">
        <v>31</v>
      </c>
      <c r="C16" s="27"/>
      <c r="D16" s="27">
        <v>5000</v>
      </c>
      <c r="E16" s="28">
        <f>SUM(D16:D18)</f>
        <v>7000</v>
      </c>
      <c r="F16" s="7"/>
    </row>
    <row r="17" spans="1:6">
      <c r="A17" s="29"/>
      <c r="B17" s="26" t="s">
        <v>32</v>
      </c>
      <c r="C17" s="27"/>
      <c r="D17" s="27">
        <v>1000</v>
      </c>
      <c r="E17" s="28"/>
      <c r="F17" s="7"/>
    </row>
    <row r="18" spans="1:6">
      <c r="A18" s="29"/>
      <c r="B18" s="30" t="s">
        <v>33</v>
      </c>
      <c r="C18" s="31"/>
      <c r="D18" s="31">
        <v>1000</v>
      </c>
      <c r="E18" s="28"/>
      <c r="F18" s="7"/>
    </row>
  </sheetData>
  <mergeCells count="11">
    <mergeCell ref="A2:A5"/>
    <mergeCell ref="A6:A11"/>
    <mergeCell ref="A12:A13"/>
    <mergeCell ref="A14:A15"/>
    <mergeCell ref="A16:A18"/>
    <mergeCell ref="E2:E5"/>
    <mergeCell ref="E6:E11"/>
    <mergeCell ref="E12:E13"/>
    <mergeCell ref="E14:E15"/>
    <mergeCell ref="E16:E18"/>
    <mergeCell ref="F2:F18"/>
  </mergeCells>
  <pageMargins left="0.7" right="0.7" top="0.75" bottom="0.75" header="0.3" footer="0.3"/>
  <pageSetup paperSize="9" orientation="portrait"/>
  <headerFooter/>
  <ignoredErrors>
    <ignoredError sqref="E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郭吉善</cp:lastModifiedBy>
  <dcterms:created xsi:type="dcterms:W3CDTF">2021-07-25T06:17:07Z</dcterms:created>
  <dcterms:modified xsi:type="dcterms:W3CDTF">2021-07-25T15:03:06Z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17C97D23F88C417DAF4036E9813719CB</vt:lpwstr>
  </property>
  <property fmtid="{D5CDD505-2E9C-101B-9397-08002B2CF9AE}" pid="3" name="KSOProductBuildVer">
    <vt:lpwstr>2052-11.1.0.10667</vt:lpwstr>
  </property>
</Properties>
</file>