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villas2\Google Drive\MyDocuments_Current\Education\George Mason University\Dissertation\Data\Aim1\taxonomy\"/>
    </mc:Choice>
  </mc:AlternateContent>
  <xr:revisionPtr revIDLastSave="0" documentId="13_ncr:1_{37EEFE8B-FFD9-4966-B604-AA0475D0039F}" xr6:coauthVersionLast="44" xr6:coauthVersionMax="44" xr10:uidLastSave="{00000000-0000-0000-0000-000000000000}"/>
  <bookViews>
    <workbookView xWindow="-120" yWindow="-120" windowWidth="29040" windowHeight="16440" activeTab="3" xr2:uid="{00000000-000D-0000-FFFF-FFFF00000000}"/>
  </bookViews>
  <sheets>
    <sheet name="Summary" sheetId="3" r:id="rId1"/>
    <sheet name="2018_Complete" sheetId="1" r:id="rId2"/>
    <sheet name="2019_09_Complete" sheetId="2" r:id="rId3"/>
    <sheet name="2020_04_Complete" sheetId="7" r:id="rId4"/>
  </sheets>
  <definedNames>
    <definedName name="_xlnm._FilterDatabase" localSheetId="2" hidden="1">'2019_09_Complete'!$A$1:$X$26</definedName>
    <definedName name="_xlnm._FilterDatabase" localSheetId="3" hidden="1">'2020_04_Complete'!$A$1:$U$72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7" l="1"/>
  <c r="I54" i="7"/>
  <c r="I21" i="7" l="1"/>
  <c r="I22" i="7"/>
  <c r="I23" i="7"/>
  <c r="I24" i="7"/>
  <c r="I25" i="7"/>
  <c r="I26" i="7"/>
  <c r="I27" i="7"/>
  <c r="I30" i="7"/>
  <c r="I31" i="7"/>
  <c r="I33" i="7"/>
  <c r="I32" i="7"/>
  <c r="I34" i="7"/>
  <c r="I35" i="7"/>
  <c r="I36" i="7"/>
  <c r="I38" i="7"/>
  <c r="I37" i="7"/>
  <c r="I39" i="7"/>
  <c r="I40" i="7"/>
  <c r="I41" i="7"/>
  <c r="I42" i="7"/>
  <c r="I43" i="7"/>
  <c r="I44" i="7"/>
  <c r="I45" i="7"/>
  <c r="I46" i="7"/>
  <c r="I47" i="7"/>
  <c r="I48" i="7"/>
  <c r="I52" i="7"/>
  <c r="I50" i="7"/>
  <c r="I51" i="7"/>
  <c r="I53" i="7"/>
  <c r="I55" i="7"/>
  <c r="I56" i="7"/>
  <c r="I29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49" i="7"/>
  <c r="I28" i="7"/>
  <c r="I16" i="7"/>
  <c r="I17" i="7"/>
  <c r="I18" i="7"/>
  <c r="I19" i="7"/>
  <c r="I20" i="7"/>
  <c r="I4" i="7"/>
  <c r="I5" i="7"/>
  <c r="I7" i="7"/>
  <c r="I9" i="7"/>
  <c r="I8" i="7"/>
  <c r="I10" i="7"/>
  <c r="I11" i="7"/>
  <c r="I12" i="7"/>
  <c r="I13" i="7"/>
  <c r="I14" i="7"/>
  <c r="I15" i="7"/>
  <c r="I6" i="7"/>
  <c r="I3" i="7"/>
  <c r="M19" i="2" l="1"/>
  <c r="L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Chill, Samantha (NIH/NCI) [C]</author>
  </authors>
  <commentList>
    <comment ref="E43" authorId="0" shapeId="0" xr:uid="{01213511-4074-485B-AB8B-8D2183FC8769}">
      <text>
        <r>
          <rPr>
            <b/>
            <sz val="9"/>
            <color indexed="81"/>
            <rFont val="Tahoma"/>
            <charset val="1"/>
          </rPr>
          <t>Chill, Samantha (NIH/NCI) [C]:</t>
        </r>
        <r>
          <rPr>
            <sz val="9"/>
            <color indexed="81"/>
            <rFont val="Tahoma"/>
            <charset val="1"/>
          </rPr>
          <t xml:space="preserve">
need to fix the species listsing</t>
        </r>
      </text>
    </comment>
  </commentList>
</comments>
</file>

<file path=xl/sharedStrings.xml><?xml version="1.0" encoding="utf-8"?>
<sst xmlns="http://schemas.openxmlformats.org/spreadsheetml/2006/main" count="2240" uniqueCount="314">
  <si>
    <t>Domain</t>
  </si>
  <si>
    <t>Kingdom</t>
  </si>
  <si>
    <t>Phylum</t>
  </si>
  <si>
    <t>Class</t>
  </si>
  <si>
    <t>Order</t>
  </si>
  <si>
    <t>Family</t>
  </si>
  <si>
    <t>Genus</t>
  </si>
  <si>
    <t>Species</t>
  </si>
  <si>
    <t>Gram</t>
  </si>
  <si>
    <t>Art.Col</t>
  </si>
  <si>
    <t>MSA1000</t>
  </si>
  <si>
    <t>MSA1001</t>
  </si>
  <si>
    <t>MSA1002</t>
  </si>
  <si>
    <t>MSA1003</t>
  </si>
  <si>
    <t>Zymo.Ext</t>
  </si>
  <si>
    <t>Zymo.Seq</t>
  </si>
  <si>
    <t>Zymo.Spike</t>
  </si>
  <si>
    <t>Bacteria</t>
  </si>
  <si>
    <t>Eubacteria</t>
  </si>
  <si>
    <t>Proteobacteria</t>
  </si>
  <si>
    <t>Gammaproteobacteria</t>
  </si>
  <si>
    <t>Pseudomonadales</t>
  </si>
  <si>
    <t>Moraxellaceae</t>
  </si>
  <si>
    <t>Acinetobacter</t>
  </si>
  <si>
    <t>Acinetobacter baumannii</t>
  </si>
  <si>
    <t>N</t>
  </si>
  <si>
    <t>A</t>
  </si>
  <si>
    <t>Actinobacteria</t>
  </si>
  <si>
    <t>Actinomycetales</t>
  </si>
  <si>
    <t>Actinomycetaceae</t>
  </si>
  <si>
    <t>Actinomyces</t>
  </si>
  <si>
    <t>Actinomyces odontolyticus</t>
  </si>
  <si>
    <t>P</t>
  </si>
  <si>
    <t>Bacteroidetes</t>
  </si>
  <si>
    <t>Bacteroidia</t>
  </si>
  <si>
    <t>Bacteroidales</t>
  </si>
  <si>
    <t>Rikenellaceae</t>
  </si>
  <si>
    <t>Allistipes</t>
  </si>
  <si>
    <t>Alistipes shahii</t>
  </si>
  <si>
    <t>Firmicutes</t>
  </si>
  <si>
    <t>Bacilli</t>
  </si>
  <si>
    <t>Bacillales</t>
  </si>
  <si>
    <t>Bacillaceae</t>
  </si>
  <si>
    <t>Allobacillus</t>
  </si>
  <si>
    <t>Allobacillus halotolerans</t>
  </si>
  <si>
    <t>Clostridia</t>
  </si>
  <si>
    <t>Clostridiales</t>
  </si>
  <si>
    <t>Lachnospiraceae</t>
  </si>
  <si>
    <t>Anaerostipes</t>
  </si>
  <si>
    <t>Anaerostipes hadrus</t>
  </si>
  <si>
    <t>Bacillus</t>
  </si>
  <si>
    <t>Bacillus subtilis</t>
  </si>
  <si>
    <t>Bacillus cereus</t>
  </si>
  <si>
    <t>Bacteroidaceae</t>
  </si>
  <si>
    <t>Bacteroides</t>
  </si>
  <si>
    <t>Bacteroides caccae</t>
  </si>
  <si>
    <t>Bacteroides vulgatus</t>
  </si>
  <si>
    <t>Bifidobacteriales</t>
  </si>
  <si>
    <t>Bifidobacteriaceae</t>
  </si>
  <si>
    <t>Bifidobacterium</t>
  </si>
  <si>
    <t>Bifidobacterium adolescentis</t>
  </si>
  <si>
    <t>Bifidobacterium angulatum</t>
  </si>
  <si>
    <t>Deltaproteobacteria</t>
  </si>
  <si>
    <t>Desulfovibrionales</t>
  </si>
  <si>
    <t>Desulfovibrionaceae</t>
  </si>
  <si>
    <t>Bilophila</t>
  </si>
  <si>
    <t>Bilophila wadsworthia</t>
  </si>
  <si>
    <t>Clostridiaceae</t>
  </si>
  <si>
    <t>Clostridium</t>
  </si>
  <si>
    <t>Clostridium beijerinckii</t>
  </si>
  <si>
    <t>Coriobacteriia</t>
  </si>
  <si>
    <t>Coriobacteriales</t>
  </si>
  <si>
    <t>Coriobacteriaceae</t>
  </si>
  <si>
    <t>Collinsella</t>
  </si>
  <si>
    <t>Collinsella aerofaciens</t>
  </si>
  <si>
    <t>Erysipelotrichia</t>
  </si>
  <si>
    <t>Erysipelotrichales</t>
  </si>
  <si>
    <t>Erysipelotrichidae</t>
  </si>
  <si>
    <t>Coprobacillus</t>
  </si>
  <si>
    <t>Coprobacillus cateniformis</t>
  </si>
  <si>
    <t>Fungi</t>
  </si>
  <si>
    <t>Basidiomycota</t>
  </si>
  <si>
    <t>Tremellomycetes</t>
  </si>
  <si>
    <t>Tremellales</t>
  </si>
  <si>
    <t>Tremellaceae</t>
  </si>
  <si>
    <t>Cryptococcus</t>
  </si>
  <si>
    <t>Cryptococcus neoformans</t>
  </si>
  <si>
    <t>Y</t>
  </si>
  <si>
    <t>Deinococcus-Thermus</t>
  </si>
  <si>
    <t>Deinococci</t>
  </si>
  <si>
    <t>Deinococcales</t>
  </si>
  <si>
    <t>Deinococcaceae</t>
  </si>
  <si>
    <t>Deinococcus</t>
  </si>
  <si>
    <t>Deinococcus radiodurans</t>
  </si>
  <si>
    <t>Lactobacillales</t>
  </si>
  <si>
    <t>Enterococcaceae</t>
  </si>
  <si>
    <t>Enterococcus</t>
  </si>
  <si>
    <t>Enterococcus faecalis</t>
  </si>
  <si>
    <t>Streptococcaceae</t>
  </si>
  <si>
    <t>Enterococcus gallinarum</t>
  </si>
  <si>
    <t>Enterobacterales</t>
  </si>
  <si>
    <t>Enterobacteriaceae</t>
  </si>
  <si>
    <t>Escherichia-Shigella</t>
  </si>
  <si>
    <t>Escherichia coli</t>
  </si>
  <si>
    <t>Fusobacteria</t>
  </si>
  <si>
    <t>Fusobacteriia</t>
  </si>
  <si>
    <t>Fusobacteriales</t>
  </si>
  <si>
    <t>Fusobacteriaceae</t>
  </si>
  <si>
    <t>Fusobacterium</t>
  </si>
  <si>
    <t>Fusobacterium gonidiaformans</t>
  </si>
  <si>
    <t>Fusobacterium varium</t>
  </si>
  <si>
    <t>Epsilonproteobacteria</t>
  </si>
  <si>
    <t>Campylobacterales</t>
  </si>
  <si>
    <t>Helicobacteraceae</t>
  </si>
  <si>
    <t>Helicobacter</t>
  </si>
  <si>
    <t>Helicobacter pylori</t>
  </si>
  <si>
    <t>Flavobacteriia</t>
  </si>
  <si>
    <t>Flavobacteriales</t>
  </si>
  <si>
    <t>Flavobacteriaceae</t>
  </si>
  <si>
    <t>Imtechella</t>
  </si>
  <si>
    <t>Imtechella haloteolerans</t>
  </si>
  <si>
    <t>Lachnoclostridium</t>
  </si>
  <si>
    <t>Clostridium bolteae</t>
  </si>
  <si>
    <t xml:space="preserve">Lactobacillaceae </t>
  </si>
  <si>
    <t>Lactobacillus</t>
  </si>
  <si>
    <t>Lactobacillus fermentum</t>
  </si>
  <si>
    <t>Lactobacillus gasseri</t>
  </si>
  <si>
    <t>Lactobacillus iners</t>
  </si>
  <si>
    <t>Listeriaceae</t>
  </si>
  <si>
    <t>Listeria</t>
  </si>
  <si>
    <t>Listeria monocytogenes</t>
  </si>
  <si>
    <t>Betaproteobacteria</t>
  </si>
  <si>
    <t>Neisseriales</t>
  </si>
  <si>
    <t>Neisseriaceae</t>
  </si>
  <si>
    <t>Neisseria</t>
  </si>
  <si>
    <t>Neisseria meningitidis</t>
  </si>
  <si>
    <t xml:space="preserve">Paenibacillaceae </t>
  </si>
  <si>
    <t>Paenibacillus</t>
  </si>
  <si>
    <t>Paenibacillus barengoltzii</t>
  </si>
  <si>
    <t>Porphyromonadaceae</t>
  </si>
  <si>
    <t>Parabacteroides</t>
  </si>
  <si>
    <t>Parabacteroides merdae</t>
  </si>
  <si>
    <t>Pediococcus</t>
  </si>
  <si>
    <t>Pediococcus acidilactici</t>
  </si>
  <si>
    <t>Porphyromonas gingivalis</t>
  </si>
  <si>
    <t>Propionibacteriaceae</t>
  </si>
  <si>
    <t>Propionibacterium</t>
  </si>
  <si>
    <t>Propionibacterium acnes</t>
  </si>
  <si>
    <t>Pseudomonadaceae</t>
  </si>
  <si>
    <t>Pseudomonas</t>
  </si>
  <si>
    <t>Pseudomonas aeruginosa</t>
  </si>
  <si>
    <t>Synergistetes</t>
  </si>
  <si>
    <t>Synergistia</t>
  </si>
  <si>
    <t>Synergistales</t>
  </si>
  <si>
    <t>Synergistaceae</t>
  </si>
  <si>
    <t>Pyramidobacter</t>
  </si>
  <si>
    <t>Pyramidobacter piscolens</t>
  </si>
  <si>
    <t>Burkholderiales</t>
  </si>
  <si>
    <t>Bukerholderiaceae</t>
  </si>
  <si>
    <t>Ralstonia</t>
  </si>
  <si>
    <t>Ralstonia pickettii</t>
  </si>
  <si>
    <t>Alphaproteobacteria</t>
  </si>
  <si>
    <t>Rhodobacterales</t>
  </si>
  <si>
    <t>Rhodbacteraceae</t>
  </si>
  <si>
    <t>Rhodobacter</t>
  </si>
  <si>
    <t>Rhodobacter sphaeroides</t>
  </si>
  <si>
    <t>Eukaryota</t>
  </si>
  <si>
    <t>Ascomycota</t>
  </si>
  <si>
    <t>Saccharomycetes</t>
  </si>
  <si>
    <t>Saccharomycetales</t>
  </si>
  <si>
    <t>Saccharomycetaceae</t>
  </si>
  <si>
    <t>Saccharomyces</t>
  </si>
  <si>
    <t>Saccharomyces cerevisiae</t>
  </si>
  <si>
    <t>Salmonella</t>
  </si>
  <si>
    <t>Salmonella enterica</t>
  </si>
  <si>
    <t>Staphylococcaceae</t>
  </si>
  <si>
    <t>Staphylococcus</t>
  </si>
  <si>
    <t>Staphylococcus aureus</t>
  </si>
  <si>
    <t>Staphylococcus epidermidis</t>
  </si>
  <si>
    <t>Streptococcus</t>
  </si>
  <si>
    <t>Streptococcus agalactiae</t>
  </si>
  <si>
    <t>Streptococcus mutans</t>
  </si>
  <si>
    <t>Ruminococcaceae</t>
  </si>
  <si>
    <t>Subdoligranulum</t>
  </si>
  <si>
    <t>Subdoligranulum variabile</t>
  </si>
  <si>
    <t>Dienococcus-Thermus</t>
  </si>
  <si>
    <t>Trueperaceae </t>
  </si>
  <si>
    <t>Truepera</t>
  </si>
  <si>
    <t>Truepera radiovictrix</t>
  </si>
  <si>
    <t>Zymo.D6305</t>
  </si>
  <si>
    <t>Zymo.D6306</t>
  </si>
  <si>
    <t>Zymo.D6311</t>
  </si>
  <si>
    <t>Zymo.D6300</t>
  </si>
  <si>
    <t>Zymo.D6310</t>
  </si>
  <si>
    <t>1.1.5</t>
  </si>
  <si>
    <t>1.0.3</t>
  </si>
  <si>
    <t>1.1.3</t>
  </si>
  <si>
    <t>Naming</t>
  </si>
  <si>
    <t>D_0__Bacteria;D_1__Proteobacteria;D_2__Gammaproteobacteria;D_3__Pseudomonadales;D_4__Moraxellaceae;D_5__Acinetobacter</t>
  </si>
  <si>
    <t>D_0__Bacteria;D_1__Actinobacteria;D_2__Actinobacteria;D_3__Actinomycetales;D_4__Actinomycetaceae;D_5__Actinomyces</t>
  </si>
  <si>
    <t>D_0__Bacteria;D_1__Bacteroidetes;D_2__Bacteroidia;D_3__Bacteroidales;D_4__Rikenellaceae;D_5__Alistipes</t>
  </si>
  <si>
    <t>D_0__Bacteria;D_1__Firmicutes;D_2__Clostridia;D_3__Clostridiales;D_4__Lachnospiraceae;D_5__Anaerostipes</t>
  </si>
  <si>
    <t>Bacillus cereus; Bacillus subtilis</t>
  </si>
  <si>
    <t>D_0__Bacteria;D_1__Firmicutes;D_2__Bacilli;D_3__Bacillales;D_4__Bacillaceae;D_5__Bacillus</t>
  </si>
  <si>
    <t>Bacteroides caccae; Bacteroides vulgatus</t>
  </si>
  <si>
    <t>D_0__Bacteria;D_1__Bacteroidetes;D_2__Bacteroidia;D_3__Bacteroidales;D_4__Bacteroidaceae;D_5__Bacteroides</t>
  </si>
  <si>
    <t>Bifidobacterium adolescentis; Bifidobacterium angulatum</t>
  </si>
  <si>
    <t>D_0__Bacteria;D_1__Actinobacteria;D_2__Actinobacteria;D_3__Bifidobacteriales;D_4__Bifidobacteriaceae;D_5__Bifidobacterium</t>
  </si>
  <si>
    <t>D_0__Bacteria;D_1__Proteobacteria;D_2__Deltaproteobacteria;D_3__Desulfovibrionales;D_4__Desulfovibrionaceae;D_5__Bilophila</t>
  </si>
  <si>
    <t>D_0__Bacteria;D_1__Firmicutes;D_2__Clostridia;D_3__Clostridiales;D_4__Clostridiaceae;D_5__Clostridium</t>
  </si>
  <si>
    <t>D_0__Bacteria;D_1__Actinobacteria;D_2__Coriobacteriia;D_3__Coriobacteriales;D_4__Coriobacteriaceae;D_5__Collinsella</t>
  </si>
  <si>
    <t>D_0__Bacteria;D_1__Firmicutes;D_2__Erysipelotrichi;D_3__Erysipelotrichales;D_4__Erysipelotrichidae;D_5__Coprobacillus</t>
  </si>
  <si>
    <t>D_0__Bacteria;D_1__Basidiomycota;D_2__Tremellomycetes;D_3__Tremellales;D_4__Tremellaceae;D_5__Cryptococcus</t>
  </si>
  <si>
    <t>D_0__Bacteria;D_1__Deinococcus-Thermus;D_2__Deinococci;D_3__Deinococcales;D_4__Deinococcaceae;D_5__Deinococcus</t>
  </si>
  <si>
    <t>Enterococcus faecalis; Enterococcus gallinarum</t>
  </si>
  <si>
    <t>D_0__Bacteria;D_1__Firmicutes;D_2__Bacilli;D_3__Lactobacillales;D_4__Enterococcaceae; Streptococcaceae;D_5__Enterococcus</t>
  </si>
  <si>
    <t>D_0__Bacteria;D_1__Proteobacteria;D_2__Gammaproteobacteria;D_3__Enterobacterales;D_4__Enterobacteriaceae;D_5__Escherichia</t>
  </si>
  <si>
    <t>Fusobacterium gonidiaformans; Fusobacterium varium</t>
  </si>
  <si>
    <t>D_0__Bacteria;D_1__Fusobacteria;D_2__Fusobacteriia;D_3__Fusobacteriales;D_4__Fusobacteriaceae;D_5__Fusobacterium</t>
  </si>
  <si>
    <t>D_0__Bacteria;D_1__Proteobacteria;D_2__Epsilonproteobacteria;D_3__Campylobacterales;D_4__Helicobacteraceae;D_5__Helicobacter</t>
  </si>
  <si>
    <t>D_0__Bacteria;D_1__Firmicutes;D_2__Clostridia;D_3__Clostridiales;D_4__Lachnospiraceae;D_5__Lachnoclostridium</t>
  </si>
  <si>
    <t>Lactobacillus fermentum; Lactobacillus gasseri; Lactobacillus iners</t>
  </si>
  <si>
    <t>D_0__Bacteria;D_1__Firmicutes;D_2__Bacilli;D_3__Lactobacillales;D_4__Lactobacillaceae ;D_5__Lactobacillus</t>
  </si>
  <si>
    <t>D_0__Bacteria;D_1__Firmicutes;D_2__Bacilli;D_3__Bacillales;D_4__Listeriaceae;D_5__Listeria</t>
  </si>
  <si>
    <t>D_0__Bacteria;D_1__Proteobacteria;D_2__Betaproteobacteria;D_3__Neisseriales;D_4__Neisseriaceae;D_5__Neisseria</t>
  </si>
  <si>
    <t>D_0__Bacteria;D_1__Firmicutes;D_2__Bacilli;D_3__Bacillales;D_4__Paenibacillaceae ;D_5__Paenibacillus</t>
  </si>
  <si>
    <t>D_0__Bacteria;D_1__Bacteroidetes;D_2__Bacteroidia;D_3__Bacteroidales;D_4__Porphyromonadaceae;D_5__Parabacteroides</t>
  </si>
  <si>
    <t>D_0__Bacteria;D_1__Firmicutes;D_2__Bacilli;D_3__Lactobacillales;D_4__Lactobacillaceae ;D_5__Pediococcus</t>
  </si>
  <si>
    <t>D_0__Bacteria;D_1__Bacteroidetes;D_2__Bacteroidia;D_3__Bacteroidales;D_4__Porphyromonadaceae;D_5__Porphyromonadaceae</t>
  </si>
  <si>
    <t>D_0__Bacteria;D_1__Actinobacteria;D_2__Actinobacteria;D_3__Actinomycetales;D_4__Propionibacteriaceae;D_5__Propionibacterium</t>
  </si>
  <si>
    <t>D_0__Bacteria;D_1__Proteobacteria;D_2__Gammaproteobacteria;D_3__Pseudomonadales;D_4__Pseudomonadaceae;D_5__Pseudomonas</t>
  </si>
  <si>
    <t>D_0__Bacteria;D_1__Synergistetes;D_2__Synergistia;D_3__Synergistales;D_4__Synergistaceae;D_5__Pyramidobacter</t>
  </si>
  <si>
    <t>D_0__Bacteria;D_1__Proteobacteria;D_2__Betaproteobacteria;D_3__Burkholderiales;D_4__Bukerholderiaceae;D_5__Ralstonia</t>
  </si>
  <si>
    <t>D_0__Bacteria;D_1__Proteobacteria;D_2__Alphaproteobacteria;D_3__Rhodobacterales;D_4__Rhodbacteraceae;D_5__Rhodobacter</t>
  </si>
  <si>
    <t>D_0__Eukaryota;D_1__Ascomycota;D_2__Saccharomycetes;D_3__Saccharomycetales;D_4__Saccharomycetaceae;D_5__Saccharomyces</t>
  </si>
  <si>
    <t>D_0__Bacteria;D_1__Proteobacteria;D_2__Gammaproteobacteria;D_3__Enterobacterales;D_4__Enterobacteriaceae;D_5__Salmonella</t>
  </si>
  <si>
    <t>Staphylococcus aureus; Staphylococcus epidermidis</t>
  </si>
  <si>
    <t>D_0__Bacteria;D_1__Firmicutes;D_2__Bacilli;D_3__Bacillales;D_4__Staphylococcaceae;D_5__Staphylococcus</t>
  </si>
  <si>
    <t>Streptococcus agalactiae; Streptococcus mutans</t>
  </si>
  <si>
    <t>D_0__Bacteria;D_1__Firmicutes;D_2__Bacilli;D_3__Lactobacillales;D_4__Streptococcaceae;D_5__Streptococcus</t>
  </si>
  <si>
    <t>D_0__Bacteria;D_1__Firmicutes;D_2__Clostridia;D_3__Clostridiales;D_4__Ruminococcaceae;D_5__Subdoligranulum</t>
  </si>
  <si>
    <t>D_0__Bacteria;D_1__Firmicutes;D_2__Bacilli;D_3__Bacillales;D_4__Bacillaceae;D_5__Allobacillus</t>
  </si>
  <si>
    <t>D_0__Bacteria;D_1__Bacteroidetes;D_2__Flavobacteriia;D_3__Flavobacteriales;D_4__Flavobacteriaceae;D_5__Imtechella</t>
  </si>
  <si>
    <t>D_0__Bacteria;D_1__Dienococcus-Thermus;D_2__Deinococci;D_3__Deinococcales;D_4__Trueperaceae ;D_5__Truepera</t>
  </si>
  <si>
    <t>P;N</t>
  </si>
  <si>
    <t>D6300</t>
  </si>
  <si>
    <t>D6305</t>
  </si>
  <si>
    <t>D6306</t>
  </si>
  <si>
    <t>D6310</t>
  </si>
  <si>
    <t>D6311</t>
  </si>
  <si>
    <t>Spike</t>
  </si>
  <si>
    <t>Escherichia</t>
  </si>
  <si>
    <t>Porphyromonas</t>
  </si>
  <si>
    <t>Ext</t>
  </si>
  <si>
    <t>Seq</t>
  </si>
  <si>
    <t>DZ35322</t>
  </si>
  <si>
    <t>DZ35316</t>
  </si>
  <si>
    <t>Bifidobacterium longum</t>
  </si>
  <si>
    <t>Eggerthella lenta</t>
  </si>
  <si>
    <t>Slackia exigua</t>
  </si>
  <si>
    <t>Capnocytophaga sputigena</t>
  </si>
  <si>
    <t>Prevotella oralis</t>
  </si>
  <si>
    <t>Bacillus licheniformis</t>
  </si>
  <si>
    <t>Dialister pneumosintes</t>
  </si>
  <si>
    <t>Gemella morbillorum</t>
  </si>
  <si>
    <t>Granulicatella adiacens</t>
  </si>
  <si>
    <t>Mogibacterium timidum</t>
  </si>
  <si>
    <t>Parvimonas micra</t>
  </si>
  <si>
    <t>Streptococcus gordonii</t>
  </si>
  <si>
    <t>Veillonella parvula</t>
  </si>
  <si>
    <t>Weissella cibaria</t>
  </si>
  <si>
    <t>Fusobacterium periodonticum</t>
  </si>
  <si>
    <t>Leptotrichia goodfellowii</t>
  </si>
  <si>
    <t>Campylobacter concisus</t>
  </si>
  <si>
    <t>Eikenella corrodens</t>
  </si>
  <si>
    <t>Klebsiella pneumoniae</t>
  </si>
  <si>
    <t>Neisseria sicca</t>
  </si>
  <si>
    <t>Brevibacteriaceae</t>
  </si>
  <si>
    <t>Prevotellaceae</t>
  </si>
  <si>
    <t>Veillonellaceae</t>
  </si>
  <si>
    <t>Tenericutes Incertae Sedis XI</t>
  </si>
  <si>
    <t>Leuconostocaceae</t>
  </si>
  <si>
    <t>Leptotrichiaceae</t>
  </si>
  <si>
    <t>Campylobacteriaceae</t>
  </si>
  <si>
    <t>Stomatococcus mucilaginosus</t>
  </si>
  <si>
    <t>Stomatococcus</t>
  </si>
  <si>
    <t>Campylobacter</t>
  </si>
  <si>
    <t>Parvimonas</t>
  </si>
  <si>
    <t>Peptoniphilaceae</t>
  </si>
  <si>
    <t>Tissierelliales</t>
  </si>
  <si>
    <t>Tissierellia</t>
  </si>
  <si>
    <t>Mogibacterium</t>
  </si>
  <si>
    <t>Eggerthella</t>
  </si>
  <si>
    <t>Slackia</t>
  </si>
  <si>
    <t>Klebsiella</t>
  </si>
  <si>
    <t>Leptotrichia</t>
  </si>
  <si>
    <t>Weissella</t>
  </si>
  <si>
    <t>Eikenella</t>
  </si>
  <si>
    <t>Barnesiella</t>
  </si>
  <si>
    <t>Prevotella</t>
  </si>
  <si>
    <t>Eubacteriaceae</t>
  </si>
  <si>
    <t>Capnocytophaga</t>
  </si>
  <si>
    <t>Granulicatella</t>
  </si>
  <si>
    <t>Gemella</t>
  </si>
  <si>
    <t>Barnesiella viscericola</t>
  </si>
  <si>
    <t>Dialister</t>
  </si>
  <si>
    <t>Veillonella</t>
  </si>
  <si>
    <t>Selenomonadales</t>
  </si>
  <si>
    <t>Negativicutes</t>
  </si>
  <si>
    <t>I</t>
  </si>
  <si>
    <t>Cutibacterium acnes</t>
  </si>
  <si>
    <t>Schaalia odontolytica</t>
  </si>
  <si>
    <t>Cutibacterium</t>
  </si>
  <si>
    <t>Schaalia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</si>
</sst>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8E0B-2E04-486E-BD72-C3392C5CCACB}">
  <dimension ref="A1:M4"/>
  <sheetViews>
    <sheetView workbookViewId="0">
      <selection activeCell="L5" sqref="L5"/>
    </sheetView>
  </sheetViews>
  <sheetFormatPr defaultRowHeight="15" x14ac:dyDescent="0.25"/>
  <cols>
    <col min="2" max="2" width="7.140625" bestFit="1" customWidth="1"/>
    <col min="3" max="6" width="9" bestFit="1" customWidth="1"/>
    <col min="8" max="8" width="9.7109375" bestFit="1" customWidth="1"/>
    <col min="9" max="9" width="11.28515625" bestFit="1" customWidth="1"/>
    <col min="10" max="13" width="11.7109375" bestFit="1" customWidth="1"/>
  </cols>
  <sheetData>
    <row r="1" spans="1:13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</row>
    <row r="2" spans="1:13" x14ac:dyDescent="0.25">
      <c r="A2">
        <v>2018</v>
      </c>
    </row>
    <row r="3" spans="1:13" x14ac:dyDescent="0.25">
      <c r="A3">
        <v>2019.09</v>
      </c>
      <c r="I3" t="s">
        <v>194</v>
      </c>
      <c r="J3" t="s">
        <v>194</v>
      </c>
      <c r="K3" t="s">
        <v>195</v>
      </c>
      <c r="L3" t="s">
        <v>194</v>
      </c>
      <c r="M3" t="s">
        <v>196</v>
      </c>
    </row>
    <row r="4" spans="1:13" x14ac:dyDescent="0.25">
      <c r="I4" t="s">
        <v>254</v>
      </c>
      <c r="J4" t="s">
        <v>254</v>
      </c>
      <c r="K4" t="s">
        <v>254</v>
      </c>
      <c r="L4" t="s">
        <v>253</v>
      </c>
      <c r="M4" t="s">
        <v>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workbookViewId="0">
      <selection activeCell="D27" sqref="A1:R48"/>
    </sheetView>
  </sheetViews>
  <sheetFormatPr defaultRowHeight="15" x14ac:dyDescent="0.25"/>
  <cols>
    <col min="1" max="1" width="3" bestFit="1" customWidth="1"/>
    <col min="2" max="2" width="9.7109375" bestFit="1" customWidth="1"/>
    <col min="3" max="3" width="10.28515625" bestFit="1" customWidth="1"/>
    <col min="4" max="4" width="20.7109375" bestFit="1" customWidth="1"/>
    <col min="5" max="5" width="21.140625" bestFit="1" customWidth="1"/>
    <col min="6" max="6" width="18.140625" bestFit="1" customWidth="1"/>
    <col min="7" max="8" width="20.7109375" bestFit="1" customWidth="1"/>
    <col min="9" max="9" width="29" bestFit="1" customWidth="1"/>
    <col min="10" max="10" width="5.7109375" bestFit="1" customWidth="1"/>
    <col min="11" max="11" width="7.140625" bestFit="1" customWidth="1"/>
    <col min="12" max="15" width="9" bestFit="1" customWidth="1"/>
    <col min="17" max="17" width="9.7109375" bestFit="1" customWidth="1"/>
    <col min="18" max="18" width="11.28515625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>
        <v>1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26</v>
      </c>
      <c r="M2" t="s">
        <v>26</v>
      </c>
      <c r="N2">
        <v>0.05</v>
      </c>
      <c r="O2">
        <v>1.8E-3</v>
      </c>
      <c r="P2" t="s">
        <v>26</v>
      </c>
      <c r="Q2" t="s">
        <v>26</v>
      </c>
      <c r="R2" t="s">
        <v>26</v>
      </c>
    </row>
    <row r="3" spans="1:18" x14ac:dyDescent="0.25">
      <c r="A3">
        <v>2</v>
      </c>
      <c r="B3" t="s">
        <v>17</v>
      </c>
      <c r="C3" t="s">
        <v>18</v>
      </c>
      <c r="D3" t="s">
        <v>27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26</v>
      </c>
      <c r="L3" t="s">
        <v>26</v>
      </c>
      <c r="M3" t="s">
        <v>26</v>
      </c>
      <c r="N3">
        <v>0.05</v>
      </c>
      <c r="O3">
        <v>2.0000000000000001E-4</v>
      </c>
      <c r="P3" t="s">
        <v>26</v>
      </c>
      <c r="Q3" t="s">
        <v>26</v>
      </c>
      <c r="R3" t="s">
        <v>26</v>
      </c>
    </row>
    <row r="4" spans="1:18" x14ac:dyDescent="0.25">
      <c r="A4">
        <v>3</v>
      </c>
      <c r="B4" t="s">
        <v>17</v>
      </c>
      <c r="C4" t="s">
        <v>18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25</v>
      </c>
      <c r="K4">
        <v>0.04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</row>
    <row r="5" spans="1:18" x14ac:dyDescent="0.25">
      <c r="A5">
        <v>47</v>
      </c>
      <c r="B5" t="s">
        <v>17</v>
      </c>
      <c r="C5" t="s">
        <v>18</v>
      </c>
      <c r="D5" t="s">
        <v>39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  <c r="Q5" t="s">
        <v>26</v>
      </c>
      <c r="R5">
        <v>2.8999999999999998E-3</v>
      </c>
    </row>
    <row r="6" spans="1:18" x14ac:dyDescent="0.25">
      <c r="A6">
        <v>4</v>
      </c>
      <c r="B6" t="s">
        <v>17</v>
      </c>
      <c r="C6" t="s">
        <v>18</v>
      </c>
      <c r="D6" t="s">
        <v>39</v>
      </c>
      <c r="E6" t="s">
        <v>45</v>
      </c>
      <c r="F6" t="s">
        <v>46</v>
      </c>
      <c r="G6" t="s">
        <v>47</v>
      </c>
      <c r="H6" t="s">
        <v>48</v>
      </c>
      <c r="I6" t="s">
        <v>49</v>
      </c>
      <c r="J6" t="s">
        <v>32</v>
      </c>
      <c r="K6">
        <v>0.06</v>
      </c>
      <c r="L6" t="s">
        <v>26</v>
      </c>
      <c r="M6" t="s">
        <v>26</v>
      </c>
      <c r="N6" t="s">
        <v>26</v>
      </c>
      <c r="O6" t="s">
        <v>26</v>
      </c>
      <c r="P6" t="s">
        <v>26</v>
      </c>
      <c r="Q6" t="s">
        <v>26</v>
      </c>
      <c r="R6" t="s">
        <v>26</v>
      </c>
    </row>
    <row r="7" spans="1:18" x14ac:dyDescent="0.25">
      <c r="A7">
        <v>6</v>
      </c>
      <c r="B7" t="s">
        <v>17</v>
      </c>
      <c r="C7" t="s">
        <v>18</v>
      </c>
      <c r="D7" t="s">
        <v>39</v>
      </c>
      <c r="E7" t="s">
        <v>40</v>
      </c>
      <c r="F7" t="s">
        <v>41</v>
      </c>
      <c r="G7" t="s">
        <v>42</v>
      </c>
      <c r="H7" t="s">
        <v>50</v>
      </c>
      <c r="I7" t="s">
        <v>51</v>
      </c>
      <c r="J7" t="s">
        <v>32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>
        <v>0.157</v>
      </c>
      <c r="Q7">
        <v>0.13500000000000001</v>
      </c>
      <c r="R7" t="s">
        <v>26</v>
      </c>
    </row>
    <row r="8" spans="1:18" x14ac:dyDescent="0.25">
      <c r="A8">
        <v>5</v>
      </c>
      <c r="B8" t="s">
        <v>17</v>
      </c>
      <c r="C8" t="s">
        <v>18</v>
      </c>
      <c r="D8" t="s">
        <v>39</v>
      </c>
      <c r="E8" t="s">
        <v>40</v>
      </c>
      <c r="F8" t="s">
        <v>41</v>
      </c>
      <c r="G8" t="s">
        <v>42</v>
      </c>
      <c r="H8" t="s">
        <v>50</v>
      </c>
      <c r="I8" t="s">
        <v>52</v>
      </c>
      <c r="J8" t="s">
        <v>32</v>
      </c>
      <c r="K8" t="s">
        <v>26</v>
      </c>
      <c r="L8">
        <v>0.1</v>
      </c>
      <c r="M8">
        <v>4.48E-2</v>
      </c>
      <c r="N8">
        <v>0.05</v>
      </c>
      <c r="O8">
        <v>1.7999999999999999E-2</v>
      </c>
      <c r="P8" t="s">
        <v>26</v>
      </c>
      <c r="Q8" t="s">
        <v>26</v>
      </c>
      <c r="R8" t="s">
        <v>26</v>
      </c>
    </row>
    <row r="9" spans="1:18" x14ac:dyDescent="0.25">
      <c r="A9">
        <v>7</v>
      </c>
      <c r="B9" t="s">
        <v>17</v>
      </c>
      <c r="C9" t="s">
        <v>18</v>
      </c>
      <c r="D9" t="s">
        <v>33</v>
      </c>
      <c r="E9" t="s">
        <v>34</v>
      </c>
      <c r="F9" t="s">
        <v>35</v>
      </c>
      <c r="G9" t="s">
        <v>53</v>
      </c>
      <c r="H9" t="s">
        <v>54</v>
      </c>
      <c r="I9" t="s">
        <v>55</v>
      </c>
      <c r="J9" t="s">
        <v>25</v>
      </c>
      <c r="K9">
        <v>0.06</v>
      </c>
      <c r="L9" t="s">
        <v>26</v>
      </c>
      <c r="M9" t="s">
        <v>26</v>
      </c>
      <c r="N9" t="s">
        <v>26</v>
      </c>
      <c r="O9" t="s">
        <v>26</v>
      </c>
      <c r="P9" t="s">
        <v>26</v>
      </c>
      <c r="Q9" t="s">
        <v>26</v>
      </c>
      <c r="R9" t="s">
        <v>26</v>
      </c>
    </row>
    <row r="10" spans="1:18" x14ac:dyDescent="0.25">
      <c r="A10">
        <v>8</v>
      </c>
      <c r="B10" t="s">
        <v>17</v>
      </c>
      <c r="C10" t="s">
        <v>18</v>
      </c>
      <c r="D10" t="s">
        <v>33</v>
      </c>
      <c r="E10" t="s">
        <v>34</v>
      </c>
      <c r="F10" t="s">
        <v>35</v>
      </c>
      <c r="G10" t="s">
        <v>53</v>
      </c>
      <c r="H10" t="s">
        <v>54</v>
      </c>
      <c r="I10" t="s">
        <v>56</v>
      </c>
      <c r="J10" t="s">
        <v>25</v>
      </c>
      <c r="K10" t="s">
        <v>26</v>
      </c>
      <c r="L10" t="s">
        <v>26</v>
      </c>
      <c r="M10" t="s">
        <v>26</v>
      </c>
      <c r="N10">
        <v>0.05</v>
      </c>
      <c r="O10">
        <v>2.0000000000000001E-4</v>
      </c>
      <c r="P10" t="s">
        <v>26</v>
      </c>
      <c r="Q10" t="s">
        <v>26</v>
      </c>
      <c r="R10" t="s">
        <v>26</v>
      </c>
    </row>
    <row r="11" spans="1:18" x14ac:dyDescent="0.25">
      <c r="A11">
        <v>9</v>
      </c>
      <c r="B11" t="s">
        <v>17</v>
      </c>
      <c r="C11" t="s">
        <v>18</v>
      </c>
      <c r="D11" t="s">
        <v>27</v>
      </c>
      <c r="E11" t="s">
        <v>27</v>
      </c>
      <c r="F11" t="s">
        <v>57</v>
      </c>
      <c r="G11" t="s">
        <v>58</v>
      </c>
      <c r="H11" t="s">
        <v>59</v>
      </c>
      <c r="I11" t="s">
        <v>60</v>
      </c>
      <c r="J11" t="s">
        <v>32</v>
      </c>
      <c r="K11" t="s">
        <v>26</v>
      </c>
      <c r="L11">
        <v>0.1</v>
      </c>
      <c r="M11">
        <v>4.0000000000000002E-4</v>
      </c>
      <c r="N11">
        <v>0.05</v>
      </c>
      <c r="O11">
        <v>2.0000000000000001E-4</v>
      </c>
      <c r="P11" t="s">
        <v>26</v>
      </c>
      <c r="Q11" t="s">
        <v>26</v>
      </c>
      <c r="R11" t="s">
        <v>26</v>
      </c>
    </row>
    <row r="12" spans="1:18" x14ac:dyDescent="0.25">
      <c r="A12">
        <v>10</v>
      </c>
      <c r="B12" t="s">
        <v>17</v>
      </c>
      <c r="C12" t="s">
        <v>18</v>
      </c>
      <c r="D12" t="s">
        <v>27</v>
      </c>
      <c r="E12" t="s">
        <v>27</v>
      </c>
      <c r="F12" t="s">
        <v>57</v>
      </c>
      <c r="G12" t="s">
        <v>58</v>
      </c>
      <c r="H12" t="s">
        <v>59</v>
      </c>
      <c r="I12" t="s">
        <v>61</v>
      </c>
      <c r="J12" t="s">
        <v>32</v>
      </c>
      <c r="K12">
        <v>0.06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  <c r="Q12" t="s">
        <v>26</v>
      </c>
      <c r="R12" t="s">
        <v>26</v>
      </c>
    </row>
    <row r="13" spans="1:18" x14ac:dyDescent="0.25">
      <c r="A13">
        <v>11</v>
      </c>
      <c r="B13" t="s">
        <v>17</v>
      </c>
      <c r="C13" t="s">
        <v>18</v>
      </c>
      <c r="D13" t="s">
        <v>19</v>
      </c>
      <c r="E13" t="s">
        <v>62</v>
      </c>
      <c r="F13" t="s">
        <v>63</v>
      </c>
      <c r="G13" t="s">
        <v>64</v>
      </c>
      <c r="H13" t="s">
        <v>65</v>
      </c>
      <c r="I13" t="s">
        <v>66</v>
      </c>
      <c r="J13" t="s">
        <v>25</v>
      </c>
      <c r="K13">
        <v>0.02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t="s">
        <v>26</v>
      </c>
      <c r="R13" t="s">
        <v>26</v>
      </c>
    </row>
    <row r="14" spans="1:18" x14ac:dyDescent="0.25">
      <c r="A14">
        <v>12</v>
      </c>
      <c r="B14" t="s">
        <v>17</v>
      </c>
      <c r="C14" t="s">
        <v>18</v>
      </c>
      <c r="D14" t="s">
        <v>39</v>
      </c>
      <c r="E14" t="s">
        <v>45</v>
      </c>
      <c r="F14" t="s">
        <v>46</v>
      </c>
      <c r="G14" t="s">
        <v>67</v>
      </c>
      <c r="H14" t="s">
        <v>68</v>
      </c>
      <c r="I14" t="s">
        <v>69</v>
      </c>
      <c r="J14" t="s">
        <v>32</v>
      </c>
      <c r="K14" t="s">
        <v>26</v>
      </c>
      <c r="L14">
        <v>0.1</v>
      </c>
      <c r="M14">
        <v>4.4999999999999997E-3</v>
      </c>
      <c r="N14">
        <v>0.05</v>
      </c>
      <c r="O14">
        <v>1.7999999999999999E-2</v>
      </c>
      <c r="P14" t="s">
        <v>26</v>
      </c>
      <c r="Q14" t="s">
        <v>26</v>
      </c>
      <c r="R14" t="s">
        <v>26</v>
      </c>
    </row>
    <row r="15" spans="1:18" x14ac:dyDescent="0.25">
      <c r="A15">
        <v>14</v>
      </c>
      <c r="B15" t="s">
        <v>17</v>
      </c>
      <c r="C15" t="s">
        <v>18</v>
      </c>
      <c r="D15" t="s">
        <v>27</v>
      </c>
      <c r="E15" t="s">
        <v>70</v>
      </c>
      <c r="F15" t="s">
        <v>71</v>
      </c>
      <c r="G15" t="s">
        <v>72</v>
      </c>
      <c r="H15" t="s">
        <v>73</v>
      </c>
      <c r="I15" t="s">
        <v>74</v>
      </c>
      <c r="J15" t="s">
        <v>32</v>
      </c>
      <c r="K15">
        <v>0.06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  <c r="Q15" t="s">
        <v>26</v>
      </c>
      <c r="R15" t="s">
        <v>26</v>
      </c>
    </row>
    <row r="16" spans="1:18" x14ac:dyDescent="0.25">
      <c r="A16">
        <v>15</v>
      </c>
      <c r="B16" t="s">
        <v>17</v>
      </c>
      <c r="C16" t="s">
        <v>18</v>
      </c>
      <c r="D16" t="s">
        <v>39</v>
      </c>
      <c r="E16" t="s">
        <v>75</v>
      </c>
      <c r="F16" t="s">
        <v>76</v>
      </c>
      <c r="G16" t="s">
        <v>77</v>
      </c>
      <c r="H16" t="s">
        <v>78</v>
      </c>
      <c r="I16" t="s">
        <v>79</v>
      </c>
      <c r="J16" t="s">
        <v>32</v>
      </c>
      <c r="K16">
        <v>0.04</v>
      </c>
      <c r="L16" t="s">
        <v>26</v>
      </c>
      <c r="M16" t="s">
        <v>26</v>
      </c>
      <c r="N16" t="s">
        <v>26</v>
      </c>
      <c r="O16" t="s">
        <v>26</v>
      </c>
      <c r="P16" t="s">
        <v>26</v>
      </c>
      <c r="Q16" t="s">
        <v>26</v>
      </c>
      <c r="R16" t="s">
        <v>26</v>
      </c>
    </row>
    <row r="17" spans="1:18" x14ac:dyDescent="0.25">
      <c r="A17">
        <v>16</v>
      </c>
      <c r="B17" t="s">
        <v>17</v>
      </c>
      <c r="C17" t="s">
        <v>80</v>
      </c>
      <c r="D17" t="s">
        <v>81</v>
      </c>
      <c r="E17" t="s">
        <v>82</v>
      </c>
      <c r="F17" t="s">
        <v>83</v>
      </c>
      <c r="G17" t="s">
        <v>84</v>
      </c>
      <c r="H17" t="s">
        <v>85</v>
      </c>
      <c r="I17" t="s">
        <v>86</v>
      </c>
      <c r="J17" t="s">
        <v>87</v>
      </c>
      <c r="K17" t="s">
        <v>26</v>
      </c>
      <c r="L17" t="s">
        <v>26</v>
      </c>
      <c r="M17" t="s">
        <v>26</v>
      </c>
      <c r="N17" t="s">
        <v>26</v>
      </c>
      <c r="O17" t="s">
        <v>26</v>
      </c>
      <c r="P17" t="s">
        <v>26</v>
      </c>
      <c r="Q17">
        <v>1.9E-2</v>
      </c>
      <c r="R17" t="s">
        <v>26</v>
      </c>
    </row>
    <row r="18" spans="1:18" x14ac:dyDescent="0.25">
      <c r="A18">
        <v>17</v>
      </c>
      <c r="B18" t="s">
        <v>17</v>
      </c>
      <c r="C18" t="s">
        <v>18</v>
      </c>
      <c r="D18" t="s">
        <v>88</v>
      </c>
      <c r="E18" t="s">
        <v>89</v>
      </c>
      <c r="F18" t="s">
        <v>90</v>
      </c>
      <c r="G18" t="s">
        <v>91</v>
      </c>
      <c r="H18" t="s">
        <v>92</v>
      </c>
      <c r="I18" t="s">
        <v>93</v>
      </c>
      <c r="J18" t="s">
        <v>32</v>
      </c>
      <c r="K18" t="s">
        <v>26</v>
      </c>
      <c r="L18">
        <v>0.1</v>
      </c>
      <c r="M18">
        <v>4.0000000000000002E-4</v>
      </c>
      <c r="N18">
        <v>0.05</v>
      </c>
      <c r="O18">
        <v>2.0000000000000001E-4</v>
      </c>
      <c r="P18" t="s">
        <v>26</v>
      </c>
      <c r="Q18" t="s">
        <v>26</v>
      </c>
      <c r="R18" t="s">
        <v>26</v>
      </c>
    </row>
    <row r="19" spans="1:18" x14ac:dyDescent="0.25">
      <c r="A19">
        <v>18</v>
      </c>
      <c r="B19" t="s">
        <v>17</v>
      </c>
      <c r="C19" t="s">
        <v>18</v>
      </c>
      <c r="D19" t="s">
        <v>39</v>
      </c>
      <c r="E19" t="s">
        <v>40</v>
      </c>
      <c r="F19" t="s">
        <v>94</v>
      </c>
      <c r="G19" t="s">
        <v>95</v>
      </c>
      <c r="H19" t="s">
        <v>96</v>
      </c>
      <c r="I19" t="s">
        <v>97</v>
      </c>
      <c r="J19" t="s">
        <v>32</v>
      </c>
      <c r="K19" t="s">
        <v>26</v>
      </c>
      <c r="L19">
        <v>0.1</v>
      </c>
      <c r="M19" t="s">
        <v>26</v>
      </c>
      <c r="N19">
        <v>0.05</v>
      </c>
      <c r="O19">
        <v>2.0000000000000001E-4</v>
      </c>
      <c r="P19">
        <v>0.104</v>
      </c>
      <c r="Q19">
        <v>0.114</v>
      </c>
      <c r="R19" t="s">
        <v>26</v>
      </c>
    </row>
    <row r="20" spans="1:18" x14ac:dyDescent="0.25">
      <c r="A20">
        <v>19</v>
      </c>
      <c r="B20" t="s">
        <v>17</v>
      </c>
      <c r="C20" t="s">
        <v>18</v>
      </c>
      <c r="D20" t="s">
        <v>39</v>
      </c>
      <c r="E20" t="s">
        <v>40</v>
      </c>
      <c r="F20" t="s">
        <v>94</v>
      </c>
      <c r="G20" t="s">
        <v>98</v>
      </c>
      <c r="H20" t="s">
        <v>96</v>
      </c>
      <c r="I20" t="s">
        <v>99</v>
      </c>
      <c r="J20" t="s">
        <v>25</v>
      </c>
      <c r="K20">
        <v>0.06</v>
      </c>
      <c r="L20" t="s">
        <v>26</v>
      </c>
      <c r="M20" t="s">
        <v>26</v>
      </c>
      <c r="N20" t="s">
        <v>26</v>
      </c>
      <c r="O20" t="s">
        <v>26</v>
      </c>
      <c r="P20" t="s">
        <v>26</v>
      </c>
      <c r="Q20" t="s">
        <v>26</v>
      </c>
      <c r="R20" t="s">
        <v>26</v>
      </c>
    </row>
    <row r="21" spans="1:18" x14ac:dyDescent="0.25">
      <c r="A21">
        <v>20</v>
      </c>
      <c r="B21" t="s">
        <v>17</v>
      </c>
      <c r="C21" t="s">
        <v>18</v>
      </c>
      <c r="D21" t="s">
        <v>19</v>
      </c>
      <c r="E21" t="s">
        <v>20</v>
      </c>
      <c r="F21" t="s">
        <v>100</v>
      </c>
      <c r="G21" t="s">
        <v>101</v>
      </c>
      <c r="H21" t="s">
        <v>102</v>
      </c>
      <c r="I21" t="s">
        <v>103</v>
      </c>
      <c r="J21" t="s">
        <v>25</v>
      </c>
      <c r="K21">
        <v>0.06</v>
      </c>
      <c r="L21">
        <v>0.1</v>
      </c>
      <c r="M21">
        <v>4.48E-2</v>
      </c>
      <c r="N21">
        <v>0.05</v>
      </c>
      <c r="O21">
        <v>0.18</v>
      </c>
      <c r="P21">
        <v>0.1</v>
      </c>
      <c r="Q21">
        <v>0.11600000000000001</v>
      </c>
      <c r="R21" t="s">
        <v>26</v>
      </c>
    </row>
    <row r="22" spans="1:18" x14ac:dyDescent="0.25">
      <c r="A22">
        <v>21</v>
      </c>
      <c r="B22" t="s">
        <v>17</v>
      </c>
      <c r="C22" t="s">
        <v>18</v>
      </c>
      <c r="D22" t="s">
        <v>104</v>
      </c>
      <c r="E22" t="s">
        <v>105</v>
      </c>
      <c r="F22" t="s">
        <v>106</v>
      </c>
      <c r="G22" t="s">
        <v>107</v>
      </c>
      <c r="H22" t="s">
        <v>108</v>
      </c>
      <c r="I22" t="s">
        <v>109</v>
      </c>
      <c r="J22" t="s">
        <v>25</v>
      </c>
      <c r="K22">
        <v>0.06</v>
      </c>
      <c r="L22" t="s">
        <v>26</v>
      </c>
      <c r="M22" t="s">
        <v>26</v>
      </c>
      <c r="N22" t="s">
        <v>26</v>
      </c>
      <c r="O22" t="s">
        <v>26</v>
      </c>
      <c r="P22" t="s">
        <v>26</v>
      </c>
      <c r="Q22" t="s">
        <v>26</v>
      </c>
      <c r="R22" t="s">
        <v>26</v>
      </c>
    </row>
    <row r="23" spans="1:18" x14ac:dyDescent="0.25">
      <c r="A23">
        <v>22</v>
      </c>
      <c r="B23" t="s">
        <v>17</v>
      </c>
      <c r="C23" t="s">
        <v>18</v>
      </c>
      <c r="D23" t="s">
        <v>104</v>
      </c>
      <c r="E23" t="s">
        <v>105</v>
      </c>
      <c r="F23" t="s">
        <v>106</v>
      </c>
      <c r="G23" t="s">
        <v>107</v>
      </c>
      <c r="H23" t="s">
        <v>108</v>
      </c>
      <c r="I23" t="s">
        <v>110</v>
      </c>
      <c r="J23" t="s">
        <v>25</v>
      </c>
      <c r="K23">
        <v>0.06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  <c r="Q23" t="s">
        <v>26</v>
      </c>
      <c r="R23" t="s">
        <v>26</v>
      </c>
    </row>
    <row r="24" spans="1:18" x14ac:dyDescent="0.25">
      <c r="A24">
        <v>23</v>
      </c>
      <c r="B24" t="s">
        <v>17</v>
      </c>
      <c r="C24" t="s">
        <v>18</v>
      </c>
      <c r="D24" t="s">
        <v>19</v>
      </c>
      <c r="E24" t="s">
        <v>111</v>
      </c>
      <c r="F24" t="s">
        <v>112</v>
      </c>
      <c r="G24" t="s">
        <v>113</v>
      </c>
      <c r="H24" t="s">
        <v>114</v>
      </c>
      <c r="I24" t="s">
        <v>115</v>
      </c>
      <c r="J24" t="s">
        <v>25</v>
      </c>
      <c r="K24" t="s">
        <v>26</v>
      </c>
      <c r="L24" t="s">
        <v>26</v>
      </c>
      <c r="M24" t="s">
        <v>26</v>
      </c>
      <c r="N24">
        <v>0.05</v>
      </c>
      <c r="O24">
        <v>1.8E-3</v>
      </c>
      <c r="P24" t="s">
        <v>26</v>
      </c>
      <c r="Q24" t="s">
        <v>26</v>
      </c>
      <c r="R24" t="s">
        <v>26</v>
      </c>
    </row>
    <row r="25" spans="1:18" x14ac:dyDescent="0.25">
      <c r="A25">
        <v>46</v>
      </c>
      <c r="B25" t="s">
        <v>17</v>
      </c>
      <c r="C25" t="s">
        <v>18</v>
      </c>
      <c r="D25" t="s">
        <v>33</v>
      </c>
      <c r="E25" t="s">
        <v>116</v>
      </c>
      <c r="F25" t="s">
        <v>117</v>
      </c>
      <c r="G25" t="s">
        <v>118</v>
      </c>
      <c r="H25" t="s">
        <v>119</v>
      </c>
      <c r="I25" t="s">
        <v>120</v>
      </c>
      <c r="J25" t="s">
        <v>26</v>
      </c>
      <c r="K25" t="s">
        <v>26</v>
      </c>
      <c r="L25" t="s">
        <v>26</v>
      </c>
      <c r="M25" t="s">
        <v>26</v>
      </c>
      <c r="N25" t="s">
        <v>26</v>
      </c>
      <c r="O25" t="s">
        <v>26</v>
      </c>
      <c r="P25" t="s">
        <v>26</v>
      </c>
      <c r="Q25" t="s">
        <v>26</v>
      </c>
      <c r="R25">
        <v>3.4000000000000002E-2</v>
      </c>
    </row>
    <row r="26" spans="1:18" x14ac:dyDescent="0.25">
      <c r="A26">
        <v>13</v>
      </c>
      <c r="B26" t="s">
        <v>17</v>
      </c>
      <c r="C26" t="s">
        <v>18</v>
      </c>
      <c r="D26" t="s">
        <v>39</v>
      </c>
      <c r="E26" t="s">
        <v>45</v>
      </c>
      <c r="F26" t="s">
        <v>46</v>
      </c>
      <c r="G26" t="s">
        <v>47</v>
      </c>
      <c r="H26" t="s">
        <v>121</v>
      </c>
      <c r="I26" t="s">
        <v>122</v>
      </c>
      <c r="J26" t="s">
        <v>32</v>
      </c>
      <c r="K26">
        <v>0.06</v>
      </c>
      <c r="L26" t="s">
        <v>26</v>
      </c>
      <c r="M26" t="s">
        <v>26</v>
      </c>
      <c r="N26" t="s">
        <v>26</v>
      </c>
      <c r="O26" t="s">
        <v>26</v>
      </c>
      <c r="P26" t="s">
        <v>26</v>
      </c>
      <c r="Q26" t="s">
        <v>26</v>
      </c>
      <c r="R26" t="s">
        <v>26</v>
      </c>
    </row>
    <row r="27" spans="1:18" x14ac:dyDescent="0.25">
      <c r="A27">
        <v>24</v>
      </c>
      <c r="B27" t="s">
        <v>17</v>
      </c>
      <c r="C27" t="s">
        <v>18</v>
      </c>
      <c r="D27" t="s">
        <v>39</v>
      </c>
      <c r="E27" t="s">
        <v>40</v>
      </c>
      <c r="F27" t="s">
        <v>94</v>
      </c>
      <c r="G27" t="s">
        <v>123</v>
      </c>
      <c r="H27" t="s">
        <v>124</v>
      </c>
      <c r="I27" t="s">
        <v>125</v>
      </c>
      <c r="J27" t="s">
        <v>32</v>
      </c>
      <c r="K27" t="s">
        <v>26</v>
      </c>
      <c r="L27" t="s">
        <v>26</v>
      </c>
      <c r="M27" t="s">
        <v>26</v>
      </c>
      <c r="N27" t="s">
        <v>26</v>
      </c>
      <c r="O27" t="s">
        <v>26</v>
      </c>
      <c r="P27">
        <v>0.188</v>
      </c>
      <c r="Q27">
        <v>0.12</v>
      </c>
      <c r="R27" t="s">
        <v>26</v>
      </c>
    </row>
    <row r="28" spans="1:18" x14ac:dyDescent="0.25">
      <c r="A28">
        <v>25</v>
      </c>
      <c r="B28" t="s">
        <v>17</v>
      </c>
      <c r="C28" t="s">
        <v>18</v>
      </c>
      <c r="D28" t="s">
        <v>39</v>
      </c>
      <c r="E28" t="s">
        <v>40</v>
      </c>
      <c r="F28" t="s">
        <v>94</v>
      </c>
      <c r="G28" t="s">
        <v>123</v>
      </c>
      <c r="H28" t="s">
        <v>124</v>
      </c>
      <c r="I28" t="s">
        <v>126</v>
      </c>
      <c r="J28" t="s">
        <v>32</v>
      </c>
      <c r="K28" t="s">
        <v>26</v>
      </c>
      <c r="L28">
        <v>0.1</v>
      </c>
      <c r="M28">
        <v>4.4999999999999997E-3</v>
      </c>
      <c r="N28">
        <v>0.05</v>
      </c>
      <c r="O28">
        <v>1.8E-3</v>
      </c>
      <c r="P28" t="s">
        <v>26</v>
      </c>
      <c r="Q28" t="s">
        <v>26</v>
      </c>
      <c r="R28" t="s">
        <v>26</v>
      </c>
    </row>
    <row r="29" spans="1:18" x14ac:dyDescent="0.25">
      <c r="A29">
        <v>26</v>
      </c>
      <c r="B29" t="s">
        <v>17</v>
      </c>
      <c r="C29" t="s">
        <v>18</v>
      </c>
      <c r="D29" t="s">
        <v>39</v>
      </c>
      <c r="E29" t="s">
        <v>40</v>
      </c>
      <c r="F29" t="s">
        <v>94</v>
      </c>
      <c r="G29" t="s">
        <v>123</v>
      </c>
      <c r="H29" t="s">
        <v>124</v>
      </c>
      <c r="I29" t="s">
        <v>127</v>
      </c>
      <c r="J29" t="s">
        <v>32</v>
      </c>
      <c r="K29">
        <v>0.04</v>
      </c>
      <c r="L29" t="s">
        <v>26</v>
      </c>
      <c r="M29" t="s">
        <v>26</v>
      </c>
      <c r="N29" t="s">
        <v>26</v>
      </c>
      <c r="O29" t="s">
        <v>26</v>
      </c>
      <c r="P29" t="s">
        <v>26</v>
      </c>
      <c r="Q29" t="s">
        <v>26</v>
      </c>
      <c r="R29" t="s">
        <v>26</v>
      </c>
    </row>
    <row r="30" spans="1:18" x14ac:dyDescent="0.25">
      <c r="A30">
        <v>27</v>
      </c>
      <c r="B30" t="s">
        <v>17</v>
      </c>
      <c r="C30" t="s">
        <v>18</v>
      </c>
      <c r="D30" t="s">
        <v>39</v>
      </c>
      <c r="E30" t="s">
        <v>40</v>
      </c>
      <c r="F30" t="s">
        <v>41</v>
      </c>
      <c r="G30" t="s">
        <v>128</v>
      </c>
      <c r="H30" t="s">
        <v>129</v>
      </c>
      <c r="I30" t="s">
        <v>130</v>
      </c>
      <c r="J30" t="s">
        <v>32</v>
      </c>
      <c r="K30" t="s">
        <v>26</v>
      </c>
      <c r="L30" t="s">
        <v>26</v>
      </c>
      <c r="M30" t="s">
        <v>26</v>
      </c>
      <c r="N30" t="s">
        <v>26</v>
      </c>
      <c r="O30" t="s">
        <v>26</v>
      </c>
      <c r="P30">
        <v>0.159</v>
      </c>
      <c r="Q30">
        <v>0.125</v>
      </c>
      <c r="R30" t="s">
        <v>26</v>
      </c>
    </row>
    <row r="31" spans="1:18" x14ac:dyDescent="0.25">
      <c r="A31">
        <v>28</v>
      </c>
      <c r="B31" t="s">
        <v>17</v>
      </c>
      <c r="C31" t="s">
        <v>18</v>
      </c>
      <c r="D31" t="s">
        <v>19</v>
      </c>
      <c r="E31" t="s">
        <v>131</v>
      </c>
      <c r="F31" t="s">
        <v>132</v>
      </c>
      <c r="G31" t="s">
        <v>133</v>
      </c>
      <c r="H31" t="s">
        <v>134</v>
      </c>
      <c r="I31" t="s">
        <v>135</v>
      </c>
      <c r="J31" t="s">
        <v>25</v>
      </c>
      <c r="K31" t="s">
        <v>26</v>
      </c>
      <c r="L31" t="s">
        <v>26</v>
      </c>
      <c r="M31" t="s">
        <v>26</v>
      </c>
      <c r="N31">
        <v>0.05</v>
      </c>
      <c r="O31">
        <v>1.8E-3</v>
      </c>
      <c r="P31" t="s">
        <v>26</v>
      </c>
      <c r="Q31" t="s">
        <v>26</v>
      </c>
      <c r="R31" t="s">
        <v>26</v>
      </c>
    </row>
    <row r="32" spans="1:18" x14ac:dyDescent="0.25">
      <c r="A32">
        <v>29</v>
      </c>
      <c r="B32" t="s">
        <v>17</v>
      </c>
      <c r="C32" t="s">
        <v>18</v>
      </c>
      <c r="D32" t="s">
        <v>39</v>
      </c>
      <c r="E32" t="s">
        <v>40</v>
      </c>
      <c r="F32" t="s">
        <v>41</v>
      </c>
      <c r="G32" t="s">
        <v>136</v>
      </c>
      <c r="H32" t="s">
        <v>137</v>
      </c>
      <c r="I32" t="s">
        <v>138</v>
      </c>
      <c r="J32" t="s">
        <v>32</v>
      </c>
      <c r="K32">
        <v>0.04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 t="s">
        <v>26</v>
      </c>
    </row>
    <row r="33" spans="1:18" x14ac:dyDescent="0.25">
      <c r="A33">
        <v>30</v>
      </c>
      <c r="B33" t="s">
        <v>17</v>
      </c>
      <c r="C33" t="s">
        <v>18</v>
      </c>
      <c r="D33" t="s">
        <v>33</v>
      </c>
      <c r="E33" t="s">
        <v>34</v>
      </c>
      <c r="F33" t="s">
        <v>35</v>
      </c>
      <c r="G33" t="s">
        <v>139</v>
      </c>
      <c r="H33" t="s">
        <v>140</v>
      </c>
      <c r="I33" t="s">
        <v>141</v>
      </c>
      <c r="J33" t="s">
        <v>25</v>
      </c>
      <c r="K33">
        <v>0.06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</row>
    <row r="34" spans="1:18" x14ac:dyDescent="0.25">
      <c r="A34">
        <v>31</v>
      </c>
      <c r="B34" t="s">
        <v>17</v>
      </c>
      <c r="C34" t="s">
        <v>18</v>
      </c>
      <c r="D34" t="s">
        <v>39</v>
      </c>
      <c r="E34" t="s">
        <v>40</v>
      </c>
      <c r="F34" t="s">
        <v>94</v>
      </c>
      <c r="G34" t="s">
        <v>123</v>
      </c>
      <c r="H34" t="s">
        <v>142</v>
      </c>
      <c r="I34" t="s">
        <v>143</v>
      </c>
      <c r="J34" t="s">
        <v>32</v>
      </c>
      <c r="K34">
        <v>0.04</v>
      </c>
      <c r="L34" t="s">
        <v>26</v>
      </c>
      <c r="M34" t="s">
        <v>26</v>
      </c>
      <c r="N34" t="s">
        <v>26</v>
      </c>
      <c r="O34" t="s">
        <v>26</v>
      </c>
      <c r="P34" t="s">
        <v>26</v>
      </c>
      <c r="Q34" t="s">
        <v>26</v>
      </c>
      <c r="R34" t="s">
        <v>26</v>
      </c>
    </row>
    <row r="35" spans="1:18" x14ac:dyDescent="0.25">
      <c r="A35">
        <v>32</v>
      </c>
      <c r="B35" t="s">
        <v>17</v>
      </c>
      <c r="C35" t="s">
        <v>18</v>
      </c>
      <c r="D35" t="s">
        <v>33</v>
      </c>
      <c r="E35" t="s">
        <v>34</v>
      </c>
      <c r="F35" t="s">
        <v>35</v>
      </c>
      <c r="G35" t="s">
        <v>139</v>
      </c>
      <c r="H35" t="s">
        <v>139</v>
      </c>
      <c r="I35" t="s">
        <v>144</v>
      </c>
      <c r="J35" t="s">
        <v>25</v>
      </c>
      <c r="K35" t="s">
        <v>26</v>
      </c>
      <c r="L35" t="s">
        <v>26</v>
      </c>
      <c r="M35" t="s">
        <v>26</v>
      </c>
      <c r="N35">
        <v>0.05</v>
      </c>
      <c r="O35">
        <v>0.18</v>
      </c>
      <c r="P35" t="s">
        <v>26</v>
      </c>
      <c r="Q35" t="s">
        <v>26</v>
      </c>
      <c r="R35" t="s">
        <v>26</v>
      </c>
    </row>
    <row r="36" spans="1:18" x14ac:dyDescent="0.25">
      <c r="A36">
        <v>33</v>
      </c>
      <c r="B36" t="s">
        <v>17</v>
      </c>
      <c r="C36" t="s">
        <v>18</v>
      </c>
      <c r="D36" t="s">
        <v>27</v>
      </c>
      <c r="E36" t="s">
        <v>27</v>
      </c>
      <c r="F36" t="s">
        <v>28</v>
      </c>
      <c r="G36" t="s">
        <v>145</v>
      </c>
      <c r="H36" t="s">
        <v>146</v>
      </c>
      <c r="I36" t="s">
        <v>147</v>
      </c>
      <c r="J36" t="s">
        <v>32</v>
      </c>
      <c r="K36">
        <v>0.06</v>
      </c>
      <c r="L36" t="s">
        <v>26</v>
      </c>
      <c r="M36" t="s">
        <v>26</v>
      </c>
      <c r="N36">
        <v>0.05</v>
      </c>
      <c r="O36">
        <v>1.8E-3</v>
      </c>
      <c r="P36" t="s">
        <v>26</v>
      </c>
      <c r="Q36" t="s">
        <v>26</v>
      </c>
      <c r="R36" t="s">
        <v>26</v>
      </c>
    </row>
    <row r="37" spans="1:18" x14ac:dyDescent="0.25">
      <c r="A37">
        <v>34</v>
      </c>
      <c r="B37" t="s">
        <v>17</v>
      </c>
      <c r="C37" t="s">
        <v>18</v>
      </c>
      <c r="D37" t="s">
        <v>19</v>
      </c>
      <c r="E37" t="s">
        <v>20</v>
      </c>
      <c r="F37" t="s">
        <v>21</v>
      </c>
      <c r="G37" t="s">
        <v>148</v>
      </c>
      <c r="H37" t="s">
        <v>149</v>
      </c>
      <c r="I37" t="s">
        <v>150</v>
      </c>
      <c r="J37" t="s">
        <v>25</v>
      </c>
      <c r="K37" t="s">
        <v>26</v>
      </c>
      <c r="L37" t="s">
        <v>26</v>
      </c>
      <c r="M37" t="s">
        <v>26</v>
      </c>
      <c r="N37">
        <v>0.05</v>
      </c>
      <c r="O37">
        <v>1.7999999999999999E-2</v>
      </c>
      <c r="P37">
        <v>4.5999999999999999E-2</v>
      </c>
      <c r="Q37">
        <v>0.121</v>
      </c>
      <c r="R37" t="s">
        <v>26</v>
      </c>
    </row>
    <row r="38" spans="1:18" x14ac:dyDescent="0.25">
      <c r="A38">
        <v>35</v>
      </c>
      <c r="B38" t="s">
        <v>17</v>
      </c>
      <c r="C38" t="s">
        <v>18</v>
      </c>
      <c r="D38" t="s">
        <v>151</v>
      </c>
      <c r="E38" t="s">
        <v>152</v>
      </c>
      <c r="F38" t="s">
        <v>153</v>
      </c>
      <c r="G38" t="s">
        <v>154</v>
      </c>
      <c r="H38" t="s">
        <v>155</v>
      </c>
      <c r="I38" t="s">
        <v>156</v>
      </c>
      <c r="J38" t="s">
        <v>25</v>
      </c>
      <c r="K38">
        <v>0.02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t="s">
        <v>26</v>
      </c>
      <c r="R38" t="s">
        <v>26</v>
      </c>
    </row>
    <row r="39" spans="1:18" x14ac:dyDescent="0.25">
      <c r="A39">
        <v>36</v>
      </c>
      <c r="B39" t="s">
        <v>17</v>
      </c>
      <c r="C39" t="s">
        <v>18</v>
      </c>
      <c r="D39" t="s">
        <v>19</v>
      </c>
      <c r="E39" t="s">
        <v>131</v>
      </c>
      <c r="F39" t="s">
        <v>157</v>
      </c>
      <c r="G39" t="s">
        <v>158</v>
      </c>
      <c r="H39" t="s">
        <v>159</v>
      </c>
      <c r="I39" t="s">
        <v>160</v>
      </c>
      <c r="J39" t="s">
        <v>25</v>
      </c>
      <c r="K39">
        <v>0.06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</row>
    <row r="40" spans="1:18" x14ac:dyDescent="0.25">
      <c r="A40">
        <v>37</v>
      </c>
      <c r="B40" t="s">
        <v>17</v>
      </c>
      <c r="C40" t="s">
        <v>18</v>
      </c>
      <c r="D40" t="s">
        <v>19</v>
      </c>
      <c r="E40" t="s">
        <v>161</v>
      </c>
      <c r="F40" t="s">
        <v>162</v>
      </c>
      <c r="G40" t="s">
        <v>163</v>
      </c>
      <c r="H40" t="s">
        <v>164</v>
      </c>
      <c r="I40" t="s">
        <v>165</v>
      </c>
      <c r="J40" t="s">
        <v>25</v>
      </c>
      <c r="K40" t="s">
        <v>26</v>
      </c>
      <c r="L40">
        <v>0.1</v>
      </c>
      <c r="M40">
        <v>0.44779999999999998</v>
      </c>
      <c r="N40">
        <v>0.05</v>
      </c>
      <c r="O40">
        <v>0.18</v>
      </c>
      <c r="P40" t="s">
        <v>26</v>
      </c>
      <c r="Q40" t="s">
        <v>26</v>
      </c>
      <c r="R40" t="s">
        <v>26</v>
      </c>
    </row>
    <row r="41" spans="1:18" x14ac:dyDescent="0.25">
      <c r="A41">
        <v>38</v>
      </c>
      <c r="B41" t="s">
        <v>166</v>
      </c>
      <c r="C41" t="s">
        <v>80</v>
      </c>
      <c r="D41" t="s">
        <v>167</v>
      </c>
      <c r="E41" t="s">
        <v>168</v>
      </c>
      <c r="F41" t="s">
        <v>169</v>
      </c>
      <c r="G41" t="s">
        <v>170</v>
      </c>
      <c r="H41" t="s">
        <v>171</v>
      </c>
      <c r="I41" t="s">
        <v>172</v>
      </c>
      <c r="J41" t="s">
        <v>87</v>
      </c>
      <c r="K41" t="s">
        <v>26</v>
      </c>
      <c r="L41" t="s">
        <v>26</v>
      </c>
      <c r="M41" t="s">
        <v>26</v>
      </c>
      <c r="N41" t="s">
        <v>26</v>
      </c>
      <c r="O41" t="s">
        <v>26</v>
      </c>
      <c r="P41" t="s">
        <v>26</v>
      </c>
      <c r="Q41">
        <v>1.9E-2</v>
      </c>
      <c r="R41" t="s">
        <v>26</v>
      </c>
    </row>
    <row r="42" spans="1:18" x14ac:dyDescent="0.25">
      <c r="A42">
        <v>39</v>
      </c>
      <c r="B42" t="s">
        <v>17</v>
      </c>
      <c r="C42" t="s">
        <v>18</v>
      </c>
      <c r="D42" t="s">
        <v>19</v>
      </c>
      <c r="E42" t="s">
        <v>20</v>
      </c>
      <c r="F42" t="s">
        <v>100</v>
      </c>
      <c r="G42" t="s">
        <v>101</v>
      </c>
      <c r="H42" t="s">
        <v>173</v>
      </c>
      <c r="I42" t="s">
        <v>174</v>
      </c>
      <c r="J42" t="s">
        <v>25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>
        <v>0.10299999999999999</v>
      </c>
      <c r="Q42">
        <v>0.10199999999999999</v>
      </c>
      <c r="R42" t="s">
        <v>26</v>
      </c>
    </row>
    <row r="43" spans="1:18" x14ac:dyDescent="0.25">
      <c r="A43">
        <v>40</v>
      </c>
      <c r="B43" t="s">
        <v>17</v>
      </c>
      <c r="C43" t="s">
        <v>18</v>
      </c>
      <c r="D43" t="s">
        <v>39</v>
      </c>
      <c r="E43" t="s">
        <v>40</v>
      </c>
      <c r="F43" t="s">
        <v>41</v>
      </c>
      <c r="G43" t="s">
        <v>175</v>
      </c>
      <c r="H43" t="s">
        <v>176</v>
      </c>
      <c r="I43" t="s">
        <v>177</v>
      </c>
      <c r="J43" t="s">
        <v>32</v>
      </c>
      <c r="K43" t="s">
        <v>26</v>
      </c>
      <c r="L43" t="s">
        <v>26</v>
      </c>
      <c r="M43" t="s">
        <v>26</v>
      </c>
      <c r="N43">
        <v>0.05</v>
      </c>
      <c r="O43">
        <v>1.7999999999999999E-2</v>
      </c>
      <c r="P43">
        <v>0.13300000000000001</v>
      </c>
      <c r="Q43">
        <v>0.13</v>
      </c>
      <c r="R43" t="s">
        <v>26</v>
      </c>
    </row>
    <row r="44" spans="1:18" x14ac:dyDescent="0.25">
      <c r="A44">
        <v>41</v>
      </c>
      <c r="B44" t="s">
        <v>17</v>
      </c>
      <c r="C44" t="s">
        <v>18</v>
      </c>
      <c r="D44" t="s">
        <v>39</v>
      </c>
      <c r="E44" t="s">
        <v>40</v>
      </c>
      <c r="F44" t="s">
        <v>41</v>
      </c>
      <c r="G44" t="s">
        <v>175</v>
      </c>
      <c r="H44" t="s">
        <v>176</v>
      </c>
      <c r="I44" t="s">
        <v>178</v>
      </c>
      <c r="J44" t="s">
        <v>32</v>
      </c>
      <c r="K44" t="s">
        <v>26</v>
      </c>
      <c r="L44">
        <v>0.1</v>
      </c>
      <c r="M44">
        <v>0.44779999999999998</v>
      </c>
      <c r="N44">
        <v>0.05</v>
      </c>
      <c r="O44">
        <v>0.18</v>
      </c>
      <c r="P44" t="s">
        <v>26</v>
      </c>
      <c r="Q44" t="s">
        <v>26</v>
      </c>
      <c r="R44" t="s">
        <v>26</v>
      </c>
    </row>
    <row r="45" spans="1:18" x14ac:dyDescent="0.25">
      <c r="A45">
        <v>42</v>
      </c>
      <c r="B45" t="s">
        <v>17</v>
      </c>
      <c r="C45" t="s">
        <v>18</v>
      </c>
      <c r="D45" t="s">
        <v>39</v>
      </c>
      <c r="E45" t="s">
        <v>40</v>
      </c>
      <c r="F45" t="s">
        <v>94</v>
      </c>
      <c r="G45" t="s">
        <v>98</v>
      </c>
      <c r="H45" t="s">
        <v>179</v>
      </c>
      <c r="I45" t="s">
        <v>180</v>
      </c>
      <c r="J45" t="s">
        <v>32</v>
      </c>
      <c r="K45" t="s">
        <v>26</v>
      </c>
      <c r="L45" t="s">
        <v>26</v>
      </c>
      <c r="M45" t="s">
        <v>26</v>
      </c>
      <c r="N45">
        <v>0.05</v>
      </c>
      <c r="O45">
        <v>1.7999999999999999E-2</v>
      </c>
      <c r="P45" t="s">
        <v>26</v>
      </c>
      <c r="Q45" t="s">
        <v>26</v>
      </c>
      <c r="R45" t="s">
        <v>26</v>
      </c>
    </row>
    <row r="46" spans="1:18" x14ac:dyDescent="0.25">
      <c r="A46">
        <v>43</v>
      </c>
      <c r="B46" t="s">
        <v>17</v>
      </c>
      <c r="C46" t="s">
        <v>18</v>
      </c>
      <c r="D46" t="s">
        <v>39</v>
      </c>
      <c r="E46" t="s">
        <v>40</v>
      </c>
      <c r="F46" t="s">
        <v>94</v>
      </c>
      <c r="G46" t="s">
        <v>98</v>
      </c>
      <c r="H46" t="s">
        <v>179</v>
      </c>
      <c r="I46" t="s">
        <v>181</v>
      </c>
      <c r="J46" t="s">
        <v>32</v>
      </c>
      <c r="K46" t="s">
        <v>26</v>
      </c>
      <c r="L46">
        <v>0.1</v>
      </c>
      <c r="M46" t="s">
        <v>26</v>
      </c>
      <c r="N46">
        <v>0.05</v>
      </c>
      <c r="O46">
        <v>0.18</v>
      </c>
      <c r="P46" t="s">
        <v>26</v>
      </c>
      <c r="Q46" t="s">
        <v>26</v>
      </c>
      <c r="R46" t="s">
        <v>26</v>
      </c>
    </row>
    <row r="47" spans="1:18" x14ac:dyDescent="0.25">
      <c r="A47">
        <v>44</v>
      </c>
      <c r="B47" t="s">
        <v>17</v>
      </c>
      <c r="C47" t="s">
        <v>18</v>
      </c>
      <c r="D47" t="s">
        <v>39</v>
      </c>
      <c r="E47" t="s">
        <v>45</v>
      </c>
      <c r="F47" t="s">
        <v>46</v>
      </c>
      <c r="G47" t="s">
        <v>182</v>
      </c>
      <c r="H47" t="s">
        <v>183</v>
      </c>
      <c r="I47" t="s">
        <v>184</v>
      </c>
      <c r="J47" t="s">
        <v>25</v>
      </c>
      <c r="K47">
        <v>0.02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</row>
    <row r="48" spans="1:18" x14ac:dyDescent="0.25">
      <c r="A48">
        <v>45</v>
      </c>
      <c r="B48" t="s">
        <v>17</v>
      </c>
      <c r="C48" t="s">
        <v>18</v>
      </c>
      <c r="D48" t="s">
        <v>185</v>
      </c>
      <c r="E48" t="s">
        <v>89</v>
      </c>
      <c r="F48" t="s">
        <v>90</v>
      </c>
      <c r="G48" t="s">
        <v>186</v>
      </c>
      <c r="H48" t="s">
        <v>187</v>
      </c>
      <c r="I48" t="s">
        <v>188</v>
      </c>
      <c r="J48" t="s">
        <v>26</v>
      </c>
      <c r="K48" t="s">
        <v>26</v>
      </c>
      <c r="L48" t="s">
        <v>26</v>
      </c>
      <c r="M48" t="s">
        <v>26</v>
      </c>
      <c r="N48" t="s">
        <v>26</v>
      </c>
      <c r="O48" t="s">
        <v>26</v>
      </c>
      <c r="P48" t="s">
        <v>26</v>
      </c>
      <c r="Q48" t="s">
        <v>26</v>
      </c>
      <c r="R48">
        <v>0.35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3967-9992-4268-BBDB-81E359B6151C}">
  <dimension ref="A1:W47"/>
  <sheetViews>
    <sheetView topLeftCell="A12" zoomScale="70" zoomScaleNormal="70" workbookViewId="0">
      <selection activeCell="E48" sqref="E48"/>
    </sheetView>
  </sheetViews>
  <sheetFormatPr defaultRowHeight="15" x14ac:dyDescent="0.25"/>
  <cols>
    <col min="1" max="1" width="3" bestFit="1" customWidth="1"/>
    <col min="2" max="2" width="9.7109375" bestFit="1" customWidth="1"/>
    <col min="3" max="3" width="10.28515625" bestFit="1" customWidth="1"/>
    <col min="4" max="4" width="20.7109375" bestFit="1" customWidth="1"/>
    <col min="5" max="5" width="21.140625" bestFit="1" customWidth="1"/>
    <col min="6" max="6" width="18.140625" bestFit="1" customWidth="1"/>
    <col min="7" max="8" width="20.7109375" bestFit="1" customWidth="1"/>
    <col min="9" max="9" width="65.85546875" bestFit="1" customWidth="1"/>
    <col min="10" max="10" width="141.7109375" bestFit="1" customWidth="1"/>
    <col min="11" max="11" width="11" bestFit="1" customWidth="1"/>
    <col min="12" max="13" width="14.85546875" bestFit="1" customWidth="1"/>
    <col min="14" max="15" width="14.28515625" bestFit="1" customWidth="1"/>
    <col min="16" max="18" width="16.7109375" bestFit="1" customWidth="1"/>
    <col min="19" max="19" width="16.28515625" bestFit="1" customWidth="1"/>
    <col min="20" max="20" width="15.85546875" bestFit="1" customWidth="1"/>
    <col min="21" max="21" width="15.7109375" bestFit="1" customWidth="1"/>
    <col min="22" max="22" width="12.42578125" bestFit="1" customWidth="1"/>
    <col min="23" max="23" width="8.7109375" bestFit="1" customWidth="1"/>
    <col min="24" max="24" width="2.85546875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197</v>
      </c>
      <c r="K1" t="s">
        <v>8</v>
      </c>
      <c r="L1" t="s">
        <v>255</v>
      </c>
      <c r="M1" t="s">
        <v>256</v>
      </c>
      <c r="N1" t="s">
        <v>10</v>
      </c>
      <c r="O1" t="s">
        <v>11</v>
      </c>
      <c r="P1" t="s">
        <v>12</v>
      </c>
      <c r="Q1" t="s">
        <v>13</v>
      </c>
      <c r="R1" t="s">
        <v>245</v>
      </c>
      <c r="S1" t="s">
        <v>246</v>
      </c>
      <c r="T1" t="s">
        <v>247</v>
      </c>
      <c r="U1" t="s">
        <v>248</v>
      </c>
      <c r="V1" t="s">
        <v>249</v>
      </c>
      <c r="W1" t="s">
        <v>250</v>
      </c>
    </row>
    <row r="2" spans="1:23" x14ac:dyDescent="0.25">
      <c r="A2">
        <v>1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198</v>
      </c>
      <c r="K2" t="s">
        <v>25</v>
      </c>
      <c r="L2" t="s">
        <v>26</v>
      </c>
      <c r="M2" t="s">
        <v>26</v>
      </c>
      <c r="N2" t="s">
        <v>26</v>
      </c>
      <c r="O2" t="s">
        <v>26</v>
      </c>
      <c r="P2">
        <v>0.05</v>
      </c>
      <c r="Q2">
        <v>1.8E-3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</row>
    <row r="3" spans="1:23" x14ac:dyDescent="0.25">
      <c r="A3">
        <v>2</v>
      </c>
      <c r="B3" t="s">
        <v>17</v>
      </c>
      <c r="C3" t="s">
        <v>18</v>
      </c>
      <c r="D3" t="s">
        <v>27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199</v>
      </c>
      <c r="K3" t="s">
        <v>32</v>
      </c>
      <c r="L3" t="s">
        <v>26</v>
      </c>
      <c r="M3" t="s">
        <v>26</v>
      </c>
      <c r="N3" t="s">
        <v>26</v>
      </c>
      <c r="O3" t="s">
        <v>26</v>
      </c>
      <c r="P3">
        <v>0.05</v>
      </c>
      <c r="Q3">
        <v>2.0000000000000001E-4</v>
      </c>
      <c r="R3" t="s">
        <v>26</v>
      </c>
      <c r="S3" t="s">
        <v>26</v>
      </c>
      <c r="T3" t="s">
        <v>26</v>
      </c>
      <c r="U3" t="s">
        <v>26</v>
      </c>
      <c r="V3" t="s">
        <v>26</v>
      </c>
      <c r="W3" t="s">
        <v>26</v>
      </c>
    </row>
    <row r="4" spans="1:23" x14ac:dyDescent="0.25">
      <c r="A4">
        <v>3</v>
      </c>
      <c r="B4" t="s">
        <v>17</v>
      </c>
      <c r="C4" t="s">
        <v>18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200</v>
      </c>
      <c r="K4" t="s">
        <v>25</v>
      </c>
      <c r="L4">
        <v>3.6609131403118042E-2</v>
      </c>
      <c r="M4">
        <v>3.6609131403118042E-2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  <c r="U4" t="s">
        <v>26</v>
      </c>
      <c r="V4" t="s">
        <v>26</v>
      </c>
      <c r="W4" t="s">
        <v>26</v>
      </c>
    </row>
    <row r="5" spans="1:23" x14ac:dyDescent="0.25">
      <c r="A5">
        <v>4</v>
      </c>
      <c r="B5" t="s">
        <v>17</v>
      </c>
      <c r="C5" t="s">
        <v>18</v>
      </c>
      <c r="D5" t="s">
        <v>39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241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  <c r="Q5" t="s">
        <v>26</v>
      </c>
      <c r="R5" t="s">
        <v>26</v>
      </c>
      <c r="S5" t="s">
        <v>26</v>
      </c>
      <c r="T5" t="s">
        <v>26</v>
      </c>
      <c r="U5" t="s">
        <v>26</v>
      </c>
      <c r="V5" t="s">
        <v>26</v>
      </c>
      <c r="W5">
        <v>2.8999999999999998E-3</v>
      </c>
    </row>
    <row r="6" spans="1:23" x14ac:dyDescent="0.25">
      <c r="A6">
        <v>5</v>
      </c>
      <c r="B6" t="s">
        <v>17</v>
      </c>
      <c r="C6" t="s">
        <v>18</v>
      </c>
      <c r="D6" t="s">
        <v>39</v>
      </c>
      <c r="E6" t="s">
        <v>45</v>
      </c>
      <c r="F6" t="s">
        <v>46</v>
      </c>
      <c r="G6" t="s">
        <v>47</v>
      </c>
      <c r="H6" t="s">
        <v>48</v>
      </c>
      <c r="I6" t="s">
        <v>49</v>
      </c>
      <c r="J6" t="s">
        <v>201</v>
      </c>
      <c r="K6" t="s">
        <v>32</v>
      </c>
      <c r="L6">
        <v>6.2639198218262804E-2</v>
      </c>
      <c r="M6">
        <v>6.2639198218262804E-2</v>
      </c>
      <c r="N6" t="s">
        <v>26</v>
      </c>
      <c r="O6" t="s">
        <v>26</v>
      </c>
      <c r="P6" t="s">
        <v>26</v>
      </c>
      <c r="Q6" t="s">
        <v>26</v>
      </c>
      <c r="R6" t="s">
        <v>26</v>
      </c>
      <c r="S6" t="s">
        <v>26</v>
      </c>
      <c r="T6" t="s">
        <v>26</v>
      </c>
      <c r="U6" t="s">
        <v>26</v>
      </c>
      <c r="V6" t="s">
        <v>26</v>
      </c>
      <c r="W6" t="s">
        <v>26</v>
      </c>
    </row>
    <row r="7" spans="1:23" x14ac:dyDescent="0.25">
      <c r="A7">
        <v>6</v>
      </c>
      <c r="B7" t="s">
        <v>17</v>
      </c>
      <c r="C7" t="s">
        <v>18</v>
      </c>
      <c r="D7" t="s">
        <v>39</v>
      </c>
      <c r="E7" t="s">
        <v>40</v>
      </c>
      <c r="F7" t="s">
        <v>41</v>
      </c>
      <c r="G7" t="s">
        <v>42</v>
      </c>
      <c r="H7" t="s">
        <v>50</v>
      </c>
      <c r="I7" t="s">
        <v>202</v>
      </c>
      <c r="J7" t="s">
        <v>203</v>
      </c>
      <c r="K7" t="s">
        <v>32</v>
      </c>
      <c r="L7" t="s">
        <v>26</v>
      </c>
      <c r="M7" t="s">
        <v>26</v>
      </c>
      <c r="N7">
        <v>0.1</v>
      </c>
      <c r="O7">
        <v>4.48E-2</v>
      </c>
      <c r="P7">
        <v>0.05</v>
      </c>
      <c r="Q7">
        <v>1.7999999999999999E-2</v>
      </c>
      <c r="R7">
        <v>0.17399999999999999</v>
      </c>
      <c r="S7">
        <v>0.17399999999999999</v>
      </c>
      <c r="T7">
        <v>0.17399999999999999</v>
      </c>
      <c r="U7">
        <v>1.2E-2</v>
      </c>
      <c r="V7">
        <v>1.2E-2</v>
      </c>
      <c r="W7" t="s">
        <v>26</v>
      </c>
    </row>
    <row r="8" spans="1:23" x14ac:dyDescent="0.25">
      <c r="A8">
        <v>7</v>
      </c>
      <c r="B8" t="s">
        <v>17</v>
      </c>
      <c r="C8" t="s">
        <v>18</v>
      </c>
      <c r="D8" t="s">
        <v>33</v>
      </c>
      <c r="E8" t="s">
        <v>34</v>
      </c>
      <c r="F8" t="s">
        <v>35</v>
      </c>
      <c r="G8" t="s">
        <v>53</v>
      </c>
      <c r="H8" t="s">
        <v>54</v>
      </c>
      <c r="I8" t="s">
        <v>204</v>
      </c>
      <c r="J8" t="s">
        <v>205</v>
      </c>
      <c r="K8" t="s">
        <v>25</v>
      </c>
      <c r="L8">
        <v>6.2639198218262804E-2</v>
      </c>
      <c r="M8">
        <v>6.2639198218262804E-2</v>
      </c>
      <c r="N8" t="s">
        <v>26</v>
      </c>
      <c r="O8" t="s">
        <v>26</v>
      </c>
      <c r="P8">
        <v>0.05</v>
      </c>
      <c r="Q8">
        <v>2.0000000000000001E-4</v>
      </c>
      <c r="R8" t="s">
        <v>26</v>
      </c>
      <c r="S8" t="s">
        <v>26</v>
      </c>
      <c r="T8" t="s">
        <v>26</v>
      </c>
      <c r="U8" t="s">
        <v>26</v>
      </c>
      <c r="V8" t="s">
        <v>26</v>
      </c>
      <c r="W8" t="s">
        <v>26</v>
      </c>
    </row>
    <row r="9" spans="1:23" x14ac:dyDescent="0.25">
      <c r="A9">
        <v>8</v>
      </c>
      <c r="B9" t="s">
        <v>17</v>
      </c>
      <c r="C9" t="s">
        <v>18</v>
      </c>
      <c r="D9" t="s">
        <v>27</v>
      </c>
      <c r="E9" t="s">
        <v>27</v>
      </c>
      <c r="F9" t="s">
        <v>57</v>
      </c>
      <c r="G9" t="s">
        <v>58</v>
      </c>
      <c r="H9" t="s">
        <v>59</v>
      </c>
      <c r="I9" t="s">
        <v>206</v>
      </c>
      <c r="J9" t="s">
        <v>207</v>
      </c>
      <c r="K9" t="s">
        <v>32</v>
      </c>
      <c r="L9">
        <v>6.2639198218262804E-2</v>
      </c>
      <c r="M9">
        <v>6.2639198218262804E-2</v>
      </c>
      <c r="N9">
        <v>0.1</v>
      </c>
      <c r="O9">
        <v>4.0000000000000002E-4</v>
      </c>
      <c r="P9">
        <v>0.05</v>
      </c>
      <c r="Q9">
        <v>2.0000000000000001E-4</v>
      </c>
      <c r="R9" t="s">
        <v>26</v>
      </c>
      <c r="S9" t="s">
        <v>26</v>
      </c>
      <c r="T9" t="s">
        <v>26</v>
      </c>
      <c r="U9" t="s">
        <v>26</v>
      </c>
      <c r="V9" t="s">
        <v>26</v>
      </c>
      <c r="W9" t="s">
        <v>26</v>
      </c>
    </row>
    <row r="10" spans="1:23" x14ac:dyDescent="0.25">
      <c r="A10">
        <v>9</v>
      </c>
      <c r="B10" t="s">
        <v>17</v>
      </c>
      <c r="C10" t="s">
        <v>18</v>
      </c>
      <c r="D10" t="s">
        <v>19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208</v>
      </c>
      <c r="K10" t="s">
        <v>25</v>
      </c>
      <c r="L10">
        <v>2.3524498886414252E-2</v>
      </c>
      <c r="M10">
        <v>2.3524498886414252E-2</v>
      </c>
      <c r="N10" t="s">
        <v>26</v>
      </c>
      <c r="O10" t="s">
        <v>26</v>
      </c>
      <c r="P10" t="s">
        <v>26</v>
      </c>
      <c r="Q10" t="s">
        <v>26</v>
      </c>
      <c r="R10" t="s">
        <v>26</v>
      </c>
      <c r="S10" t="s">
        <v>26</v>
      </c>
      <c r="T10" t="s">
        <v>26</v>
      </c>
      <c r="U10" t="s">
        <v>26</v>
      </c>
      <c r="V10" t="s">
        <v>26</v>
      </c>
      <c r="W10" t="s">
        <v>26</v>
      </c>
    </row>
    <row r="11" spans="1:23" x14ac:dyDescent="0.25">
      <c r="A11">
        <v>10</v>
      </c>
      <c r="B11" t="s">
        <v>17</v>
      </c>
      <c r="C11" t="s">
        <v>18</v>
      </c>
      <c r="D11" t="s">
        <v>39</v>
      </c>
      <c r="E11" t="s">
        <v>45</v>
      </c>
      <c r="F11" t="s">
        <v>46</v>
      </c>
      <c r="G11" t="s">
        <v>67</v>
      </c>
      <c r="H11" t="s">
        <v>68</v>
      </c>
      <c r="I11" t="s">
        <v>69</v>
      </c>
      <c r="J11" t="s">
        <v>209</v>
      </c>
      <c r="K11" t="s">
        <v>32</v>
      </c>
      <c r="L11" t="s">
        <v>26</v>
      </c>
      <c r="M11" t="s">
        <v>26</v>
      </c>
      <c r="N11">
        <v>0.1</v>
      </c>
      <c r="O11">
        <v>4.4999999999999997E-3</v>
      </c>
      <c r="P11">
        <v>0.05</v>
      </c>
      <c r="Q11">
        <v>1.7999999999999999E-2</v>
      </c>
      <c r="R11" t="s">
        <v>26</v>
      </c>
      <c r="S11" t="s">
        <v>26</v>
      </c>
      <c r="T11" t="s">
        <v>26</v>
      </c>
      <c r="U11" t="s">
        <v>26</v>
      </c>
      <c r="V11" t="s">
        <v>26</v>
      </c>
      <c r="W11" t="s">
        <v>26</v>
      </c>
    </row>
    <row r="12" spans="1:23" x14ac:dyDescent="0.25">
      <c r="A12">
        <v>20</v>
      </c>
      <c r="B12" t="s">
        <v>17</v>
      </c>
      <c r="C12" t="s">
        <v>18</v>
      </c>
      <c r="D12" t="s">
        <v>39</v>
      </c>
      <c r="E12" t="s">
        <v>45</v>
      </c>
      <c r="F12" t="s">
        <v>46</v>
      </c>
      <c r="G12" t="s">
        <v>47</v>
      </c>
      <c r="H12" t="s">
        <v>121</v>
      </c>
      <c r="I12" t="s">
        <v>122</v>
      </c>
      <c r="J12" t="s">
        <v>220</v>
      </c>
      <c r="K12" t="s">
        <v>32</v>
      </c>
      <c r="L12">
        <v>6.2639198218262804E-2</v>
      </c>
      <c r="M12">
        <v>6.2639198218262804E-2</v>
      </c>
      <c r="N12" t="s">
        <v>26</v>
      </c>
      <c r="O12" t="s">
        <v>26</v>
      </c>
      <c r="P12" t="s">
        <v>26</v>
      </c>
      <c r="Q12" t="s">
        <v>26</v>
      </c>
      <c r="R12" t="s">
        <v>26</v>
      </c>
      <c r="S12" t="s">
        <v>26</v>
      </c>
      <c r="T12" t="s">
        <v>26</v>
      </c>
      <c r="U12" t="s">
        <v>26</v>
      </c>
      <c r="V12" t="s">
        <v>26</v>
      </c>
      <c r="W12" t="s">
        <v>26</v>
      </c>
    </row>
    <row r="13" spans="1:23" x14ac:dyDescent="0.25">
      <c r="A13">
        <v>11</v>
      </c>
      <c r="B13" t="s">
        <v>17</v>
      </c>
      <c r="C13" t="s">
        <v>18</v>
      </c>
      <c r="D13" t="s">
        <v>27</v>
      </c>
      <c r="E13" t="s">
        <v>70</v>
      </c>
      <c r="F13" t="s">
        <v>71</v>
      </c>
      <c r="G13" t="s">
        <v>72</v>
      </c>
      <c r="H13" t="s">
        <v>73</v>
      </c>
      <c r="I13" t="s">
        <v>74</v>
      </c>
      <c r="J13" t="s">
        <v>210</v>
      </c>
      <c r="K13" t="s">
        <v>32</v>
      </c>
      <c r="L13">
        <v>6.2639198218262804E-2</v>
      </c>
      <c r="M13">
        <v>6.2639198218262804E-2</v>
      </c>
      <c r="N13" t="s">
        <v>26</v>
      </c>
      <c r="O13" t="s">
        <v>26</v>
      </c>
      <c r="P13" t="s">
        <v>26</v>
      </c>
      <c r="Q13" t="s">
        <v>26</v>
      </c>
      <c r="R13" t="s">
        <v>26</v>
      </c>
      <c r="S13" t="s">
        <v>26</v>
      </c>
      <c r="T13" t="s">
        <v>26</v>
      </c>
      <c r="U13" t="s">
        <v>26</v>
      </c>
      <c r="V13" t="s">
        <v>26</v>
      </c>
      <c r="W13" t="s">
        <v>26</v>
      </c>
    </row>
    <row r="14" spans="1:23" x14ac:dyDescent="0.25">
      <c r="A14">
        <v>12</v>
      </c>
      <c r="B14" t="s">
        <v>17</v>
      </c>
      <c r="C14" t="s">
        <v>18</v>
      </c>
      <c r="D14" t="s">
        <v>39</v>
      </c>
      <c r="E14" t="s">
        <v>75</v>
      </c>
      <c r="F14" t="s">
        <v>76</v>
      </c>
      <c r="G14" t="s">
        <v>77</v>
      </c>
      <c r="H14" t="s">
        <v>78</v>
      </c>
      <c r="I14" t="s">
        <v>79</v>
      </c>
      <c r="J14" t="s">
        <v>211</v>
      </c>
      <c r="K14" t="s">
        <v>32</v>
      </c>
      <c r="L14">
        <v>3.6609131403118042E-2</v>
      </c>
      <c r="M14">
        <v>3.6609131403118042E-2</v>
      </c>
      <c r="N14" t="s">
        <v>26</v>
      </c>
      <c r="O14" t="s">
        <v>26</v>
      </c>
      <c r="P14" t="s">
        <v>26</v>
      </c>
      <c r="Q14" t="s">
        <v>26</v>
      </c>
      <c r="R14" t="s">
        <v>26</v>
      </c>
      <c r="S14" t="s">
        <v>26</v>
      </c>
      <c r="T14" t="s">
        <v>26</v>
      </c>
      <c r="U14" t="s">
        <v>26</v>
      </c>
      <c r="V14" t="s">
        <v>26</v>
      </c>
      <c r="W14" t="s">
        <v>26</v>
      </c>
    </row>
    <row r="15" spans="1:23" x14ac:dyDescent="0.25">
      <c r="A15">
        <v>13</v>
      </c>
      <c r="B15" t="s">
        <v>17</v>
      </c>
      <c r="C15" t="s">
        <v>80</v>
      </c>
      <c r="D15" t="s">
        <v>81</v>
      </c>
      <c r="E15" t="s">
        <v>82</v>
      </c>
      <c r="F15" t="s">
        <v>83</v>
      </c>
      <c r="G15" t="s">
        <v>84</v>
      </c>
      <c r="H15" t="s">
        <v>85</v>
      </c>
      <c r="I15" t="s">
        <v>86</v>
      </c>
      <c r="J15" t="s">
        <v>212</v>
      </c>
      <c r="K15" t="s">
        <v>87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  <c r="Q15" t="s">
        <v>26</v>
      </c>
      <c r="R15" t="s">
        <v>26</v>
      </c>
      <c r="S15" t="s">
        <v>26</v>
      </c>
      <c r="T15" t="s">
        <v>26</v>
      </c>
      <c r="U15" t="s">
        <v>26</v>
      </c>
      <c r="V15" t="s">
        <v>26</v>
      </c>
      <c r="W15" t="s">
        <v>26</v>
      </c>
    </row>
    <row r="16" spans="1:23" x14ac:dyDescent="0.25">
      <c r="A16">
        <v>14</v>
      </c>
      <c r="B16" t="s">
        <v>17</v>
      </c>
      <c r="C16" t="s">
        <v>18</v>
      </c>
      <c r="D16" t="s">
        <v>88</v>
      </c>
      <c r="E16" t="s">
        <v>89</v>
      </c>
      <c r="F16" t="s">
        <v>90</v>
      </c>
      <c r="G16" t="s">
        <v>91</v>
      </c>
      <c r="H16" t="s">
        <v>92</v>
      </c>
      <c r="I16" t="s">
        <v>93</v>
      </c>
      <c r="J16" t="s">
        <v>213</v>
      </c>
      <c r="K16" t="s">
        <v>32</v>
      </c>
      <c r="L16" t="s">
        <v>26</v>
      </c>
      <c r="M16" t="s">
        <v>26</v>
      </c>
      <c r="N16">
        <v>0.1</v>
      </c>
      <c r="O16">
        <v>4.0000000000000002E-4</v>
      </c>
      <c r="P16">
        <v>0.05</v>
      </c>
      <c r="Q16">
        <v>2.0000000000000001E-4</v>
      </c>
      <c r="R16" t="s">
        <v>26</v>
      </c>
      <c r="S16" t="s">
        <v>26</v>
      </c>
      <c r="T16" t="s">
        <v>26</v>
      </c>
      <c r="U16" t="s">
        <v>26</v>
      </c>
      <c r="V16" t="s">
        <v>26</v>
      </c>
      <c r="W16" t="s">
        <v>26</v>
      </c>
    </row>
    <row r="17" spans="1:23" x14ac:dyDescent="0.25">
      <c r="A17">
        <v>15</v>
      </c>
      <c r="B17" t="s">
        <v>17</v>
      </c>
      <c r="C17" t="s">
        <v>18</v>
      </c>
      <c r="D17" t="s">
        <v>39</v>
      </c>
      <c r="E17" t="s">
        <v>40</v>
      </c>
      <c r="F17" t="s">
        <v>94</v>
      </c>
      <c r="G17" t="s">
        <v>95</v>
      </c>
      <c r="H17" t="s">
        <v>96</v>
      </c>
      <c r="I17" t="s">
        <v>214</v>
      </c>
      <c r="J17" t="s">
        <v>215</v>
      </c>
      <c r="K17" t="s">
        <v>244</v>
      </c>
      <c r="L17">
        <v>6.2639198218262804E-2</v>
      </c>
      <c r="M17">
        <v>6.2639198218262804E-2</v>
      </c>
      <c r="N17">
        <v>0.1</v>
      </c>
      <c r="O17">
        <v>4.0000000000000002E-4</v>
      </c>
      <c r="P17">
        <v>0.05</v>
      </c>
      <c r="Q17">
        <v>2.0000000000000001E-4</v>
      </c>
      <c r="R17">
        <v>9.9000000000000005E-2</v>
      </c>
      <c r="S17">
        <v>9.9000000000000005E-2</v>
      </c>
      <c r="T17">
        <v>9.9000000000000005E-2</v>
      </c>
      <c r="U17">
        <v>6.7000000000000002E-6</v>
      </c>
      <c r="V17">
        <v>6.7000000000000002E-6</v>
      </c>
      <c r="W17" t="s">
        <v>26</v>
      </c>
    </row>
    <row r="18" spans="1:23" x14ac:dyDescent="0.25">
      <c r="A18">
        <v>16</v>
      </c>
      <c r="B18" t="s">
        <v>17</v>
      </c>
      <c r="C18" t="s">
        <v>18</v>
      </c>
      <c r="D18" t="s">
        <v>19</v>
      </c>
      <c r="E18" t="s">
        <v>20</v>
      </c>
      <c r="F18" t="s">
        <v>100</v>
      </c>
      <c r="G18" t="s">
        <v>101</v>
      </c>
      <c r="H18" t="s">
        <v>251</v>
      </c>
      <c r="I18" t="s">
        <v>103</v>
      </c>
      <c r="J18" t="s">
        <v>216</v>
      </c>
      <c r="K18" t="s">
        <v>25</v>
      </c>
      <c r="L18">
        <v>6.2639198218262804E-2</v>
      </c>
      <c r="M18">
        <v>6.2639198218262804E-2</v>
      </c>
      <c r="N18">
        <v>0.1</v>
      </c>
      <c r="O18">
        <v>4.48E-2</v>
      </c>
      <c r="P18">
        <v>0.05</v>
      </c>
      <c r="Q18">
        <v>0.18</v>
      </c>
      <c r="R18">
        <v>0.10100000000000001</v>
      </c>
      <c r="S18">
        <v>0.10100000000000001</v>
      </c>
      <c r="T18">
        <v>0.10100000000000001</v>
      </c>
      <c r="U18">
        <v>6.9000000000000008E-4</v>
      </c>
      <c r="V18">
        <v>6.9000000000000008E-4</v>
      </c>
      <c r="W18" t="s">
        <v>26</v>
      </c>
    </row>
    <row r="19" spans="1:23" x14ac:dyDescent="0.25">
      <c r="A19">
        <v>17</v>
      </c>
      <c r="B19" t="s">
        <v>17</v>
      </c>
      <c r="C19" t="s">
        <v>18</v>
      </c>
      <c r="D19" t="s">
        <v>104</v>
      </c>
      <c r="E19" t="s">
        <v>105</v>
      </c>
      <c r="F19" t="s">
        <v>106</v>
      </c>
      <c r="G19" t="s">
        <v>107</v>
      </c>
      <c r="H19" t="s">
        <v>108</v>
      </c>
      <c r="I19" t="s">
        <v>217</v>
      </c>
      <c r="J19" t="s">
        <v>218</v>
      </c>
      <c r="K19" t="s">
        <v>25</v>
      </c>
      <c r="L19">
        <f>0.0626391982182628*2</f>
        <v>0.12527839643652561</v>
      </c>
      <c r="M19">
        <f>0.0626391982182628*2</f>
        <v>0.12527839643652561</v>
      </c>
      <c r="N19" t="s">
        <v>26</v>
      </c>
      <c r="O19" t="s">
        <v>26</v>
      </c>
      <c r="P19" t="s">
        <v>26</v>
      </c>
      <c r="Q19" t="s">
        <v>26</v>
      </c>
      <c r="R19" t="s">
        <v>26</v>
      </c>
      <c r="S19" t="s">
        <v>26</v>
      </c>
      <c r="T19" t="s">
        <v>26</v>
      </c>
      <c r="U19" t="s">
        <v>26</v>
      </c>
      <c r="V19" t="s">
        <v>26</v>
      </c>
      <c r="W19" t="s">
        <v>26</v>
      </c>
    </row>
    <row r="20" spans="1:23" x14ac:dyDescent="0.25">
      <c r="A20">
        <v>18</v>
      </c>
      <c r="B20" t="s">
        <v>17</v>
      </c>
      <c r="C20" t="s">
        <v>18</v>
      </c>
      <c r="D20" t="s">
        <v>19</v>
      </c>
      <c r="E20" t="s">
        <v>111</v>
      </c>
      <c r="F20" t="s">
        <v>112</v>
      </c>
      <c r="G20" t="s">
        <v>113</v>
      </c>
      <c r="H20" t="s">
        <v>114</v>
      </c>
      <c r="I20" t="s">
        <v>115</v>
      </c>
      <c r="J20" t="s">
        <v>219</v>
      </c>
      <c r="K20" t="s">
        <v>25</v>
      </c>
      <c r="L20" t="s">
        <v>26</v>
      </c>
      <c r="M20" t="s">
        <v>26</v>
      </c>
      <c r="N20" t="s">
        <v>26</v>
      </c>
      <c r="O20" t="s">
        <v>26</v>
      </c>
      <c r="P20">
        <v>0.05</v>
      </c>
      <c r="Q20">
        <v>1.8E-3</v>
      </c>
      <c r="R20" t="s">
        <v>26</v>
      </c>
      <c r="S20" t="s">
        <v>26</v>
      </c>
      <c r="T20" t="s">
        <v>26</v>
      </c>
      <c r="U20" t="s">
        <v>26</v>
      </c>
      <c r="V20" t="s">
        <v>26</v>
      </c>
      <c r="W20" t="s">
        <v>26</v>
      </c>
    </row>
    <row r="21" spans="1:23" x14ac:dyDescent="0.25">
      <c r="A21">
        <v>19</v>
      </c>
      <c r="B21" t="s">
        <v>17</v>
      </c>
      <c r="C21" t="s">
        <v>18</v>
      </c>
      <c r="D21" t="s">
        <v>33</v>
      </c>
      <c r="E21" t="s">
        <v>116</v>
      </c>
      <c r="F21" t="s">
        <v>117</v>
      </c>
      <c r="G21" t="s">
        <v>118</v>
      </c>
      <c r="H21" t="s">
        <v>119</v>
      </c>
      <c r="I21" t="s">
        <v>120</v>
      </c>
      <c r="J21" t="s">
        <v>242</v>
      </c>
      <c r="K21" t="s">
        <v>26</v>
      </c>
      <c r="L21" t="s">
        <v>26</v>
      </c>
      <c r="M21" t="s">
        <v>26</v>
      </c>
      <c r="N21" t="s">
        <v>26</v>
      </c>
      <c r="O21" t="s">
        <v>26</v>
      </c>
      <c r="P21" t="s">
        <v>26</v>
      </c>
      <c r="Q21" t="s">
        <v>26</v>
      </c>
      <c r="R21" t="s">
        <v>26</v>
      </c>
      <c r="S21" t="s">
        <v>26</v>
      </c>
      <c r="T21" t="s">
        <v>26</v>
      </c>
      <c r="U21" t="s">
        <v>26</v>
      </c>
      <c r="V21" t="s">
        <v>26</v>
      </c>
      <c r="W21">
        <v>3.4000000000000002E-2</v>
      </c>
    </row>
    <row r="22" spans="1:23" x14ac:dyDescent="0.25">
      <c r="A22">
        <v>21</v>
      </c>
      <c r="B22" t="s">
        <v>17</v>
      </c>
      <c r="C22" t="s">
        <v>18</v>
      </c>
      <c r="D22" t="s">
        <v>39</v>
      </c>
      <c r="E22" t="s">
        <v>40</v>
      </c>
      <c r="F22" t="s">
        <v>94</v>
      </c>
      <c r="G22" t="s">
        <v>123</v>
      </c>
      <c r="H22" t="s">
        <v>124</v>
      </c>
      <c r="I22" t="s">
        <v>221</v>
      </c>
      <c r="J22" t="s">
        <v>222</v>
      </c>
      <c r="K22" t="s">
        <v>32</v>
      </c>
      <c r="L22">
        <v>3.6609131403118042E-2</v>
      </c>
      <c r="M22">
        <v>3.6609131403118042E-2</v>
      </c>
      <c r="N22">
        <v>0.1</v>
      </c>
      <c r="O22">
        <v>4.4999999999999997E-3</v>
      </c>
      <c r="P22">
        <v>0.05</v>
      </c>
      <c r="Q22">
        <v>1.8E-3</v>
      </c>
      <c r="R22">
        <v>0.184</v>
      </c>
      <c r="S22">
        <v>0.184</v>
      </c>
      <c r="T22">
        <v>0.184</v>
      </c>
      <c r="U22">
        <v>1.2E-4</v>
      </c>
      <c r="V22">
        <v>1.2E-4</v>
      </c>
      <c r="W22" t="s">
        <v>26</v>
      </c>
    </row>
    <row r="23" spans="1:23" x14ac:dyDescent="0.25">
      <c r="A23">
        <v>22</v>
      </c>
      <c r="B23" t="s">
        <v>17</v>
      </c>
      <c r="C23" t="s">
        <v>18</v>
      </c>
      <c r="D23" t="s">
        <v>39</v>
      </c>
      <c r="E23" t="s">
        <v>40</v>
      </c>
      <c r="F23" t="s">
        <v>41</v>
      </c>
      <c r="G23" t="s">
        <v>128</v>
      </c>
      <c r="H23" t="s">
        <v>129</v>
      </c>
      <c r="I23" t="s">
        <v>130</v>
      </c>
      <c r="J23" t="s">
        <v>223</v>
      </c>
      <c r="K23" t="s">
        <v>32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  <c r="Q23" t="s">
        <v>26</v>
      </c>
      <c r="R23">
        <v>0.14099999999999999</v>
      </c>
      <c r="S23">
        <v>0.14099999999999999</v>
      </c>
      <c r="T23">
        <v>0.14099999999999999</v>
      </c>
      <c r="U23">
        <v>0.95900000000000007</v>
      </c>
      <c r="V23">
        <v>0.95900000000000007</v>
      </c>
      <c r="W23" t="s">
        <v>26</v>
      </c>
    </row>
    <row r="24" spans="1:23" ht="15.75" customHeight="1" x14ac:dyDescent="0.25">
      <c r="A24">
        <v>23</v>
      </c>
      <c r="B24" t="s">
        <v>17</v>
      </c>
      <c r="C24" t="s">
        <v>18</v>
      </c>
      <c r="D24" t="s">
        <v>19</v>
      </c>
      <c r="E24" t="s">
        <v>131</v>
      </c>
      <c r="F24" t="s">
        <v>132</v>
      </c>
      <c r="G24" t="s">
        <v>133</v>
      </c>
      <c r="H24" t="s">
        <v>134</v>
      </c>
      <c r="I24" t="s">
        <v>135</v>
      </c>
      <c r="J24" t="s">
        <v>224</v>
      </c>
      <c r="K24" t="s">
        <v>25</v>
      </c>
      <c r="L24" t="s">
        <v>26</v>
      </c>
      <c r="M24" t="s">
        <v>26</v>
      </c>
      <c r="N24" t="s">
        <v>26</v>
      </c>
      <c r="O24" t="s">
        <v>26</v>
      </c>
      <c r="P24">
        <v>0.05</v>
      </c>
      <c r="Q24">
        <v>1.8E-3</v>
      </c>
      <c r="R24" t="s">
        <v>26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</row>
    <row r="25" spans="1:23" x14ac:dyDescent="0.25">
      <c r="A25">
        <v>24</v>
      </c>
      <c r="B25" t="s">
        <v>17</v>
      </c>
      <c r="C25" t="s">
        <v>18</v>
      </c>
      <c r="D25" t="s">
        <v>39</v>
      </c>
      <c r="E25" t="s">
        <v>40</v>
      </c>
      <c r="F25" t="s">
        <v>41</v>
      </c>
      <c r="G25" t="s">
        <v>136</v>
      </c>
      <c r="H25" t="s">
        <v>137</v>
      </c>
      <c r="I25" t="s">
        <v>138</v>
      </c>
      <c r="J25" t="s">
        <v>225</v>
      </c>
      <c r="K25" t="s">
        <v>32</v>
      </c>
      <c r="L25">
        <v>3.6609131403118042E-2</v>
      </c>
      <c r="M25">
        <v>3.6609131403118042E-2</v>
      </c>
      <c r="N25" t="s">
        <v>26</v>
      </c>
      <c r="O25" t="s">
        <v>26</v>
      </c>
      <c r="P25" t="s">
        <v>26</v>
      </c>
      <c r="Q25" t="s">
        <v>26</v>
      </c>
      <c r="R25" t="s">
        <v>26</v>
      </c>
      <c r="S25" t="s">
        <v>26</v>
      </c>
      <c r="T25" t="s">
        <v>26</v>
      </c>
      <c r="U25" t="s">
        <v>26</v>
      </c>
      <c r="V25" t="s">
        <v>26</v>
      </c>
      <c r="W25" t="s">
        <v>26</v>
      </c>
    </row>
    <row r="26" spans="1:23" x14ac:dyDescent="0.25">
      <c r="A26">
        <v>25</v>
      </c>
      <c r="B26" t="s">
        <v>17</v>
      </c>
      <c r="C26" t="s">
        <v>18</v>
      </c>
      <c r="D26" t="s">
        <v>33</v>
      </c>
      <c r="E26" t="s">
        <v>34</v>
      </c>
      <c r="F26" t="s">
        <v>35</v>
      </c>
      <c r="G26" t="s">
        <v>139</v>
      </c>
      <c r="H26" t="s">
        <v>140</v>
      </c>
      <c r="I26" t="s">
        <v>141</v>
      </c>
      <c r="J26" t="s">
        <v>226</v>
      </c>
      <c r="K26" t="s">
        <v>25</v>
      </c>
      <c r="L26">
        <v>6.2639198218262804E-2</v>
      </c>
      <c r="M26">
        <v>6.2639198218262804E-2</v>
      </c>
      <c r="N26" t="s">
        <v>26</v>
      </c>
      <c r="O26" t="s">
        <v>26</v>
      </c>
      <c r="P26" t="s">
        <v>26</v>
      </c>
      <c r="Q26" t="s">
        <v>26</v>
      </c>
      <c r="R26" t="s">
        <v>26</v>
      </c>
      <c r="S26" t="s">
        <v>26</v>
      </c>
      <c r="T26" t="s">
        <v>26</v>
      </c>
      <c r="U26" t="s">
        <v>26</v>
      </c>
      <c r="V26" t="s">
        <v>26</v>
      </c>
      <c r="W26" t="s">
        <v>26</v>
      </c>
    </row>
    <row r="27" spans="1:23" x14ac:dyDescent="0.25">
      <c r="A27">
        <v>26</v>
      </c>
      <c r="B27" t="s">
        <v>17</v>
      </c>
      <c r="C27" t="s">
        <v>18</v>
      </c>
      <c r="D27" t="s">
        <v>39</v>
      </c>
      <c r="E27" t="s">
        <v>40</v>
      </c>
      <c r="F27" t="s">
        <v>94</v>
      </c>
      <c r="G27" t="s">
        <v>123</v>
      </c>
      <c r="H27" t="s">
        <v>142</v>
      </c>
      <c r="I27" t="s">
        <v>143</v>
      </c>
      <c r="J27" t="s">
        <v>227</v>
      </c>
      <c r="K27" t="s">
        <v>32</v>
      </c>
      <c r="L27">
        <v>4.1759465478841871E-2</v>
      </c>
      <c r="M27">
        <v>4.1759465478841871E-2</v>
      </c>
      <c r="N27" t="s">
        <v>26</v>
      </c>
      <c r="O27" t="s">
        <v>26</v>
      </c>
      <c r="P27" t="s">
        <v>26</v>
      </c>
      <c r="Q27" t="s">
        <v>26</v>
      </c>
      <c r="R27" t="s">
        <v>26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</row>
    <row r="28" spans="1:23" x14ac:dyDescent="0.25">
      <c r="A28">
        <v>27</v>
      </c>
      <c r="B28" t="s">
        <v>17</v>
      </c>
      <c r="C28" t="s">
        <v>18</v>
      </c>
      <c r="D28" t="s">
        <v>33</v>
      </c>
      <c r="E28" t="s">
        <v>34</v>
      </c>
      <c r="F28" t="s">
        <v>35</v>
      </c>
      <c r="G28" t="s">
        <v>139</v>
      </c>
      <c r="H28" t="s">
        <v>252</v>
      </c>
      <c r="I28" t="s">
        <v>144</v>
      </c>
      <c r="J28" t="s">
        <v>228</v>
      </c>
      <c r="K28" t="s">
        <v>25</v>
      </c>
      <c r="L28" t="s">
        <v>26</v>
      </c>
      <c r="M28" t="s">
        <v>26</v>
      </c>
      <c r="N28" t="s">
        <v>26</v>
      </c>
      <c r="O28" t="s">
        <v>26</v>
      </c>
      <c r="P28">
        <v>0.05</v>
      </c>
      <c r="Q28">
        <v>0.18</v>
      </c>
      <c r="R28" t="s">
        <v>26</v>
      </c>
      <c r="S28" t="s">
        <v>26</v>
      </c>
      <c r="T28" t="s">
        <v>26</v>
      </c>
      <c r="U28" t="s">
        <v>26</v>
      </c>
      <c r="V28" t="s">
        <v>26</v>
      </c>
      <c r="W28" t="s">
        <v>26</v>
      </c>
    </row>
    <row r="29" spans="1:23" x14ac:dyDescent="0.25">
      <c r="A29">
        <v>28</v>
      </c>
      <c r="B29" t="s">
        <v>17</v>
      </c>
      <c r="C29" t="s">
        <v>18</v>
      </c>
      <c r="D29" t="s">
        <v>27</v>
      </c>
      <c r="E29" t="s">
        <v>27</v>
      </c>
      <c r="F29" t="s">
        <v>28</v>
      </c>
      <c r="G29" t="s">
        <v>145</v>
      </c>
      <c r="H29" t="s">
        <v>146</v>
      </c>
      <c r="I29" t="s">
        <v>147</v>
      </c>
      <c r="J29" t="s">
        <v>229</v>
      </c>
      <c r="K29" t="s">
        <v>32</v>
      </c>
      <c r="L29">
        <v>6.2639198218262804E-2</v>
      </c>
      <c r="M29">
        <v>6.2639198218262804E-2</v>
      </c>
      <c r="N29" t="s">
        <v>26</v>
      </c>
      <c r="O29" t="s">
        <v>26</v>
      </c>
      <c r="P29">
        <v>0.05</v>
      </c>
      <c r="Q29">
        <v>1.8E-3</v>
      </c>
      <c r="R29" t="s">
        <v>26</v>
      </c>
      <c r="S29" t="s">
        <v>26</v>
      </c>
      <c r="T29" t="s">
        <v>26</v>
      </c>
      <c r="U29" t="s">
        <v>26</v>
      </c>
      <c r="V29" t="s">
        <v>26</v>
      </c>
      <c r="W29" t="s">
        <v>26</v>
      </c>
    </row>
    <row r="30" spans="1:23" x14ac:dyDescent="0.25">
      <c r="A30">
        <v>29</v>
      </c>
      <c r="B30" t="s">
        <v>17</v>
      </c>
      <c r="C30" t="s">
        <v>18</v>
      </c>
      <c r="D30" t="s">
        <v>19</v>
      </c>
      <c r="E30" t="s">
        <v>20</v>
      </c>
      <c r="F30" t="s">
        <v>21</v>
      </c>
      <c r="G30" t="s">
        <v>148</v>
      </c>
      <c r="H30" t="s">
        <v>149</v>
      </c>
      <c r="I30" t="s">
        <v>150</v>
      </c>
      <c r="J30" t="s">
        <v>230</v>
      </c>
      <c r="K30" t="s">
        <v>25</v>
      </c>
      <c r="L30" t="s">
        <v>26</v>
      </c>
      <c r="M30" t="s">
        <v>26</v>
      </c>
      <c r="N30" t="s">
        <v>26</v>
      </c>
      <c r="O30" t="s">
        <v>26</v>
      </c>
      <c r="P30">
        <v>0.05</v>
      </c>
      <c r="Q30">
        <v>1.7999999999999999E-2</v>
      </c>
      <c r="R30">
        <v>4.2000000000000003E-2</v>
      </c>
      <c r="S30">
        <v>4.2000000000000003E-2</v>
      </c>
      <c r="T30">
        <v>4.2000000000000003E-2</v>
      </c>
      <c r="U30">
        <v>2.7999999999999997E-2</v>
      </c>
      <c r="V30">
        <v>2.7999999999999997E-2</v>
      </c>
      <c r="W30" t="s">
        <v>26</v>
      </c>
    </row>
    <row r="31" spans="1:23" x14ac:dyDescent="0.25">
      <c r="A31">
        <v>30</v>
      </c>
      <c r="B31" t="s">
        <v>17</v>
      </c>
      <c r="C31" t="s">
        <v>18</v>
      </c>
      <c r="D31" t="s">
        <v>151</v>
      </c>
      <c r="E31" t="s">
        <v>152</v>
      </c>
      <c r="F31" t="s">
        <v>153</v>
      </c>
      <c r="G31" t="s">
        <v>154</v>
      </c>
      <c r="H31" t="s">
        <v>155</v>
      </c>
      <c r="I31" t="s">
        <v>156</v>
      </c>
      <c r="J31" t="s">
        <v>231</v>
      </c>
      <c r="K31" t="s">
        <v>25</v>
      </c>
      <c r="L31">
        <v>2.0879732739420936E-2</v>
      </c>
      <c r="M31">
        <v>2.0879732739420936E-2</v>
      </c>
      <c r="N31" t="s">
        <v>26</v>
      </c>
      <c r="O31" t="s">
        <v>26</v>
      </c>
      <c r="P31" t="s">
        <v>26</v>
      </c>
      <c r="Q31" t="s">
        <v>26</v>
      </c>
      <c r="R31" t="s">
        <v>26</v>
      </c>
      <c r="S31" t="s">
        <v>26</v>
      </c>
      <c r="T31" t="s">
        <v>26</v>
      </c>
      <c r="U31" t="s">
        <v>26</v>
      </c>
      <c r="V31" t="s">
        <v>26</v>
      </c>
      <c r="W31" t="s">
        <v>26</v>
      </c>
    </row>
    <row r="32" spans="1:23" x14ac:dyDescent="0.25">
      <c r="A32">
        <v>31</v>
      </c>
      <c r="B32" t="s">
        <v>17</v>
      </c>
      <c r="C32" t="s">
        <v>18</v>
      </c>
      <c r="D32" t="s">
        <v>19</v>
      </c>
      <c r="E32" t="s">
        <v>131</v>
      </c>
      <c r="F32" t="s">
        <v>157</v>
      </c>
      <c r="G32" t="s">
        <v>158</v>
      </c>
      <c r="H32" t="s">
        <v>159</v>
      </c>
      <c r="I32" t="s">
        <v>160</v>
      </c>
      <c r="J32" t="s">
        <v>232</v>
      </c>
      <c r="K32" t="s">
        <v>25</v>
      </c>
      <c r="L32">
        <v>6.2639198218262804E-2</v>
      </c>
      <c r="M32">
        <v>6.2639198218262804E-2</v>
      </c>
      <c r="N32" t="s">
        <v>26</v>
      </c>
      <c r="O32" t="s">
        <v>26</v>
      </c>
      <c r="P32" t="s">
        <v>26</v>
      </c>
      <c r="Q32" t="s">
        <v>26</v>
      </c>
      <c r="R32" t="s">
        <v>26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</row>
    <row r="33" spans="1:23" x14ac:dyDescent="0.25">
      <c r="A33">
        <v>32</v>
      </c>
      <c r="B33" t="s">
        <v>17</v>
      </c>
      <c r="C33" t="s">
        <v>18</v>
      </c>
      <c r="D33" t="s">
        <v>19</v>
      </c>
      <c r="E33" t="s">
        <v>161</v>
      </c>
      <c r="F33" t="s">
        <v>162</v>
      </c>
      <c r="G33" t="s">
        <v>163</v>
      </c>
      <c r="H33" t="s">
        <v>164</v>
      </c>
      <c r="I33" t="s">
        <v>165</v>
      </c>
      <c r="J33" t="s">
        <v>233</v>
      </c>
      <c r="K33" t="s">
        <v>25</v>
      </c>
      <c r="L33" t="s">
        <v>26</v>
      </c>
      <c r="M33" t="s">
        <v>26</v>
      </c>
      <c r="N33">
        <v>0.1</v>
      </c>
      <c r="O33">
        <v>0.44779999999999998</v>
      </c>
      <c r="P33">
        <v>0.05</v>
      </c>
      <c r="Q33">
        <v>0.18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</row>
    <row r="34" spans="1:23" x14ac:dyDescent="0.25">
      <c r="A34">
        <v>33</v>
      </c>
      <c r="B34" t="s">
        <v>166</v>
      </c>
      <c r="C34" t="s">
        <v>80</v>
      </c>
      <c r="D34" t="s">
        <v>167</v>
      </c>
      <c r="E34" t="s">
        <v>168</v>
      </c>
      <c r="F34" t="s">
        <v>169</v>
      </c>
      <c r="G34" t="s">
        <v>170</v>
      </c>
      <c r="H34" t="s">
        <v>171</v>
      </c>
      <c r="I34" t="s">
        <v>172</v>
      </c>
      <c r="J34" t="s">
        <v>234</v>
      </c>
      <c r="K34" t="s">
        <v>87</v>
      </c>
      <c r="L34" t="s">
        <v>26</v>
      </c>
      <c r="M34" t="s">
        <v>26</v>
      </c>
      <c r="N34" t="s">
        <v>26</v>
      </c>
      <c r="O34" t="s">
        <v>26</v>
      </c>
      <c r="P34" t="s">
        <v>26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V34" t="s">
        <v>26</v>
      </c>
      <c r="W34" t="s">
        <v>26</v>
      </c>
    </row>
    <row r="35" spans="1:23" x14ac:dyDescent="0.25">
      <c r="A35">
        <v>34</v>
      </c>
      <c r="B35" t="s">
        <v>17</v>
      </c>
      <c r="C35" t="s">
        <v>18</v>
      </c>
      <c r="D35" t="s">
        <v>19</v>
      </c>
      <c r="E35" t="s">
        <v>20</v>
      </c>
      <c r="F35" t="s">
        <v>100</v>
      </c>
      <c r="G35" t="s">
        <v>101</v>
      </c>
      <c r="H35" t="s">
        <v>173</v>
      </c>
      <c r="I35" t="s">
        <v>174</v>
      </c>
      <c r="J35" t="s">
        <v>235</v>
      </c>
      <c r="K35" t="s">
        <v>25</v>
      </c>
      <c r="L35" t="s">
        <v>26</v>
      </c>
      <c r="M35" t="s">
        <v>26</v>
      </c>
      <c r="N35" t="s">
        <v>26</v>
      </c>
      <c r="O35" t="s">
        <v>26</v>
      </c>
      <c r="P35" t="s">
        <v>26</v>
      </c>
      <c r="Q35" t="s">
        <v>26</v>
      </c>
      <c r="R35">
        <v>0.104</v>
      </c>
      <c r="S35">
        <v>0.104</v>
      </c>
      <c r="T35">
        <v>0.104</v>
      </c>
      <c r="U35">
        <v>7.000000000000001E-4</v>
      </c>
      <c r="V35">
        <v>7.000000000000001E-4</v>
      </c>
      <c r="W35" t="s">
        <v>26</v>
      </c>
    </row>
    <row r="36" spans="1:23" x14ac:dyDescent="0.25">
      <c r="A36">
        <v>35</v>
      </c>
      <c r="B36" t="s">
        <v>17</v>
      </c>
      <c r="C36" t="s">
        <v>18</v>
      </c>
      <c r="D36" t="s">
        <v>39</v>
      </c>
      <c r="E36" t="s">
        <v>40</v>
      </c>
      <c r="F36" t="s">
        <v>41</v>
      </c>
      <c r="G36" t="s">
        <v>175</v>
      </c>
      <c r="H36" t="s">
        <v>176</v>
      </c>
      <c r="I36" t="s">
        <v>236</v>
      </c>
      <c r="J36" t="s">
        <v>237</v>
      </c>
      <c r="K36" t="s">
        <v>32</v>
      </c>
      <c r="L36" t="s">
        <v>26</v>
      </c>
      <c r="M36" t="s">
        <v>26</v>
      </c>
      <c r="N36">
        <v>0.1</v>
      </c>
      <c r="O36">
        <v>0.44779999999999998</v>
      </c>
      <c r="P36">
        <v>0.1</v>
      </c>
      <c r="Q36">
        <v>0.19800000000000001</v>
      </c>
      <c r="R36">
        <v>0.155</v>
      </c>
      <c r="S36">
        <v>0.155</v>
      </c>
      <c r="T36">
        <v>0.155</v>
      </c>
      <c r="U36">
        <v>9.9999999999999995E-7</v>
      </c>
      <c r="V36">
        <v>9.9999999999999995E-7</v>
      </c>
      <c r="W36" t="s">
        <v>26</v>
      </c>
    </row>
    <row r="37" spans="1:23" x14ac:dyDescent="0.25">
      <c r="A37">
        <v>36</v>
      </c>
      <c r="B37" t="s">
        <v>17</v>
      </c>
      <c r="C37" t="s">
        <v>18</v>
      </c>
      <c r="D37" t="s">
        <v>39</v>
      </c>
      <c r="E37" t="s">
        <v>40</v>
      </c>
      <c r="F37" t="s">
        <v>94</v>
      </c>
      <c r="G37" t="s">
        <v>98</v>
      </c>
      <c r="H37" t="s">
        <v>179</v>
      </c>
      <c r="I37" t="s">
        <v>238</v>
      </c>
      <c r="J37" t="s">
        <v>239</v>
      </c>
      <c r="K37" t="s">
        <v>32</v>
      </c>
      <c r="L37" t="s">
        <v>26</v>
      </c>
      <c r="M37" t="s">
        <v>26</v>
      </c>
      <c r="N37">
        <v>0.1</v>
      </c>
      <c r="O37">
        <v>4.4999999999999997E-3</v>
      </c>
      <c r="P37">
        <v>0.1</v>
      </c>
      <c r="Q37">
        <v>0.19800000000000001</v>
      </c>
      <c r="R37" t="s">
        <v>26</v>
      </c>
      <c r="S37" t="s">
        <v>26</v>
      </c>
      <c r="T37" t="s">
        <v>26</v>
      </c>
      <c r="U37" t="s">
        <v>26</v>
      </c>
      <c r="V37" t="s">
        <v>26</v>
      </c>
      <c r="W37" t="s">
        <v>26</v>
      </c>
    </row>
    <row r="38" spans="1:23" x14ac:dyDescent="0.25">
      <c r="A38">
        <v>37</v>
      </c>
      <c r="B38" t="s">
        <v>17</v>
      </c>
      <c r="C38" t="s">
        <v>18</v>
      </c>
      <c r="D38" t="s">
        <v>39</v>
      </c>
      <c r="E38" t="s">
        <v>45</v>
      </c>
      <c r="F38" t="s">
        <v>46</v>
      </c>
      <c r="G38" t="s">
        <v>182</v>
      </c>
      <c r="H38" t="s">
        <v>183</v>
      </c>
      <c r="I38" t="s">
        <v>184</v>
      </c>
      <c r="J38" t="s">
        <v>240</v>
      </c>
      <c r="K38" t="s">
        <v>25</v>
      </c>
      <c r="L38">
        <v>1.5729398663697106E-2</v>
      </c>
      <c r="M38">
        <v>1.5729398663697106E-2</v>
      </c>
      <c r="N38" t="s">
        <v>26</v>
      </c>
      <c r="O38" t="s">
        <v>26</v>
      </c>
      <c r="P38" t="s">
        <v>26</v>
      </c>
      <c r="Q38" t="s">
        <v>26</v>
      </c>
      <c r="R38" t="s">
        <v>26</v>
      </c>
      <c r="S38" t="s">
        <v>26</v>
      </c>
      <c r="T38" t="s">
        <v>26</v>
      </c>
      <c r="U38" t="s">
        <v>26</v>
      </c>
      <c r="V38" t="s">
        <v>26</v>
      </c>
      <c r="W38" t="s">
        <v>26</v>
      </c>
    </row>
    <row r="39" spans="1:23" x14ac:dyDescent="0.25">
      <c r="A39">
        <v>38</v>
      </c>
      <c r="B39" t="s">
        <v>17</v>
      </c>
      <c r="C39" t="s">
        <v>18</v>
      </c>
      <c r="D39" t="s">
        <v>185</v>
      </c>
      <c r="E39" t="s">
        <v>89</v>
      </c>
      <c r="F39" t="s">
        <v>90</v>
      </c>
      <c r="G39" t="s">
        <v>186</v>
      </c>
      <c r="H39" t="s">
        <v>187</v>
      </c>
      <c r="I39" t="s">
        <v>188</v>
      </c>
      <c r="J39" t="s">
        <v>243</v>
      </c>
      <c r="K39" t="s">
        <v>26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 t="s">
        <v>26</v>
      </c>
      <c r="W39">
        <v>0.35</v>
      </c>
    </row>
    <row r="40" spans="1:23" s="1" customFormat="1" x14ac:dyDescent="0.25">
      <c r="A40" s="1">
        <v>6</v>
      </c>
      <c r="B40" s="1" t="s">
        <v>17</v>
      </c>
      <c r="C40" s="1" t="s">
        <v>18</v>
      </c>
      <c r="D40" s="1" t="s">
        <v>39</v>
      </c>
      <c r="E40" s="1" t="s">
        <v>40</v>
      </c>
      <c r="F40" s="1" t="s">
        <v>41</v>
      </c>
      <c r="G40" s="1" t="s">
        <v>42</v>
      </c>
      <c r="H40" s="1" t="s">
        <v>50</v>
      </c>
      <c r="I40" s="1" t="s">
        <v>202</v>
      </c>
      <c r="J40" s="1" t="s">
        <v>203</v>
      </c>
      <c r="K40" s="1" t="s">
        <v>32</v>
      </c>
      <c r="L40" s="1" t="s">
        <v>26</v>
      </c>
      <c r="M40" s="1" t="s">
        <v>26</v>
      </c>
      <c r="N40" s="1">
        <v>0.1</v>
      </c>
      <c r="O40" s="1">
        <v>4.48E-2</v>
      </c>
      <c r="P40" s="1">
        <v>0.05</v>
      </c>
      <c r="Q40" s="1">
        <v>1.7999999999999999E-2</v>
      </c>
      <c r="R40" s="1">
        <v>0.17399999999999999</v>
      </c>
      <c r="S40" s="1">
        <v>0.17399999999999999</v>
      </c>
      <c r="T40" s="1">
        <v>0.17399999999999999</v>
      </c>
      <c r="U40" s="1">
        <v>1.2E-2</v>
      </c>
      <c r="V40" s="1">
        <v>1.2E-2</v>
      </c>
      <c r="W40" s="1" t="s">
        <v>26</v>
      </c>
    </row>
    <row r="41" spans="1:23" s="1" customFormat="1" x14ac:dyDescent="0.25">
      <c r="A41" s="1">
        <v>7</v>
      </c>
      <c r="B41" s="1" t="s">
        <v>17</v>
      </c>
      <c r="C41" s="1" t="s">
        <v>18</v>
      </c>
      <c r="D41" s="1" t="s">
        <v>33</v>
      </c>
      <c r="E41" s="1" t="s">
        <v>34</v>
      </c>
      <c r="F41" s="1" t="s">
        <v>35</v>
      </c>
      <c r="G41" s="1" t="s">
        <v>53</v>
      </c>
      <c r="H41" s="1" t="s">
        <v>54</v>
      </c>
      <c r="I41" s="1" t="s">
        <v>204</v>
      </c>
      <c r="J41" s="1" t="s">
        <v>205</v>
      </c>
      <c r="K41" s="1" t="s">
        <v>25</v>
      </c>
      <c r="L41" s="1">
        <v>6.2639198218262804E-2</v>
      </c>
      <c r="M41" s="1">
        <v>6.2639198218262804E-2</v>
      </c>
      <c r="N41" s="1" t="s">
        <v>26</v>
      </c>
      <c r="O41" s="1" t="s">
        <v>26</v>
      </c>
      <c r="P41" s="1">
        <v>0.05</v>
      </c>
      <c r="Q41" s="1">
        <v>2.0000000000000001E-4</v>
      </c>
      <c r="R41" s="1" t="s">
        <v>26</v>
      </c>
      <c r="S41" s="1" t="s">
        <v>26</v>
      </c>
      <c r="T41" s="1" t="s">
        <v>26</v>
      </c>
      <c r="U41" s="1" t="s">
        <v>26</v>
      </c>
      <c r="V41" s="1" t="s">
        <v>26</v>
      </c>
      <c r="W41" s="1" t="s">
        <v>26</v>
      </c>
    </row>
    <row r="42" spans="1:23" s="1" customFormat="1" x14ac:dyDescent="0.25">
      <c r="A42" s="1">
        <v>8</v>
      </c>
      <c r="B42" s="1" t="s">
        <v>17</v>
      </c>
      <c r="C42" s="1" t="s">
        <v>18</v>
      </c>
      <c r="D42" s="1" t="s">
        <v>27</v>
      </c>
      <c r="E42" s="1" t="s">
        <v>27</v>
      </c>
      <c r="F42" s="1" t="s">
        <v>57</v>
      </c>
      <c r="G42" s="1" t="s">
        <v>58</v>
      </c>
      <c r="H42" s="1" t="s">
        <v>59</v>
      </c>
      <c r="I42" s="1" t="s">
        <v>206</v>
      </c>
      <c r="J42" s="1" t="s">
        <v>207</v>
      </c>
      <c r="K42" s="1" t="s">
        <v>32</v>
      </c>
      <c r="L42" s="1">
        <v>6.2639198218262804E-2</v>
      </c>
      <c r="M42" s="1">
        <v>6.2639198218262804E-2</v>
      </c>
      <c r="N42" s="1">
        <v>0.1</v>
      </c>
      <c r="O42" s="1">
        <v>4.0000000000000002E-4</v>
      </c>
      <c r="P42" s="1">
        <v>0.05</v>
      </c>
      <c r="Q42" s="1">
        <v>2.0000000000000001E-4</v>
      </c>
      <c r="R42" s="1" t="s">
        <v>26</v>
      </c>
      <c r="S42" s="1" t="s">
        <v>26</v>
      </c>
      <c r="T42" s="1" t="s">
        <v>26</v>
      </c>
      <c r="U42" s="1" t="s">
        <v>26</v>
      </c>
      <c r="V42" s="1" t="s">
        <v>26</v>
      </c>
      <c r="W42" s="1" t="s">
        <v>26</v>
      </c>
    </row>
    <row r="43" spans="1:23" s="1" customFormat="1" x14ac:dyDescent="0.25">
      <c r="A43" s="1">
        <v>15</v>
      </c>
      <c r="B43" s="1" t="s">
        <v>17</v>
      </c>
      <c r="C43" s="1" t="s">
        <v>18</v>
      </c>
      <c r="D43" s="1" t="s">
        <v>39</v>
      </c>
      <c r="E43" s="1" t="s">
        <v>40</v>
      </c>
      <c r="F43" s="1" t="s">
        <v>94</v>
      </c>
      <c r="G43" s="1" t="s">
        <v>95</v>
      </c>
      <c r="H43" s="1" t="s">
        <v>96</v>
      </c>
      <c r="I43" s="1" t="s">
        <v>214</v>
      </c>
      <c r="J43" s="1" t="s">
        <v>215</v>
      </c>
      <c r="K43" s="1" t="s">
        <v>244</v>
      </c>
      <c r="L43" s="1">
        <v>6.2639198218262804E-2</v>
      </c>
      <c r="M43" s="1">
        <v>6.2639198218262804E-2</v>
      </c>
      <c r="N43" s="1">
        <v>0.1</v>
      </c>
      <c r="O43" s="1">
        <v>4.0000000000000002E-4</v>
      </c>
      <c r="P43" s="1">
        <v>0.05</v>
      </c>
      <c r="Q43" s="1">
        <v>2.0000000000000001E-4</v>
      </c>
      <c r="R43" s="1">
        <v>9.9000000000000005E-2</v>
      </c>
      <c r="S43" s="1">
        <v>9.9000000000000005E-2</v>
      </c>
      <c r="T43" s="1">
        <v>9.9000000000000005E-2</v>
      </c>
      <c r="U43" s="1">
        <v>6.7000000000000002E-6</v>
      </c>
      <c r="V43" s="1">
        <v>6.7000000000000002E-6</v>
      </c>
      <c r="W43" s="1" t="s">
        <v>26</v>
      </c>
    </row>
    <row r="44" spans="1:23" s="1" customFormat="1" x14ac:dyDescent="0.25">
      <c r="A44" s="1">
        <v>17</v>
      </c>
      <c r="B44" s="1" t="s">
        <v>17</v>
      </c>
      <c r="C44" s="1" t="s">
        <v>18</v>
      </c>
      <c r="D44" s="1" t="s">
        <v>104</v>
      </c>
      <c r="E44" s="1" t="s">
        <v>105</v>
      </c>
      <c r="F44" s="1" t="s">
        <v>106</v>
      </c>
      <c r="G44" s="1" t="s">
        <v>107</v>
      </c>
      <c r="H44" s="1" t="s">
        <v>108</v>
      </c>
      <c r="I44" s="1" t="s">
        <v>217</v>
      </c>
      <c r="J44" s="1" t="s">
        <v>218</v>
      </c>
      <c r="K44" s="1" t="s">
        <v>25</v>
      </c>
      <c r="L44" s="1">
        <v>0.12527839643652561</v>
      </c>
      <c r="M44" s="1">
        <v>0.12527839643652561</v>
      </c>
      <c r="N44" s="1" t="s">
        <v>26</v>
      </c>
      <c r="O44" s="1" t="s">
        <v>26</v>
      </c>
      <c r="P44" s="1" t="s">
        <v>26</v>
      </c>
      <c r="Q44" s="1" t="s">
        <v>26</v>
      </c>
      <c r="R44" s="1" t="s">
        <v>26</v>
      </c>
      <c r="S44" s="1" t="s">
        <v>26</v>
      </c>
      <c r="T44" s="1" t="s">
        <v>26</v>
      </c>
      <c r="U44" s="1" t="s">
        <v>26</v>
      </c>
      <c r="V44" s="1" t="s">
        <v>26</v>
      </c>
      <c r="W44" s="1" t="s">
        <v>26</v>
      </c>
    </row>
    <row r="45" spans="1:23" s="1" customFormat="1" x14ac:dyDescent="0.25">
      <c r="A45" s="1">
        <v>21</v>
      </c>
      <c r="B45" s="1" t="s">
        <v>17</v>
      </c>
      <c r="C45" s="1" t="s">
        <v>18</v>
      </c>
      <c r="D45" s="1" t="s">
        <v>39</v>
      </c>
      <c r="E45" s="1" t="s">
        <v>40</v>
      </c>
      <c r="F45" s="1" t="s">
        <v>94</v>
      </c>
      <c r="G45" s="1" t="s">
        <v>123</v>
      </c>
      <c r="H45" s="1" t="s">
        <v>124</v>
      </c>
      <c r="I45" s="1" t="s">
        <v>221</v>
      </c>
      <c r="J45" s="1" t="s">
        <v>222</v>
      </c>
      <c r="K45" s="1" t="s">
        <v>32</v>
      </c>
      <c r="L45" s="1">
        <v>3.6609131403118042E-2</v>
      </c>
      <c r="M45" s="1">
        <v>3.6609131403118042E-2</v>
      </c>
      <c r="N45" s="1">
        <v>0.1</v>
      </c>
      <c r="O45" s="1">
        <v>4.4999999999999997E-3</v>
      </c>
      <c r="P45" s="1">
        <v>0.05</v>
      </c>
      <c r="Q45" s="1">
        <v>1.8E-3</v>
      </c>
      <c r="R45" s="1">
        <v>0.184</v>
      </c>
      <c r="S45" s="1">
        <v>0.184</v>
      </c>
      <c r="T45" s="1">
        <v>0.184</v>
      </c>
      <c r="U45" s="1">
        <v>1.2E-4</v>
      </c>
      <c r="V45" s="1">
        <v>1.2E-4</v>
      </c>
      <c r="W45" s="1" t="s">
        <v>26</v>
      </c>
    </row>
    <row r="46" spans="1:23" s="1" customFormat="1" x14ac:dyDescent="0.25">
      <c r="A46" s="1">
        <v>35</v>
      </c>
      <c r="B46" s="1" t="s">
        <v>17</v>
      </c>
      <c r="C46" s="1" t="s">
        <v>18</v>
      </c>
      <c r="D46" s="1" t="s">
        <v>39</v>
      </c>
      <c r="E46" s="1" t="s">
        <v>40</v>
      </c>
      <c r="F46" s="1" t="s">
        <v>41</v>
      </c>
      <c r="G46" s="1" t="s">
        <v>175</v>
      </c>
      <c r="H46" s="1" t="s">
        <v>176</v>
      </c>
      <c r="I46" s="1" t="s">
        <v>236</v>
      </c>
      <c r="J46" s="1" t="s">
        <v>237</v>
      </c>
      <c r="K46" s="1" t="s">
        <v>32</v>
      </c>
      <c r="L46" s="1" t="s">
        <v>26</v>
      </c>
      <c r="M46" s="1" t="s">
        <v>26</v>
      </c>
      <c r="N46" s="1">
        <v>0.1</v>
      </c>
      <c r="O46" s="1">
        <v>0.44779999999999998</v>
      </c>
      <c r="P46" s="1">
        <v>0.1</v>
      </c>
      <c r="Q46" s="1">
        <v>0.19800000000000001</v>
      </c>
      <c r="R46" s="1">
        <v>0.155</v>
      </c>
      <c r="S46" s="1">
        <v>0.155</v>
      </c>
      <c r="T46" s="1">
        <v>0.155</v>
      </c>
      <c r="U46" s="1">
        <v>9.9999999999999995E-7</v>
      </c>
      <c r="V46" s="1">
        <v>9.9999999999999995E-7</v>
      </c>
      <c r="W46" s="1" t="s">
        <v>26</v>
      </c>
    </row>
    <row r="47" spans="1:23" s="1" customFormat="1" x14ac:dyDescent="0.25">
      <c r="A47" s="1">
        <v>36</v>
      </c>
      <c r="B47" s="1" t="s">
        <v>17</v>
      </c>
      <c r="C47" s="1" t="s">
        <v>18</v>
      </c>
      <c r="D47" s="1" t="s">
        <v>39</v>
      </c>
      <c r="E47" s="1" t="s">
        <v>40</v>
      </c>
      <c r="F47" s="1" t="s">
        <v>94</v>
      </c>
      <c r="G47" s="1" t="s">
        <v>98</v>
      </c>
      <c r="H47" s="1" t="s">
        <v>179</v>
      </c>
      <c r="I47" s="1" t="s">
        <v>238</v>
      </c>
      <c r="J47" s="1" t="s">
        <v>239</v>
      </c>
      <c r="K47" s="1" t="s">
        <v>32</v>
      </c>
      <c r="L47" s="1" t="s">
        <v>26</v>
      </c>
      <c r="M47" s="1" t="s">
        <v>26</v>
      </c>
      <c r="N47" s="1">
        <v>0.1</v>
      </c>
      <c r="O47" s="1">
        <v>4.4999999999999997E-3</v>
      </c>
      <c r="P47" s="1">
        <v>0.1</v>
      </c>
      <c r="Q47" s="1">
        <v>0.19800000000000001</v>
      </c>
      <c r="R47" s="1" t="s">
        <v>26</v>
      </c>
      <c r="S47" s="1" t="s">
        <v>26</v>
      </c>
      <c r="T47" s="1" t="s">
        <v>26</v>
      </c>
      <c r="U47" s="1" t="s">
        <v>26</v>
      </c>
      <c r="V47" s="1" t="s">
        <v>26</v>
      </c>
      <c r="W47" s="1" t="s">
        <v>26</v>
      </c>
    </row>
  </sheetData>
  <conditionalFormatting sqref="H1:H27 H29:H39">
    <cfRule type="duplicateValues" dxfId="2" priority="2"/>
  </conditionalFormatting>
  <conditionalFormatting sqref="H40:H47">
    <cfRule type="duplicateValues" dxfId="1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826DF-C94F-453E-BBBA-7805B152B5F7}">
  <dimension ref="A1:U72"/>
  <sheetViews>
    <sheetView tabSelected="1" topLeftCell="H1" zoomScale="70" zoomScaleNormal="70" workbookViewId="0">
      <selection activeCell="K23" sqref="K23"/>
    </sheetView>
  </sheetViews>
  <sheetFormatPr defaultRowHeight="15" x14ac:dyDescent="0.25"/>
  <cols>
    <col min="1" max="1" width="9.7109375" style="2" bestFit="1" customWidth="1"/>
    <col min="2" max="2" width="10.28515625" style="2" bestFit="1" customWidth="1"/>
    <col min="3" max="3" width="20.7109375" style="2" bestFit="1" customWidth="1"/>
    <col min="4" max="4" width="21.140625" style="2" bestFit="1" customWidth="1"/>
    <col min="5" max="5" width="18.140625" style="2" bestFit="1" customWidth="1"/>
    <col min="6" max="6" width="29.7109375" style="2" bestFit="1" customWidth="1"/>
    <col min="7" max="7" width="20.7109375" style="2" bestFit="1" customWidth="1"/>
    <col min="8" max="8" width="31" style="2" customWidth="1"/>
    <col min="9" max="9" width="141.7109375" style="2" customWidth="1"/>
    <col min="10" max="10" width="11" style="2" customWidth="1"/>
    <col min="11" max="12" width="14.85546875" style="2" customWidth="1"/>
    <col min="13" max="14" width="14.28515625" style="2" customWidth="1"/>
    <col min="15" max="17" width="16.7109375" style="2" customWidth="1"/>
    <col min="18" max="18" width="16.28515625" style="2" bestFit="1" customWidth="1"/>
    <col min="19" max="19" width="15.85546875" style="2" bestFit="1" customWidth="1"/>
    <col min="20" max="20" width="15.7109375" style="2" customWidth="1"/>
    <col min="21" max="21" width="12.42578125" style="2" bestFit="1" customWidth="1"/>
    <col min="22" max="22" width="2.85546875" style="2" bestFit="1" customWidth="1"/>
    <col min="23" max="16384" width="9.140625" style="2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197</v>
      </c>
      <c r="J1" t="s">
        <v>8</v>
      </c>
      <c r="K1" t="s">
        <v>255</v>
      </c>
      <c r="L1" t="s">
        <v>256</v>
      </c>
      <c r="M1" t="s">
        <v>10</v>
      </c>
      <c r="N1" t="s">
        <v>11</v>
      </c>
      <c r="O1" t="s">
        <v>12</v>
      </c>
      <c r="P1" t="s">
        <v>13</v>
      </c>
      <c r="Q1" t="s">
        <v>245</v>
      </c>
      <c r="R1" t="s">
        <v>246</v>
      </c>
      <c r="S1" t="s">
        <v>247</v>
      </c>
      <c r="T1" t="s">
        <v>248</v>
      </c>
      <c r="U1" t="s">
        <v>249</v>
      </c>
    </row>
    <row r="2" spans="1:21" x14ac:dyDescent="0.25">
      <c r="A2" s="2" t="s">
        <v>17</v>
      </c>
      <c r="B2" s="2" t="s">
        <v>18</v>
      </c>
      <c r="C2" s="2" t="s">
        <v>27</v>
      </c>
      <c r="D2" s="2" t="s">
        <v>27</v>
      </c>
      <c r="E2" s="2" t="s">
        <v>28</v>
      </c>
      <c r="F2" s="2" t="s">
        <v>29</v>
      </c>
      <c r="G2" s="2" t="s">
        <v>313</v>
      </c>
      <c r="H2" s="2" t="s">
        <v>311</v>
      </c>
      <c r="I2" t="str">
        <f t="shared" ref="I2:I33" si="0">"D_0__"&amp;A2&amp;";D_1__"&amp;C2&amp;";D_2__"&amp;D2&amp;";D_3__"&amp;E2&amp;";D_4__"&amp;F2&amp;";D_5__"&amp;G2</f>
        <v>D_0__Bacteria;D_1__Actinobacteria;D_2__Actinobacteria;D_3__Actinomycetales;D_4__Actinomycetaceae;D_5__Schaalia</v>
      </c>
      <c r="J2" s="2" t="s">
        <v>32</v>
      </c>
      <c r="K2" s="2">
        <v>0</v>
      </c>
      <c r="L2" s="2">
        <v>0</v>
      </c>
      <c r="M2" s="2">
        <v>0</v>
      </c>
      <c r="N2" s="2">
        <v>0</v>
      </c>
      <c r="O2" s="2">
        <v>0.05</v>
      </c>
      <c r="P2" s="2">
        <v>2.0000000000000002E-5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x14ac:dyDescent="0.25">
      <c r="A3" t="s">
        <v>17</v>
      </c>
      <c r="B3" t="s">
        <v>18</v>
      </c>
      <c r="C3" t="s">
        <v>27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tr">
        <f t="shared" si="0"/>
        <v>D_0__Bacteria;D_1__Actinobacteria;D_2__Actinobacteria;D_3__Actinomycetales;D_4__Actinomycetaceae;D_5__Actinomyces</v>
      </c>
      <c r="J3" t="s">
        <v>32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17</v>
      </c>
      <c r="B4" t="s">
        <v>18</v>
      </c>
      <c r="C4" t="s">
        <v>39</v>
      </c>
      <c r="D4" t="s">
        <v>40</v>
      </c>
      <c r="E4" t="s">
        <v>41</v>
      </c>
      <c r="F4" t="s">
        <v>42</v>
      </c>
      <c r="G4" t="s">
        <v>50</v>
      </c>
      <c r="H4" t="s">
        <v>52</v>
      </c>
      <c r="I4" t="str">
        <f t="shared" si="0"/>
        <v>D_0__Bacteria;D_1__Firmicutes;D_2__Bacilli;D_3__Bacillales;D_4__Bacillaceae;D_5__Bacillus</v>
      </c>
      <c r="J4" t="s">
        <v>32</v>
      </c>
      <c r="K4">
        <v>0</v>
      </c>
      <c r="L4">
        <v>0</v>
      </c>
      <c r="M4">
        <v>0.1</v>
      </c>
      <c r="N4">
        <v>4.48E-2</v>
      </c>
      <c r="O4">
        <v>0.05</v>
      </c>
      <c r="P4">
        <v>1.7999999999999999E-2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17</v>
      </c>
      <c r="B5" t="s">
        <v>18</v>
      </c>
      <c r="C5" t="s">
        <v>39</v>
      </c>
      <c r="D5" t="s">
        <v>40</v>
      </c>
      <c r="E5" t="s">
        <v>41</v>
      </c>
      <c r="F5" t="s">
        <v>42</v>
      </c>
      <c r="G5" t="s">
        <v>50</v>
      </c>
      <c r="H5" t="s">
        <v>51</v>
      </c>
      <c r="I5" t="str">
        <f t="shared" si="0"/>
        <v>D_0__Bacteria;D_1__Firmicutes;D_2__Bacilli;D_3__Bacillales;D_4__Bacillaceae;D_5__Bacillus</v>
      </c>
      <c r="J5" t="s">
        <v>32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0.17399999999999999</v>
      </c>
      <c r="R5">
        <v>0.17399999999999999</v>
      </c>
      <c r="S5">
        <v>0.17399999999999999</v>
      </c>
      <c r="T5">
        <v>1.2E-2</v>
      </c>
      <c r="U5">
        <v>1.2E-2</v>
      </c>
    </row>
    <row r="6" spans="1:21" x14ac:dyDescent="0.25">
      <c r="A6" t="s">
        <v>17</v>
      </c>
      <c r="B6" t="s">
        <v>18</v>
      </c>
      <c r="C6" t="s">
        <v>39</v>
      </c>
      <c r="D6" t="s">
        <v>40</v>
      </c>
      <c r="E6" t="s">
        <v>41</v>
      </c>
      <c r="F6" t="s">
        <v>42</v>
      </c>
      <c r="G6" t="s">
        <v>43</v>
      </c>
      <c r="H6" t="s">
        <v>44</v>
      </c>
      <c r="I6" t="str">
        <f t="shared" si="0"/>
        <v>D_0__Bacteria;D_1__Firmicutes;D_2__Bacilli;D_3__Bacillales;D_4__Bacillaceae;D_5__Allobacillus</v>
      </c>
      <c r="J6" t="s">
        <v>26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t="s">
        <v>17</v>
      </c>
      <c r="B7" t="s">
        <v>18</v>
      </c>
      <c r="C7" t="s">
        <v>39</v>
      </c>
      <c r="D7" t="s">
        <v>40</v>
      </c>
      <c r="E7" t="s">
        <v>41</v>
      </c>
      <c r="F7" t="s">
        <v>42</v>
      </c>
      <c r="G7" t="s">
        <v>50</v>
      </c>
      <c r="H7" t="s">
        <v>262</v>
      </c>
      <c r="I7" t="str">
        <f t="shared" si="0"/>
        <v>D_0__Bacteria;D_1__Firmicutes;D_2__Bacilli;D_3__Bacillales;D_4__Bacillaceae;D_5__Bacillus</v>
      </c>
      <c r="J7" t="s">
        <v>32</v>
      </c>
      <c r="K7">
        <v>0</v>
      </c>
      <c r="L7">
        <v>4.1791460611548377E-2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t="s">
        <v>17</v>
      </c>
      <c r="B8" t="s">
        <v>18</v>
      </c>
      <c r="C8" t="s">
        <v>33</v>
      </c>
      <c r="D8" t="s">
        <v>34</v>
      </c>
      <c r="E8" t="s">
        <v>35</v>
      </c>
      <c r="F8" t="s">
        <v>53</v>
      </c>
      <c r="G8" t="s">
        <v>54</v>
      </c>
      <c r="H8" t="s">
        <v>56</v>
      </c>
      <c r="I8" t="str">
        <f t="shared" si="0"/>
        <v>D_0__Bacteria;D_1__Bacteroidetes;D_2__Bacteroidia;D_3__Bacteroidales;D_4__Bacteroidaceae;D_5__Bacteroides</v>
      </c>
      <c r="J8" t="s">
        <v>25</v>
      </c>
      <c r="K8">
        <v>0</v>
      </c>
      <c r="L8">
        <v>0</v>
      </c>
      <c r="M8">
        <v>0</v>
      </c>
      <c r="N8">
        <v>0</v>
      </c>
      <c r="O8">
        <v>0.05</v>
      </c>
      <c r="P8">
        <v>2.0000000000000001E-4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t="s">
        <v>17</v>
      </c>
      <c r="B9" t="s">
        <v>18</v>
      </c>
      <c r="C9" t="s">
        <v>33</v>
      </c>
      <c r="D9" t="s">
        <v>34</v>
      </c>
      <c r="E9" t="s">
        <v>35</v>
      </c>
      <c r="F9" t="s">
        <v>53</v>
      </c>
      <c r="G9" t="s">
        <v>54</v>
      </c>
      <c r="H9" t="s">
        <v>55</v>
      </c>
      <c r="I9" t="str">
        <f t="shared" si="0"/>
        <v>D_0__Bacteria;D_1__Bacteroidetes;D_2__Bacteroidia;D_3__Bacteroidales;D_4__Bacteroidaceae;D_5__Bacteroides</v>
      </c>
      <c r="J9" t="s">
        <v>25</v>
      </c>
      <c r="K9">
        <v>6.2639198218262804E-2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t="s">
        <v>17</v>
      </c>
      <c r="B10" t="s">
        <v>18</v>
      </c>
      <c r="C10" t="s">
        <v>27</v>
      </c>
      <c r="D10" t="s">
        <v>27</v>
      </c>
      <c r="E10" t="s">
        <v>57</v>
      </c>
      <c r="F10" t="s">
        <v>58</v>
      </c>
      <c r="G10" t="s">
        <v>59</v>
      </c>
      <c r="H10" t="s">
        <v>60</v>
      </c>
      <c r="I10" t="str">
        <f t="shared" si="0"/>
        <v>D_0__Bacteria;D_1__Actinobacteria;D_2__Actinobacteria;D_3__Bifidobacteriales;D_4__Bifidobacteriaceae;D_5__Bifidobacterium</v>
      </c>
      <c r="J10" t="s">
        <v>32</v>
      </c>
      <c r="K10">
        <v>0</v>
      </c>
      <c r="L10">
        <v>0</v>
      </c>
      <c r="M10">
        <v>0.1</v>
      </c>
      <c r="N10">
        <v>4.0000000000000002E-4</v>
      </c>
      <c r="O10">
        <v>0.05</v>
      </c>
      <c r="P10">
        <v>2.0000000000000001E-4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t="s">
        <v>17</v>
      </c>
      <c r="B11" t="s">
        <v>18</v>
      </c>
      <c r="C11" t="s">
        <v>27</v>
      </c>
      <c r="D11" t="s">
        <v>27</v>
      </c>
      <c r="E11" t="s">
        <v>57</v>
      </c>
      <c r="F11" t="s">
        <v>58</v>
      </c>
      <c r="G11" t="s">
        <v>59</v>
      </c>
      <c r="H11" t="s">
        <v>61</v>
      </c>
      <c r="I11" t="str">
        <f t="shared" si="0"/>
        <v>D_0__Bacteria;D_1__Actinobacteria;D_2__Actinobacteria;D_3__Bifidobacteriales;D_4__Bifidobacteriaceae;D_5__Bifidobacterium</v>
      </c>
      <c r="J11" t="s">
        <v>32</v>
      </c>
      <c r="K11">
        <v>6.2639198218262804E-2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17</v>
      </c>
      <c r="B12" t="s">
        <v>18</v>
      </c>
      <c r="C12" t="s">
        <v>27</v>
      </c>
      <c r="D12" t="s">
        <v>27</v>
      </c>
      <c r="E12" t="s">
        <v>57</v>
      </c>
      <c r="F12" t="s">
        <v>58</v>
      </c>
      <c r="G12" t="s">
        <v>59</v>
      </c>
      <c r="H12" t="s">
        <v>257</v>
      </c>
      <c r="I12" t="str">
        <f t="shared" si="0"/>
        <v>D_0__Bacteria;D_1__Actinobacteria;D_2__Actinobacteria;D_3__Bifidobacteriales;D_4__Bifidobacteriaceae;D_5__Bifidobacterium</v>
      </c>
      <c r="J12" t="s">
        <v>32</v>
      </c>
      <c r="K12">
        <v>0</v>
      </c>
      <c r="L12">
        <v>6.2687190917322555E-2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17</v>
      </c>
      <c r="B13" t="s">
        <v>18</v>
      </c>
      <c r="C13" t="s">
        <v>27</v>
      </c>
      <c r="D13" t="s">
        <v>27</v>
      </c>
      <c r="E13" t="s">
        <v>57</v>
      </c>
      <c r="F13" t="s">
        <v>277</v>
      </c>
      <c r="G13" t="s">
        <v>285</v>
      </c>
      <c r="H13" t="s">
        <v>284</v>
      </c>
      <c r="I13" t="str">
        <f t="shared" si="0"/>
        <v>D_0__Bacteria;D_1__Actinobacteria;D_2__Actinobacteria;D_3__Bifidobacteriales;D_4__Brevibacteriaceae;D_5__Stomatococcus</v>
      </c>
      <c r="J13" t="s">
        <v>32</v>
      </c>
      <c r="K13">
        <v>0</v>
      </c>
      <c r="L13">
        <v>6.2687190917322555E-2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t="s">
        <v>17</v>
      </c>
      <c r="B14" t="s">
        <v>18</v>
      </c>
      <c r="C14" t="s">
        <v>19</v>
      </c>
      <c r="D14" t="s">
        <v>131</v>
      </c>
      <c r="E14" t="s">
        <v>157</v>
      </c>
      <c r="F14" t="s">
        <v>158</v>
      </c>
      <c r="G14" t="s">
        <v>159</v>
      </c>
      <c r="H14" t="s">
        <v>160</v>
      </c>
      <c r="I14" t="str">
        <f t="shared" si="0"/>
        <v>D_0__Bacteria;D_1__Proteobacteria;D_2__Betaproteobacteria;D_3__Burkholderiales;D_4__Bukerholderiaceae;D_5__Ralstonia</v>
      </c>
      <c r="J14" t="s">
        <v>25</v>
      </c>
      <c r="K14">
        <v>6.2639198218262804E-2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t="s">
        <v>17</v>
      </c>
      <c r="B15" t="s">
        <v>18</v>
      </c>
      <c r="C15" t="s">
        <v>19</v>
      </c>
      <c r="D15" t="s">
        <v>111</v>
      </c>
      <c r="E15" t="s">
        <v>112</v>
      </c>
      <c r="F15" t="s">
        <v>283</v>
      </c>
      <c r="G15" t="s">
        <v>286</v>
      </c>
      <c r="H15" t="s">
        <v>273</v>
      </c>
      <c r="I15" t="str">
        <f t="shared" si="0"/>
        <v>D_0__Bacteria;D_1__Proteobacteria;D_2__Epsilonproteobacteria;D_3__Campylobacterales;D_4__Campylobacteriaceae;D_5__Campylobacter</v>
      </c>
      <c r="J15" t="s">
        <v>25</v>
      </c>
      <c r="K15">
        <v>0</v>
      </c>
      <c r="L15">
        <v>3.1343595458661277E-2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t="s">
        <v>17</v>
      </c>
      <c r="B16" t="s">
        <v>18</v>
      </c>
      <c r="C16" t="s">
        <v>39</v>
      </c>
      <c r="D16" t="s">
        <v>45</v>
      </c>
      <c r="E16" t="s">
        <v>46</v>
      </c>
      <c r="F16" t="s">
        <v>67</v>
      </c>
      <c r="G16" t="s">
        <v>68</v>
      </c>
      <c r="H16" t="s">
        <v>69</v>
      </c>
      <c r="I16" t="str">
        <f t="shared" si="0"/>
        <v>D_0__Bacteria;D_1__Firmicutes;D_2__Clostridia;D_3__Clostridiales;D_4__Clostridiaceae;D_5__Clostridium</v>
      </c>
      <c r="J16" t="s">
        <v>32</v>
      </c>
      <c r="K16">
        <v>0</v>
      </c>
      <c r="L16">
        <v>0</v>
      </c>
      <c r="M16">
        <v>0.1</v>
      </c>
      <c r="N16">
        <v>4.4999999999999997E-3</v>
      </c>
      <c r="O16">
        <v>0.05</v>
      </c>
      <c r="P16">
        <v>1.7999999999999999E-2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ht="15.75" customHeight="1" x14ac:dyDescent="0.25">
      <c r="A17" t="s">
        <v>17</v>
      </c>
      <c r="B17" t="s">
        <v>18</v>
      </c>
      <c r="C17" t="s">
        <v>27</v>
      </c>
      <c r="D17" t="s">
        <v>70</v>
      </c>
      <c r="E17" t="s">
        <v>71</v>
      </c>
      <c r="F17" t="s">
        <v>72</v>
      </c>
      <c r="G17" t="s">
        <v>73</v>
      </c>
      <c r="H17" t="s">
        <v>74</v>
      </c>
      <c r="I17" t="str">
        <f t="shared" si="0"/>
        <v>D_0__Bacteria;D_1__Actinobacteria;D_2__Coriobacteriia;D_3__Coriobacteriales;D_4__Coriobacteriaceae;D_5__Collinsella</v>
      </c>
      <c r="J17" t="s">
        <v>32</v>
      </c>
      <c r="K17">
        <v>6.2639198218262804E-2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t="s">
        <v>17</v>
      </c>
      <c r="B18" t="s">
        <v>18</v>
      </c>
      <c r="C18" t="s">
        <v>27</v>
      </c>
      <c r="D18" t="s">
        <v>70</v>
      </c>
      <c r="E18" t="s">
        <v>71</v>
      </c>
      <c r="F18" t="s">
        <v>72</v>
      </c>
      <c r="G18" t="s">
        <v>292</v>
      </c>
      <c r="H18" t="s">
        <v>258</v>
      </c>
      <c r="I18" t="str">
        <f t="shared" si="0"/>
        <v>D_0__Bacteria;D_1__Actinobacteria;D_2__Coriobacteriia;D_3__Coriobacteriales;D_4__Coriobacteriaceae;D_5__Eggerthella</v>
      </c>
      <c r="J18" t="s">
        <v>32</v>
      </c>
      <c r="K18">
        <v>0</v>
      </c>
      <c r="L18">
        <v>3.6637180469457409E-2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t="s">
        <v>17</v>
      </c>
      <c r="B19" t="s">
        <v>18</v>
      </c>
      <c r="C19" t="s">
        <v>27</v>
      </c>
      <c r="D19" t="s">
        <v>70</v>
      </c>
      <c r="E19" t="s">
        <v>71</v>
      </c>
      <c r="F19" t="s">
        <v>72</v>
      </c>
      <c r="G19" t="s">
        <v>293</v>
      </c>
      <c r="H19" t="s">
        <v>259</v>
      </c>
      <c r="I19" t="str">
        <f t="shared" si="0"/>
        <v>D_0__Bacteria;D_1__Actinobacteria;D_2__Coriobacteriia;D_3__Coriobacteriales;D_4__Coriobacteriaceae;D_5__Slackia</v>
      </c>
      <c r="J19" t="s">
        <v>32</v>
      </c>
      <c r="K19">
        <v>0</v>
      </c>
      <c r="L19">
        <v>3.6637180469457409E-2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t="s">
        <v>17</v>
      </c>
      <c r="B20" t="s">
        <v>18</v>
      </c>
      <c r="C20" t="s">
        <v>88</v>
      </c>
      <c r="D20" t="s">
        <v>89</v>
      </c>
      <c r="E20" t="s">
        <v>90</v>
      </c>
      <c r="F20" t="s">
        <v>91</v>
      </c>
      <c r="G20" t="s">
        <v>92</v>
      </c>
      <c r="H20" t="s">
        <v>93</v>
      </c>
      <c r="I20" t="str">
        <f t="shared" si="0"/>
        <v>D_0__Bacteria;D_1__Deinococcus-Thermus;D_2__Deinococci;D_3__Deinococcales;D_4__Deinococcaceae;D_5__Deinococcus</v>
      </c>
      <c r="J20" t="s">
        <v>32</v>
      </c>
      <c r="K20">
        <v>0</v>
      </c>
      <c r="L20">
        <v>0</v>
      </c>
      <c r="M20">
        <v>0.1</v>
      </c>
      <c r="N20">
        <v>4.0000000000000002E-4</v>
      </c>
      <c r="O20">
        <v>0.05</v>
      </c>
      <c r="P20">
        <v>2.0000000000000002E-5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t="s">
        <v>17</v>
      </c>
      <c r="B21" t="s">
        <v>18</v>
      </c>
      <c r="C21" t="s">
        <v>19</v>
      </c>
      <c r="D21" t="s">
        <v>62</v>
      </c>
      <c r="E21" t="s">
        <v>63</v>
      </c>
      <c r="F21" t="s">
        <v>64</v>
      </c>
      <c r="G21" t="s">
        <v>65</v>
      </c>
      <c r="H21" t="s">
        <v>66</v>
      </c>
      <c r="I21" t="str">
        <f t="shared" si="0"/>
        <v>D_0__Bacteria;D_1__Proteobacteria;D_2__Deltaproteobacteria;D_3__Desulfovibrionales;D_4__Desulfovibrionaceae;D_5__Bilophila</v>
      </c>
      <c r="J21" t="s">
        <v>25</v>
      </c>
      <c r="K21">
        <v>2.3524498886414252E-2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t="s">
        <v>17</v>
      </c>
      <c r="B22" t="s">
        <v>18</v>
      </c>
      <c r="C22" t="s">
        <v>19</v>
      </c>
      <c r="D22" t="s">
        <v>20</v>
      </c>
      <c r="E22" t="s">
        <v>100</v>
      </c>
      <c r="F22" t="s">
        <v>101</v>
      </c>
      <c r="G22" t="s">
        <v>251</v>
      </c>
      <c r="H22" t="s">
        <v>103</v>
      </c>
      <c r="I22" t="str">
        <f t="shared" si="0"/>
        <v>D_0__Bacteria;D_1__Proteobacteria;D_2__Gammaproteobacteria;D_3__Enterobacterales;D_4__Enterobacteriaceae;D_5__Escherichia</v>
      </c>
      <c r="J22" t="s">
        <v>25</v>
      </c>
      <c r="K22">
        <v>6.2639198218262804E-2</v>
      </c>
      <c r="L22">
        <v>0</v>
      </c>
      <c r="M22">
        <v>0.1</v>
      </c>
      <c r="N22">
        <v>4.48E-2</v>
      </c>
      <c r="O22">
        <v>0.05</v>
      </c>
      <c r="P22">
        <v>0.18</v>
      </c>
      <c r="Q22">
        <v>0.10100000000000001</v>
      </c>
      <c r="R22">
        <v>0.10100000000000001</v>
      </c>
      <c r="S22">
        <v>0.10100000000000001</v>
      </c>
      <c r="T22">
        <v>6.8999999999999997E-4</v>
      </c>
      <c r="U22">
        <v>6.9000000000000008E-4</v>
      </c>
    </row>
    <row r="23" spans="1:21" x14ac:dyDescent="0.25">
      <c r="A23" t="s">
        <v>17</v>
      </c>
      <c r="B23" t="s">
        <v>18</v>
      </c>
      <c r="C23" t="s">
        <v>19</v>
      </c>
      <c r="D23" t="s">
        <v>20</v>
      </c>
      <c r="E23" t="s">
        <v>100</v>
      </c>
      <c r="F23" t="s">
        <v>101</v>
      </c>
      <c r="G23" t="s">
        <v>173</v>
      </c>
      <c r="H23" t="s">
        <v>174</v>
      </c>
      <c r="I23" t="str">
        <f t="shared" si="0"/>
        <v>D_0__Bacteria;D_1__Proteobacteria;D_2__Gammaproteobacteria;D_3__Enterobacterales;D_4__Enterobacteriaceae;D_5__Salmonella</v>
      </c>
      <c r="J23" t="s">
        <v>25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0.104</v>
      </c>
      <c r="R23">
        <v>0.104</v>
      </c>
      <c r="S23">
        <v>0.104</v>
      </c>
      <c r="T23">
        <v>7.000000000000001E-4</v>
      </c>
      <c r="U23">
        <v>7.000000000000001E-4</v>
      </c>
    </row>
    <row r="24" spans="1:21" x14ac:dyDescent="0.25">
      <c r="A24" t="s">
        <v>17</v>
      </c>
      <c r="B24" t="s">
        <v>18</v>
      </c>
      <c r="C24" t="s">
        <v>19</v>
      </c>
      <c r="D24" t="s">
        <v>20</v>
      </c>
      <c r="E24" t="s">
        <v>100</v>
      </c>
      <c r="F24" t="s">
        <v>101</v>
      </c>
      <c r="G24" t="s">
        <v>294</v>
      </c>
      <c r="H24" t="s">
        <v>275</v>
      </c>
      <c r="I24" t="str">
        <f t="shared" si="0"/>
        <v>D_0__Bacteria;D_1__Proteobacteria;D_2__Gammaproteobacteria;D_3__Enterobacterales;D_4__Enterobacteriaceae;D_5__Klebsiella</v>
      </c>
      <c r="J24" t="s">
        <v>25</v>
      </c>
      <c r="K24">
        <v>0</v>
      </c>
      <c r="L24">
        <v>6.2687190917322555E-2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t="s">
        <v>17</v>
      </c>
      <c r="B25" t="s">
        <v>18</v>
      </c>
      <c r="C25" t="s">
        <v>39</v>
      </c>
      <c r="D25" t="s">
        <v>40</v>
      </c>
      <c r="E25" t="s">
        <v>94</v>
      </c>
      <c r="F25" t="s">
        <v>95</v>
      </c>
      <c r="G25" t="s">
        <v>96</v>
      </c>
      <c r="H25" t="s">
        <v>97</v>
      </c>
      <c r="I25" t="str">
        <f t="shared" si="0"/>
        <v>D_0__Bacteria;D_1__Firmicutes;D_2__Bacilli;D_3__Lactobacillales;D_4__Enterococcaceae;D_5__Enterococcus</v>
      </c>
      <c r="J25" t="s">
        <v>32</v>
      </c>
      <c r="K25">
        <v>0</v>
      </c>
      <c r="L25">
        <v>0</v>
      </c>
      <c r="M25">
        <v>0.1</v>
      </c>
      <c r="N25">
        <v>4.0000000000000002E-4</v>
      </c>
      <c r="O25">
        <v>0.05</v>
      </c>
      <c r="P25">
        <v>2.0000000000000002E-5</v>
      </c>
      <c r="Q25">
        <v>9.9000000000000005E-2</v>
      </c>
      <c r="R25">
        <v>9.9000000000000005E-2</v>
      </c>
      <c r="S25">
        <v>9.9000000000000005E-2</v>
      </c>
      <c r="T25">
        <v>6.7000000000000002E-6</v>
      </c>
      <c r="U25">
        <v>6.7000000000000002E-6</v>
      </c>
    </row>
    <row r="26" spans="1:21" x14ac:dyDescent="0.25">
      <c r="A26" t="s">
        <v>17</v>
      </c>
      <c r="B26" t="s">
        <v>18</v>
      </c>
      <c r="C26" t="s">
        <v>39</v>
      </c>
      <c r="D26" t="s">
        <v>40</v>
      </c>
      <c r="E26" t="s">
        <v>94</v>
      </c>
      <c r="F26" t="s">
        <v>95</v>
      </c>
      <c r="G26" t="s">
        <v>96</v>
      </c>
      <c r="H26" t="s">
        <v>99</v>
      </c>
      <c r="I26" t="str">
        <f t="shared" si="0"/>
        <v>D_0__Bacteria;D_1__Firmicutes;D_2__Bacilli;D_3__Lactobacillales;D_4__Enterococcaceae;D_5__Enterococcus</v>
      </c>
      <c r="J26" t="s">
        <v>32</v>
      </c>
      <c r="K26">
        <v>6.2639198218262804E-2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6.7000000000000002E-6</v>
      </c>
    </row>
    <row r="27" spans="1:21" x14ac:dyDescent="0.25">
      <c r="A27" t="s">
        <v>17</v>
      </c>
      <c r="B27" t="s">
        <v>18</v>
      </c>
      <c r="C27" t="s">
        <v>39</v>
      </c>
      <c r="D27" t="s">
        <v>75</v>
      </c>
      <c r="E27" t="s">
        <v>76</v>
      </c>
      <c r="F27" t="s">
        <v>77</v>
      </c>
      <c r="G27" t="s">
        <v>78</v>
      </c>
      <c r="H27" t="s">
        <v>79</v>
      </c>
      <c r="I27" t="str">
        <f t="shared" si="0"/>
        <v>D_0__Bacteria;D_1__Firmicutes;D_2__Erysipelotrichia;D_3__Erysipelotrichales;D_4__Erysipelotrichidae;D_5__Coprobacillus</v>
      </c>
      <c r="J27" t="s">
        <v>32</v>
      </c>
      <c r="K27">
        <v>3.6609131403118042E-2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t="s">
        <v>17</v>
      </c>
      <c r="B28" t="s">
        <v>18</v>
      </c>
      <c r="C28" t="s">
        <v>39</v>
      </c>
      <c r="D28" t="s">
        <v>45</v>
      </c>
      <c r="E28" t="s">
        <v>46</v>
      </c>
      <c r="F28" t="s">
        <v>300</v>
      </c>
      <c r="G28" t="s">
        <v>291</v>
      </c>
      <c r="H28" t="s">
        <v>266</v>
      </c>
      <c r="I28" t="str">
        <f t="shared" si="0"/>
        <v>D_0__Bacteria;D_1__Firmicutes;D_2__Clostridia;D_3__Clostridiales;D_4__Eubacteriaceae;D_5__Mogibacterium</v>
      </c>
      <c r="J28" t="s">
        <v>32</v>
      </c>
      <c r="K28">
        <v>0</v>
      </c>
      <c r="L28">
        <v>1.0447865152887093E-3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t="s">
        <v>17</v>
      </c>
      <c r="B29" t="s">
        <v>18</v>
      </c>
      <c r="C29" t="s">
        <v>33</v>
      </c>
      <c r="D29" t="s">
        <v>116</v>
      </c>
      <c r="E29" t="s">
        <v>117</v>
      </c>
      <c r="F29" t="s">
        <v>118</v>
      </c>
      <c r="G29" t="s">
        <v>301</v>
      </c>
      <c r="H29" t="s">
        <v>260</v>
      </c>
      <c r="I29" t="str">
        <f t="shared" si="0"/>
        <v>D_0__Bacteria;D_1__Bacteroidetes;D_2__Flavobacteriia;D_3__Flavobacteriales;D_4__Flavobacteriaceae;D_5__Capnocytophaga</v>
      </c>
      <c r="J29" t="s">
        <v>25</v>
      </c>
      <c r="K29">
        <v>0</v>
      </c>
      <c r="L29">
        <v>5.2239325764435471E-3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t="s">
        <v>17</v>
      </c>
      <c r="B30" t="s">
        <v>18</v>
      </c>
      <c r="C30" t="s">
        <v>33</v>
      </c>
      <c r="D30" t="s">
        <v>116</v>
      </c>
      <c r="E30" t="s">
        <v>117</v>
      </c>
      <c r="F30" t="s">
        <v>118</v>
      </c>
      <c r="G30" t="s">
        <v>119</v>
      </c>
      <c r="H30" t="s">
        <v>120</v>
      </c>
      <c r="I30" t="str">
        <f t="shared" si="0"/>
        <v>D_0__Bacteria;D_1__Bacteroidetes;D_2__Flavobacteriia;D_3__Flavobacteriales;D_4__Flavobacteriaceae;D_5__Imtechella</v>
      </c>
      <c r="J30" t="s">
        <v>26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t="s">
        <v>17</v>
      </c>
      <c r="B31" t="s">
        <v>18</v>
      </c>
      <c r="C31" t="s">
        <v>104</v>
      </c>
      <c r="D31" t="s">
        <v>105</v>
      </c>
      <c r="E31" t="s">
        <v>106</v>
      </c>
      <c r="F31" t="s">
        <v>107</v>
      </c>
      <c r="G31" t="s">
        <v>108</v>
      </c>
      <c r="H31" t="s">
        <v>109</v>
      </c>
      <c r="I31" t="str">
        <f t="shared" si="0"/>
        <v>D_0__Bacteria;D_1__Fusobacteria;D_2__Fusobacteriia;D_3__Fusobacteriales;D_4__Fusobacteriaceae;D_5__Fusobacterium</v>
      </c>
      <c r="J31" t="s">
        <v>25</v>
      </c>
      <c r="K31">
        <v>6.2639198218262804E-2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t="s">
        <v>17</v>
      </c>
      <c r="B32" t="s">
        <v>18</v>
      </c>
      <c r="C32" t="s">
        <v>104</v>
      </c>
      <c r="D32" t="s">
        <v>105</v>
      </c>
      <c r="E32" t="s">
        <v>106</v>
      </c>
      <c r="F32" t="s">
        <v>107</v>
      </c>
      <c r="G32" t="s">
        <v>108</v>
      </c>
      <c r="H32" t="s">
        <v>271</v>
      </c>
      <c r="I32" t="str">
        <f t="shared" si="0"/>
        <v>D_0__Bacteria;D_1__Fusobacteria;D_2__Fusobacteriia;D_3__Fusobacteriales;D_4__Fusobacteriaceae;D_5__Fusobacterium</v>
      </c>
      <c r="J32" t="s">
        <v>25</v>
      </c>
      <c r="K32">
        <v>0</v>
      </c>
      <c r="L32">
        <v>6.2687190917322555E-2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t="s">
        <v>17</v>
      </c>
      <c r="B33" t="s">
        <v>18</v>
      </c>
      <c r="C33" t="s">
        <v>104</v>
      </c>
      <c r="D33" t="s">
        <v>105</v>
      </c>
      <c r="E33" t="s">
        <v>106</v>
      </c>
      <c r="F33" t="s">
        <v>107</v>
      </c>
      <c r="G33" t="s">
        <v>108</v>
      </c>
      <c r="H33" t="s">
        <v>110</v>
      </c>
      <c r="I33" t="str">
        <f t="shared" si="0"/>
        <v>D_0__Bacteria;D_1__Fusobacteria;D_2__Fusobacteriia;D_3__Fusobacteriales;D_4__Fusobacteriaceae;D_5__Fusobacterium</v>
      </c>
      <c r="J33" t="s">
        <v>25</v>
      </c>
      <c r="K33">
        <v>6.2639198218262804E-2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 t="s">
        <v>17</v>
      </c>
      <c r="B34" t="s">
        <v>18</v>
      </c>
      <c r="C34" t="s">
        <v>19</v>
      </c>
      <c r="D34" t="s">
        <v>111</v>
      </c>
      <c r="E34" t="s">
        <v>112</v>
      </c>
      <c r="F34" t="s">
        <v>113</v>
      </c>
      <c r="G34" t="s">
        <v>114</v>
      </c>
      <c r="H34" t="s">
        <v>115</v>
      </c>
      <c r="I34" t="str">
        <f t="shared" ref="I34:I65" si="1">"D_0__"&amp;A34&amp;";D_1__"&amp;C34&amp;";D_2__"&amp;D34&amp;";D_3__"&amp;E34&amp;";D_4__"&amp;F34&amp;";D_5__"&amp;G34</f>
        <v>D_0__Bacteria;D_1__Proteobacteria;D_2__Epsilonproteobacteria;D_3__Campylobacterales;D_4__Helicobacteraceae;D_5__Helicobacter</v>
      </c>
      <c r="J34" t="s">
        <v>25</v>
      </c>
      <c r="K34">
        <v>0</v>
      </c>
      <c r="L34">
        <v>0</v>
      </c>
      <c r="M34">
        <v>0</v>
      </c>
      <c r="N34">
        <v>0</v>
      </c>
      <c r="O34">
        <v>0.05</v>
      </c>
      <c r="P34">
        <v>1.8E-3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 t="s">
        <v>17</v>
      </c>
      <c r="B35" t="s">
        <v>18</v>
      </c>
      <c r="C35" t="s">
        <v>39</v>
      </c>
      <c r="D35" t="s">
        <v>45</v>
      </c>
      <c r="E35" t="s">
        <v>46</v>
      </c>
      <c r="F35" t="s">
        <v>47</v>
      </c>
      <c r="G35" t="s">
        <v>48</v>
      </c>
      <c r="H35" t="s">
        <v>49</v>
      </c>
      <c r="I35" t="str">
        <f t="shared" si="1"/>
        <v>D_0__Bacteria;D_1__Firmicutes;D_2__Clostridia;D_3__Clostridiales;D_4__Lachnospiraceae;D_5__Anaerostipes</v>
      </c>
      <c r="J35" t="s">
        <v>32</v>
      </c>
      <c r="K35">
        <v>6.2639198218262804E-2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 t="s">
        <v>17</v>
      </c>
      <c r="B36" t="s">
        <v>18</v>
      </c>
      <c r="C36" t="s">
        <v>39</v>
      </c>
      <c r="D36" t="s">
        <v>45</v>
      </c>
      <c r="E36" t="s">
        <v>46</v>
      </c>
      <c r="F36" t="s">
        <v>47</v>
      </c>
      <c r="G36" t="s">
        <v>121</v>
      </c>
      <c r="H36" t="s">
        <v>122</v>
      </c>
      <c r="I36" t="str">
        <f t="shared" si="1"/>
        <v>D_0__Bacteria;D_1__Firmicutes;D_2__Clostridia;D_3__Clostridiales;D_4__Lachnospiraceae;D_5__Lachnoclostridium</v>
      </c>
      <c r="J36" t="s">
        <v>32</v>
      </c>
      <c r="K36">
        <v>6.2639198218262804E-2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 t="s">
        <v>17</v>
      </c>
      <c r="B37" t="s">
        <v>18</v>
      </c>
      <c r="C37" t="s">
        <v>39</v>
      </c>
      <c r="D37" t="s">
        <v>40</v>
      </c>
      <c r="E37" t="s">
        <v>94</v>
      </c>
      <c r="F37" t="s">
        <v>123</v>
      </c>
      <c r="G37" t="s">
        <v>124</v>
      </c>
      <c r="H37" t="s">
        <v>126</v>
      </c>
      <c r="I37" t="str">
        <f t="shared" si="1"/>
        <v>D_0__Bacteria;D_1__Firmicutes;D_2__Bacilli;D_3__Lactobacillales;D_4__Lactobacillaceae ;D_5__Lactobacillus</v>
      </c>
      <c r="J37" t="s">
        <v>32</v>
      </c>
      <c r="K37">
        <v>0</v>
      </c>
      <c r="L37">
        <v>0</v>
      </c>
      <c r="M37">
        <v>0.1</v>
      </c>
      <c r="N37">
        <v>4.4999999999999997E-3</v>
      </c>
      <c r="O37">
        <v>0.05</v>
      </c>
      <c r="P37">
        <v>1.8E-3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 t="s">
        <v>17</v>
      </c>
      <c r="B38" t="s">
        <v>18</v>
      </c>
      <c r="C38" t="s">
        <v>39</v>
      </c>
      <c r="D38" t="s">
        <v>40</v>
      </c>
      <c r="E38" t="s">
        <v>94</v>
      </c>
      <c r="F38" t="s">
        <v>123</v>
      </c>
      <c r="G38" t="s">
        <v>124</v>
      </c>
      <c r="H38" t="s">
        <v>125</v>
      </c>
      <c r="I38" t="str">
        <f t="shared" si="1"/>
        <v>D_0__Bacteria;D_1__Firmicutes;D_2__Bacilli;D_3__Lactobacillales;D_4__Lactobacillaceae ;D_5__Lactobacillus</v>
      </c>
      <c r="J38" t="s">
        <v>32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0.184</v>
      </c>
      <c r="R38">
        <v>0.184</v>
      </c>
      <c r="S38">
        <v>0.184</v>
      </c>
      <c r="T38">
        <v>1.2E-4</v>
      </c>
      <c r="U38">
        <v>1.2E-4</v>
      </c>
    </row>
    <row r="39" spans="1:21" x14ac:dyDescent="0.25">
      <c r="A39" t="s">
        <v>17</v>
      </c>
      <c r="B39" t="s">
        <v>18</v>
      </c>
      <c r="C39" t="s">
        <v>39</v>
      </c>
      <c r="D39" t="s">
        <v>40</v>
      </c>
      <c r="E39" t="s">
        <v>94</v>
      </c>
      <c r="F39" t="s">
        <v>123</v>
      </c>
      <c r="G39" t="s">
        <v>124</v>
      </c>
      <c r="H39" t="s">
        <v>127</v>
      </c>
      <c r="I39" t="str">
        <f t="shared" si="1"/>
        <v>D_0__Bacteria;D_1__Firmicutes;D_2__Bacilli;D_3__Lactobacillales;D_4__Lactobacillaceae ;D_5__Lactobacillus</v>
      </c>
      <c r="J39" t="s">
        <v>32</v>
      </c>
      <c r="K39">
        <v>3.6609131403118042E-2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 t="s">
        <v>17</v>
      </c>
      <c r="B40" t="s">
        <v>18</v>
      </c>
      <c r="C40" t="s">
        <v>39</v>
      </c>
      <c r="D40" t="s">
        <v>40</v>
      </c>
      <c r="E40" t="s">
        <v>94</v>
      </c>
      <c r="F40" t="s">
        <v>123</v>
      </c>
      <c r="G40" t="s">
        <v>142</v>
      </c>
      <c r="H40" t="s">
        <v>143</v>
      </c>
      <c r="I40" t="str">
        <f t="shared" si="1"/>
        <v>D_0__Bacteria;D_1__Firmicutes;D_2__Bacilli;D_3__Lactobacillales;D_4__Lactobacillaceae ;D_5__Pediococcus</v>
      </c>
      <c r="J40" t="s">
        <v>32</v>
      </c>
      <c r="K40">
        <v>4.1759465478841871E-2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 t="s">
        <v>17</v>
      </c>
      <c r="B41" t="s">
        <v>18</v>
      </c>
      <c r="C41" t="s">
        <v>104</v>
      </c>
      <c r="D41" t="s">
        <v>105</v>
      </c>
      <c r="E41" t="s">
        <v>106</v>
      </c>
      <c r="F41" t="s">
        <v>282</v>
      </c>
      <c r="G41" t="s">
        <v>295</v>
      </c>
      <c r="H41" t="s">
        <v>272</v>
      </c>
      <c r="I41" t="str">
        <f t="shared" si="1"/>
        <v>D_0__Bacteria;D_1__Fusobacteria;D_2__Fusobacteriia;D_3__Fusobacteriales;D_4__Leptotrichiaceae;D_5__Leptotrichia</v>
      </c>
      <c r="J41" t="s">
        <v>25</v>
      </c>
      <c r="K41">
        <v>0</v>
      </c>
      <c r="L41">
        <v>5.2239325764435469E-2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 t="s">
        <v>17</v>
      </c>
      <c r="B42" t="s">
        <v>18</v>
      </c>
      <c r="C42" t="s">
        <v>39</v>
      </c>
      <c r="D42" t="s">
        <v>40</v>
      </c>
      <c r="E42" t="s">
        <v>94</v>
      </c>
      <c r="F42" t="s">
        <v>281</v>
      </c>
      <c r="G42" t="s">
        <v>296</v>
      </c>
      <c r="H42" t="s">
        <v>270</v>
      </c>
      <c r="I42" t="str">
        <f t="shared" si="1"/>
        <v>D_0__Bacteria;D_1__Firmicutes;D_2__Bacilli;D_3__Lactobacillales;D_4__Leuconostocaceae;D_5__Weissella</v>
      </c>
      <c r="J42" t="s">
        <v>32</v>
      </c>
      <c r="K42">
        <v>0</v>
      </c>
      <c r="L42">
        <v>5.2239325764435469E-2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 t="s">
        <v>17</v>
      </c>
      <c r="B43" t="s">
        <v>18</v>
      </c>
      <c r="C43" t="s">
        <v>39</v>
      </c>
      <c r="D43" t="s">
        <v>40</v>
      </c>
      <c r="E43" t="s">
        <v>41</v>
      </c>
      <c r="F43" t="s">
        <v>128</v>
      </c>
      <c r="G43" t="s">
        <v>129</v>
      </c>
      <c r="H43" t="s">
        <v>130</v>
      </c>
      <c r="I43" t="str">
        <f t="shared" si="1"/>
        <v>D_0__Bacteria;D_1__Firmicutes;D_2__Bacilli;D_3__Bacillales;D_4__Listeriaceae;D_5__Listeria</v>
      </c>
      <c r="J43" t="s">
        <v>32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0.14099999999999999</v>
      </c>
      <c r="R43">
        <v>0.14099999999999999</v>
      </c>
      <c r="S43">
        <v>0.14099999999999999</v>
      </c>
      <c r="T43">
        <v>0.95900000000000007</v>
      </c>
      <c r="U43">
        <v>0.95900000000000007</v>
      </c>
    </row>
    <row r="44" spans="1:21" x14ac:dyDescent="0.25">
      <c r="A44" t="s">
        <v>17</v>
      </c>
      <c r="B44" t="s">
        <v>18</v>
      </c>
      <c r="C44" t="s">
        <v>19</v>
      </c>
      <c r="D44" t="s">
        <v>20</v>
      </c>
      <c r="E44" t="s">
        <v>21</v>
      </c>
      <c r="F44" t="s">
        <v>22</v>
      </c>
      <c r="G44" t="s">
        <v>23</v>
      </c>
      <c r="H44" t="s">
        <v>24</v>
      </c>
      <c r="I44" t="str">
        <f t="shared" si="1"/>
        <v>D_0__Bacteria;D_1__Proteobacteria;D_2__Gammaproteobacteria;D_3__Pseudomonadales;D_4__Moraxellaceae;D_5__Acinetobacter</v>
      </c>
      <c r="J44" t="s">
        <v>25</v>
      </c>
      <c r="K44">
        <v>0</v>
      </c>
      <c r="L44">
        <v>0</v>
      </c>
      <c r="M44">
        <v>0</v>
      </c>
      <c r="N44">
        <v>0</v>
      </c>
      <c r="O44">
        <v>0.05</v>
      </c>
      <c r="P44">
        <v>1.8E-3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5">
      <c r="A45" t="s">
        <v>17</v>
      </c>
      <c r="B45" t="s">
        <v>18</v>
      </c>
      <c r="C45" t="s">
        <v>19</v>
      </c>
      <c r="D45" t="s">
        <v>131</v>
      </c>
      <c r="E45" t="s">
        <v>132</v>
      </c>
      <c r="F45" t="s">
        <v>133</v>
      </c>
      <c r="G45" t="s">
        <v>134</v>
      </c>
      <c r="H45" t="s">
        <v>135</v>
      </c>
      <c r="I45" t="str">
        <f t="shared" si="1"/>
        <v>D_0__Bacteria;D_1__Proteobacteria;D_2__Betaproteobacteria;D_3__Neisseriales;D_4__Neisseriaceae;D_5__Neisseria</v>
      </c>
      <c r="J45" t="s">
        <v>25</v>
      </c>
      <c r="K45">
        <v>0</v>
      </c>
      <c r="L45">
        <v>0</v>
      </c>
      <c r="M45">
        <v>0</v>
      </c>
      <c r="N45">
        <v>0</v>
      </c>
      <c r="O45">
        <v>0.05</v>
      </c>
      <c r="P45">
        <v>1.8E-3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 t="s">
        <v>17</v>
      </c>
      <c r="B46" t="s">
        <v>18</v>
      </c>
      <c r="C46" t="s">
        <v>19</v>
      </c>
      <c r="D46" t="s">
        <v>131</v>
      </c>
      <c r="E46" t="s">
        <v>132</v>
      </c>
      <c r="F46" t="s">
        <v>133</v>
      </c>
      <c r="G46" t="s">
        <v>297</v>
      </c>
      <c r="H46" t="s">
        <v>274</v>
      </c>
      <c r="I46" t="str">
        <f t="shared" si="1"/>
        <v>D_0__Bacteria;D_1__Proteobacteria;D_2__Betaproteobacteria;D_3__Neisseriales;D_4__Neisseriaceae;D_5__Eikenella</v>
      </c>
      <c r="J46" t="s">
        <v>25</v>
      </c>
      <c r="K46">
        <v>0</v>
      </c>
      <c r="L46">
        <v>4.1791460611548377E-2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 t="s">
        <v>17</v>
      </c>
      <c r="B47" t="s">
        <v>18</v>
      </c>
      <c r="C47" t="s">
        <v>19</v>
      </c>
      <c r="D47" t="s">
        <v>131</v>
      </c>
      <c r="E47" t="s">
        <v>132</v>
      </c>
      <c r="F47" t="s">
        <v>133</v>
      </c>
      <c r="G47" t="s">
        <v>134</v>
      </c>
      <c r="H47" t="s">
        <v>276</v>
      </c>
      <c r="I47" t="str">
        <f t="shared" si="1"/>
        <v>D_0__Bacteria;D_1__Proteobacteria;D_2__Betaproteobacteria;D_3__Neisseriales;D_4__Neisseriaceae;D_5__Neisseria</v>
      </c>
      <c r="J47" t="s">
        <v>25</v>
      </c>
      <c r="K47">
        <v>0</v>
      </c>
      <c r="L47">
        <v>6.2687190917322555E-2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 t="s">
        <v>17</v>
      </c>
      <c r="B48" t="s">
        <v>18</v>
      </c>
      <c r="C48" t="s">
        <v>39</v>
      </c>
      <c r="D48" t="s">
        <v>40</v>
      </c>
      <c r="E48" t="s">
        <v>41</v>
      </c>
      <c r="F48" t="s">
        <v>136</v>
      </c>
      <c r="G48" t="s">
        <v>137</v>
      </c>
      <c r="H48" t="s">
        <v>138</v>
      </c>
      <c r="I48" t="str">
        <f t="shared" si="1"/>
        <v>D_0__Bacteria;D_1__Firmicutes;D_2__Bacilli;D_3__Bacillales;D_4__Paenibacillaceae ;D_5__Paenibacillus</v>
      </c>
      <c r="J48" t="s">
        <v>32</v>
      </c>
      <c r="K48">
        <v>3.6609131403118042E-2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 t="s">
        <v>17</v>
      </c>
      <c r="B49" t="s">
        <v>18</v>
      </c>
      <c r="C49" t="s">
        <v>39</v>
      </c>
      <c r="D49" t="s">
        <v>290</v>
      </c>
      <c r="E49" t="s">
        <v>289</v>
      </c>
      <c r="F49" t="s">
        <v>288</v>
      </c>
      <c r="G49" t="s">
        <v>287</v>
      </c>
      <c r="H49" t="s">
        <v>267</v>
      </c>
      <c r="I49" t="str">
        <f t="shared" si="1"/>
        <v>D_0__Bacteria;D_1__Firmicutes;D_2__Tissierellia;D_3__Tissierelliales;D_4__Peptoniphilaceae;D_5__Parvimonas</v>
      </c>
      <c r="J49" t="s">
        <v>32</v>
      </c>
      <c r="K49">
        <v>0</v>
      </c>
      <c r="L49">
        <v>3.1343595458661277E-2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5">
      <c r="A50" t="s">
        <v>17</v>
      </c>
      <c r="B50" t="s">
        <v>18</v>
      </c>
      <c r="C50" t="s">
        <v>33</v>
      </c>
      <c r="D50" t="s">
        <v>34</v>
      </c>
      <c r="E50" t="s">
        <v>35</v>
      </c>
      <c r="F50" t="s">
        <v>139</v>
      </c>
      <c r="G50" t="s">
        <v>252</v>
      </c>
      <c r="H50" t="s">
        <v>144</v>
      </c>
      <c r="I50" t="str">
        <f t="shared" si="1"/>
        <v>D_0__Bacteria;D_1__Bacteroidetes;D_2__Bacteroidia;D_3__Bacteroidales;D_4__Porphyromonadaceae;D_5__Porphyromonas</v>
      </c>
      <c r="J50" t="s">
        <v>25</v>
      </c>
      <c r="K50">
        <v>0</v>
      </c>
      <c r="L50">
        <v>0</v>
      </c>
      <c r="M50">
        <v>0</v>
      </c>
      <c r="N50">
        <v>0</v>
      </c>
      <c r="O50">
        <v>0.05</v>
      </c>
      <c r="P50">
        <v>0.18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 t="s">
        <v>17</v>
      </c>
      <c r="B51" t="s">
        <v>18</v>
      </c>
      <c r="C51" t="s">
        <v>33</v>
      </c>
      <c r="D51" t="s">
        <v>34</v>
      </c>
      <c r="E51" t="s">
        <v>35</v>
      </c>
      <c r="F51" t="s">
        <v>139</v>
      </c>
      <c r="G51" t="s">
        <v>298</v>
      </c>
      <c r="H51" t="s">
        <v>304</v>
      </c>
      <c r="I51" t="str">
        <f t="shared" si="1"/>
        <v>D_0__Bacteria;D_1__Bacteroidetes;D_2__Bacteroidia;D_3__Bacteroidales;D_4__Porphyromonadaceae;D_5__Barnesiella</v>
      </c>
      <c r="J51" t="s">
        <v>25</v>
      </c>
      <c r="K51">
        <v>0</v>
      </c>
      <c r="L51">
        <v>6.2687190917322555E-2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 t="s">
        <v>17</v>
      </c>
      <c r="B52" t="s">
        <v>18</v>
      </c>
      <c r="C52" t="s">
        <v>33</v>
      </c>
      <c r="D52" t="s">
        <v>34</v>
      </c>
      <c r="E52" t="s">
        <v>35</v>
      </c>
      <c r="F52" t="s">
        <v>139</v>
      </c>
      <c r="G52" t="s">
        <v>140</v>
      </c>
      <c r="H52" t="s">
        <v>141</v>
      </c>
      <c r="I52" t="str">
        <f t="shared" si="1"/>
        <v>D_0__Bacteria;D_1__Bacteroidetes;D_2__Bacteroidia;D_3__Bacteroidales;D_4__Porphyromonadaceae;D_5__Parabacteroides</v>
      </c>
      <c r="J52" t="s">
        <v>25</v>
      </c>
      <c r="K52">
        <v>6.2639198218262804E-2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 t="s">
        <v>17</v>
      </c>
      <c r="B53" t="s">
        <v>18</v>
      </c>
      <c r="C53" t="s">
        <v>33</v>
      </c>
      <c r="D53" t="s">
        <v>34</v>
      </c>
      <c r="E53" t="s">
        <v>35</v>
      </c>
      <c r="F53" t="s">
        <v>278</v>
      </c>
      <c r="G53" t="s">
        <v>299</v>
      </c>
      <c r="H53" t="s">
        <v>261</v>
      </c>
      <c r="I53" t="str">
        <f t="shared" si="1"/>
        <v>D_0__Bacteria;D_1__Bacteroidetes;D_2__Bacteroidia;D_3__Bacteroidales;D_4__Prevotellaceae;D_5__Prevotella</v>
      </c>
      <c r="J53" t="s">
        <v>25</v>
      </c>
      <c r="K53">
        <v>0</v>
      </c>
      <c r="L53">
        <v>6.2687190917322555E-2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 s="2" t="s">
        <v>17</v>
      </c>
      <c r="B54" s="2" t="s">
        <v>18</v>
      </c>
      <c r="C54" s="2" t="s">
        <v>27</v>
      </c>
      <c r="D54" s="2" t="s">
        <v>27</v>
      </c>
      <c r="E54" s="2" t="s">
        <v>28</v>
      </c>
      <c r="F54" s="2" t="s">
        <v>145</v>
      </c>
      <c r="G54" s="2" t="s">
        <v>312</v>
      </c>
      <c r="H54" s="2" t="s">
        <v>310</v>
      </c>
      <c r="I54" s="2" t="str">
        <f t="shared" si="1"/>
        <v>D_0__Bacteria;D_1__Actinobacteria;D_2__Actinobacteria;D_3__Actinomycetales;D_4__Propionibacteriaceae;D_5__Cutibacterium</v>
      </c>
      <c r="J54" s="2" t="s">
        <v>32</v>
      </c>
      <c r="K54" s="2">
        <v>0</v>
      </c>
      <c r="L54" s="2">
        <v>0</v>
      </c>
      <c r="M54" s="2">
        <v>0</v>
      </c>
      <c r="N54" s="2">
        <v>0</v>
      </c>
      <c r="O54">
        <v>0.05</v>
      </c>
      <c r="P54" s="2">
        <v>1.8E-3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</row>
    <row r="55" spans="1:21" x14ac:dyDescent="0.25">
      <c r="A55" t="s">
        <v>17</v>
      </c>
      <c r="B55" t="s">
        <v>18</v>
      </c>
      <c r="C55" t="s">
        <v>27</v>
      </c>
      <c r="D55" t="s">
        <v>27</v>
      </c>
      <c r="E55" t="s">
        <v>28</v>
      </c>
      <c r="F55" t="s">
        <v>145</v>
      </c>
      <c r="G55" t="s">
        <v>146</v>
      </c>
      <c r="H55" t="s">
        <v>147</v>
      </c>
      <c r="I55" t="str">
        <f t="shared" si="1"/>
        <v>D_0__Bacteria;D_1__Actinobacteria;D_2__Actinobacteria;D_3__Actinomycetales;D_4__Propionibacteriaceae;D_5__Propionibacterium</v>
      </c>
      <c r="J55" t="s">
        <v>32</v>
      </c>
      <c r="K55">
        <v>6.2639198218262804E-2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 t="s">
        <v>17</v>
      </c>
      <c r="B56" t="s">
        <v>18</v>
      </c>
      <c r="C56" t="s">
        <v>19</v>
      </c>
      <c r="D56" t="s">
        <v>20</v>
      </c>
      <c r="E56" t="s">
        <v>21</v>
      </c>
      <c r="F56" t="s">
        <v>148</v>
      </c>
      <c r="G56" t="s">
        <v>149</v>
      </c>
      <c r="H56" t="s">
        <v>150</v>
      </c>
      <c r="I56" t="str">
        <f t="shared" si="1"/>
        <v>D_0__Bacteria;D_1__Proteobacteria;D_2__Gammaproteobacteria;D_3__Pseudomonadales;D_4__Pseudomonadaceae;D_5__Pseudomonas</v>
      </c>
      <c r="J56" t="s">
        <v>25</v>
      </c>
      <c r="K56">
        <v>0</v>
      </c>
      <c r="L56">
        <v>0</v>
      </c>
      <c r="M56">
        <v>0</v>
      </c>
      <c r="N56">
        <v>0</v>
      </c>
      <c r="O56">
        <v>0.05</v>
      </c>
      <c r="P56">
        <v>1.7999999999999999E-2</v>
      </c>
      <c r="Q56">
        <v>4.2000000000000003E-2</v>
      </c>
      <c r="R56">
        <v>4.2000000000000003E-2</v>
      </c>
      <c r="S56">
        <v>4.2000000000000003E-2</v>
      </c>
      <c r="T56">
        <v>2.7999999999999997E-2</v>
      </c>
      <c r="U56">
        <v>2.7999999999999997E-2</v>
      </c>
    </row>
    <row r="57" spans="1:21" x14ac:dyDescent="0.25">
      <c r="A57" t="s">
        <v>17</v>
      </c>
      <c r="B57" t="s">
        <v>18</v>
      </c>
      <c r="C57" t="s">
        <v>19</v>
      </c>
      <c r="D57" t="s">
        <v>161</v>
      </c>
      <c r="E57" t="s">
        <v>162</v>
      </c>
      <c r="F57" t="s">
        <v>163</v>
      </c>
      <c r="G57" t="s">
        <v>164</v>
      </c>
      <c r="H57" t="s">
        <v>165</v>
      </c>
      <c r="I57" t="str">
        <f t="shared" si="1"/>
        <v>D_0__Bacteria;D_1__Proteobacteria;D_2__Alphaproteobacteria;D_3__Rhodobacterales;D_4__Rhodbacteraceae;D_5__Rhodobacter</v>
      </c>
      <c r="J57" t="s">
        <v>25</v>
      </c>
      <c r="K57">
        <v>0</v>
      </c>
      <c r="L57">
        <v>0</v>
      </c>
      <c r="M57">
        <v>0.1</v>
      </c>
      <c r="N57">
        <v>0.44779999999999998</v>
      </c>
      <c r="O57">
        <v>0.05</v>
      </c>
      <c r="P57">
        <v>0.18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 t="s">
        <v>17</v>
      </c>
      <c r="B58" t="s">
        <v>18</v>
      </c>
      <c r="C58" t="s">
        <v>33</v>
      </c>
      <c r="D58" t="s">
        <v>34</v>
      </c>
      <c r="E58" t="s">
        <v>35</v>
      </c>
      <c r="F58" t="s">
        <v>36</v>
      </c>
      <c r="G58" t="s">
        <v>37</v>
      </c>
      <c r="H58" t="s">
        <v>38</v>
      </c>
      <c r="I58" t="str">
        <f t="shared" si="1"/>
        <v>D_0__Bacteria;D_1__Bacteroidetes;D_2__Bacteroidia;D_3__Bacteroidales;D_4__Rikenellaceae;D_5__Allistipes</v>
      </c>
      <c r="J58" t="s">
        <v>25</v>
      </c>
      <c r="K58">
        <v>3.6609131403118042E-2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 t="s">
        <v>17</v>
      </c>
      <c r="B59" t="s">
        <v>18</v>
      </c>
      <c r="C59" t="s">
        <v>39</v>
      </c>
      <c r="D59" t="s">
        <v>45</v>
      </c>
      <c r="E59" t="s">
        <v>46</v>
      </c>
      <c r="F59" t="s">
        <v>182</v>
      </c>
      <c r="G59" t="s">
        <v>183</v>
      </c>
      <c r="H59" t="s">
        <v>184</v>
      </c>
      <c r="I59" t="str">
        <f t="shared" si="1"/>
        <v>D_0__Bacteria;D_1__Firmicutes;D_2__Clostridia;D_3__Clostridiales;D_4__Ruminococcaceae;D_5__Subdoligranulum</v>
      </c>
      <c r="J59" t="s">
        <v>25</v>
      </c>
      <c r="K59">
        <v>1.5729398663697106E-2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 t="s">
        <v>166</v>
      </c>
      <c r="B60" t="s">
        <v>80</v>
      </c>
      <c r="C60" t="s">
        <v>167</v>
      </c>
      <c r="D60" t="s">
        <v>168</v>
      </c>
      <c r="E60" t="s">
        <v>169</v>
      </c>
      <c r="F60" t="s">
        <v>170</v>
      </c>
      <c r="G60" t="s">
        <v>171</v>
      </c>
      <c r="H60" t="s">
        <v>172</v>
      </c>
      <c r="I60" t="str">
        <f t="shared" si="1"/>
        <v>D_0__Eukaryota;D_1__Ascomycota;D_2__Saccharomycetes;D_3__Saccharomycetales;D_4__Saccharomycetaceae;D_5__Saccharomyces</v>
      </c>
      <c r="J60" t="s">
        <v>87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 t="s">
        <v>17</v>
      </c>
      <c r="B61" t="s">
        <v>18</v>
      </c>
      <c r="C61" t="s">
        <v>39</v>
      </c>
      <c r="D61" t="s">
        <v>40</v>
      </c>
      <c r="E61" t="s">
        <v>41</v>
      </c>
      <c r="F61" t="s">
        <v>175</v>
      </c>
      <c r="G61" t="s">
        <v>176</v>
      </c>
      <c r="H61" t="s">
        <v>177</v>
      </c>
      <c r="I61" t="str">
        <f t="shared" si="1"/>
        <v>D_0__Bacteria;D_1__Firmicutes;D_2__Bacilli;D_3__Bacillales;D_4__Staphylococcaceae;D_5__Staphylococcus</v>
      </c>
      <c r="J61" t="s">
        <v>32</v>
      </c>
      <c r="K61">
        <v>0</v>
      </c>
      <c r="L61">
        <v>0</v>
      </c>
      <c r="M61">
        <v>0</v>
      </c>
      <c r="N61">
        <v>0</v>
      </c>
      <c r="O61">
        <v>0.05</v>
      </c>
      <c r="P61">
        <v>1.7999999999999999E-2</v>
      </c>
      <c r="Q61">
        <v>0.155</v>
      </c>
      <c r="R61">
        <v>0.155</v>
      </c>
      <c r="S61">
        <v>0.155</v>
      </c>
      <c r="T61">
        <v>9.9999999999999995E-7</v>
      </c>
      <c r="U61">
        <v>9.9999999999999995E-7</v>
      </c>
    </row>
    <row r="62" spans="1:21" x14ac:dyDescent="0.25">
      <c r="A62" t="s">
        <v>17</v>
      </c>
      <c r="B62" t="s">
        <v>18</v>
      </c>
      <c r="C62" t="s">
        <v>39</v>
      </c>
      <c r="D62" t="s">
        <v>40</v>
      </c>
      <c r="E62" t="s">
        <v>41</v>
      </c>
      <c r="F62" t="s">
        <v>175</v>
      </c>
      <c r="G62" t="s">
        <v>176</v>
      </c>
      <c r="H62" t="s">
        <v>178</v>
      </c>
      <c r="I62" t="str">
        <f t="shared" si="1"/>
        <v>D_0__Bacteria;D_1__Firmicutes;D_2__Bacilli;D_3__Bacillales;D_4__Staphylococcaceae;D_5__Staphylococcus</v>
      </c>
      <c r="J62" t="s">
        <v>32</v>
      </c>
      <c r="K62">
        <v>0</v>
      </c>
      <c r="L62">
        <v>0</v>
      </c>
      <c r="M62">
        <v>0.1</v>
      </c>
      <c r="N62">
        <v>0.44779999999999998</v>
      </c>
      <c r="O62">
        <v>0.05</v>
      </c>
      <c r="P62">
        <v>0.18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 t="s">
        <v>17</v>
      </c>
      <c r="B63" t="s">
        <v>18</v>
      </c>
      <c r="C63" t="s">
        <v>39</v>
      </c>
      <c r="D63" t="s">
        <v>40</v>
      </c>
      <c r="E63" t="s">
        <v>94</v>
      </c>
      <c r="F63" t="s">
        <v>98</v>
      </c>
      <c r="G63" t="s">
        <v>179</v>
      </c>
      <c r="H63" t="s">
        <v>180</v>
      </c>
      <c r="I63" t="str">
        <f t="shared" si="1"/>
        <v>D_0__Bacteria;D_1__Firmicutes;D_2__Bacilli;D_3__Lactobacillales;D_4__Streptococcaceae;D_5__Streptococcus</v>
      </c>
      <c r="J63" t="s">
        <v>32</v>
      </c>
      <c r="K63">
        <v>0</v>
      </c>
      <c r="L63">
        <v>0</v>
      </c>
      <c r="M63">
        <v>0</v>
      </c>
      <c r="N63">
        <v>0</v>
      </c>
      <c r="O63">
        <v>0.05</v>
      </c>
      <c r="P63">
        <v>1.7999999999999999E-2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 t="s">
        <v>17</v>
      </c>
      <c r="B64" t="s">
        <v>18</v>
      </c>
      <c r="C64" t="s">
        <v>39</v>
      </c>
      <c r="D64" t="s">
        <v>40</v>
      </c>
      <c r="E64" t="s">
        <v>94</v>
      </c>
      <c r="F64" t="s">
        <v>98</v>
      </c>
      <c r="G64" t="s">
        <v>179</v>
      </c>
      <c r="H64" t="s">
        <v>181</v>
      </c>
      <c r="I64" t="str">
        <f t="shared" si="1"/>
        <v>D_0__Bacteria;D_1__Firmicutes;D_2__Bacilli;D_3__Lactobacillales;D_4__Streptococcaceae;D_5__Streptococcus</v>
      </c>
      <c r="J64" t="s">
        <v>32</v>
      </c>
      <c r="K64">
        <v>0</v>
      </c>
      <c r="L64">
        <v>0</v>
      </c>
      <c r="M64">
        <v>0.1</v>
      </c>
      <c r="N64">
        <v>4.4999999999999997E-3</v>
      </c>
      <c r="O64">
        <v>0.05</v>
      </c>
      <c r="P64">
        <v>0.18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 t="s">
        <v>17</v>
      </c>
      <c r="B65" t="s">
        <v>18</v>
      </c>
      <c r="C65" t="s">
        <v>39</v>
      </c>
      <c r="D65" t="s">
        <v>40</v>
      </c>
      <c r="E65" t="s">
        <v>94</v>
      </c>
      <c r="F65" t="s">
        <v>98</v>
      </c>
      <c r="G65" t="s">
        <v>302</v>
      </c>
      <c r="H65" t="s">
        <v>265</v>
      </c>
      <c r="I65" t="str">
        <f t="shared" si="1"/>
        <v>D_0__Bacteria;D_1__Firmicutes;D_2__Bacilli;D_3__Lactobacillales;D_4__Streptococcaceae;D_5__Granulicatella</v>
      </c>
      <c r="J65" t="s">
        <v>32</v>
      </c>
      <c r="K65">
        <v>0</v>
      </c>
      <c r="L65">
        <v>6.2687190917322555E-2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 t="s">
        <v>17</v>
      </c>
      <c r="B66" t="s">
        <v>18</v>
      </c>
      <c r="C66" t="s">
        <v>39</v>
      </c>
      <c r="D66" t="s">
        <v>40</v>
      </c>
      <c r="E66" t="s">
        <v>94</v>
      </c>
      <c r="F66" t="s">
        <v>98</v>
      </c>
      <c r="G66" t="s">
        <v>179</v>
      </c>
      <c r="H66" t="s">
        <v>268</v>
      </c>
      <c r="I66" t="str">
        <f t="shared" ref="I66:I72" si="2">"D_0__"&amp;A66&amp;";D_1__"&amp;C66&amp;";D_2__"&amp;D66&amp;";D_3__"&amp;E66&amp;";D_4__"&amp;F66&amp;";D_5__"&amp;G66</f>
        <v>D_0__Bacteria;D_1__Firmicutes;D_2__Bacilli;D_3__Lactobacillales;D_4__Streptococcaceae;D_5__Streptococcus</v>
      </c>
      <c r="J66" t="s">
        <v>32</v>
      </c>
      <c r="K66">
        <v>0</v>
      </c>
      <c r="L66">
        <v>6.2687190917322555E-2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25">
      <c r="A67" t="s">
        <v>17</v>
      </c>
      <c r="B67" t="s">
        <v>18</v>
      </c>
      <c r="C67" t="s">
        <v>151</v>
      </c>
      <c r="D67" t="s">
        <v>152</v>
      </c>
      <c r="E67" t="s">
        <v>153</v>
      </c>
      <c r="F67" t="s">
        <v>154</v>
      </c>
      <c r="G67" t="s">
        <v>155</v>
      </c>
      <c r="H67" t="s">
        <v>156</v>
      </c>
      <c r="I67" t="str">
        <f t="shared" si="2"/>
        <v>D_0__Bacteria;D_1__Synergistetes;D_2__Synergistia;D_3__Synergistales;D_4__Synergistaceae;D_5__Pyramidobacter</v>
      </c>
      <c r="J67" t="s">
        <v>25</v>
      </c>
      <c r="K67">
        <v>2.0879732739420936E-2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 t="s">
        <v>17</v>
      </c>
      <c r="B68" t="s">
        <v>18</v>
      </c>
      <c r="C68" t="s">
        <v>39</v>
      </c>
      <c r="D68" t="s">
        <v>40</v>
      </c>
      <c r="E68" t="s">
        <v>41</v>
      </c>
      <c r="F68" t="s">
        <v>280</v>
      </c>
      <c r="G68" t="s">
        <v>303</v>
      </c>
      <c r="H68" t="s">
        <v>264</v>
      </c>
      <c r="I68" t="str">
        <f t="shared" si="2"/>
        <v>D_0__Bacteria;D_1__Firmicutes;D_2__Bacilli;D_3__Bacillales;D_4__Tenericutes Incertae Sedis XI;D_5__Gemella</v>
      </c>
      <c r="J68" t="s">
        <v>32</v>
      </c>
      <c r="K68">
        <v>0</v>
      </c>
      <c r="L68">
        <v>5.2239325764435469E-2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 t="s">
        <v>17</v>
      </c>
      <c r="B69" t="s">
        <v>80</v>
      </c>
      <c r="C69" t="s">
        <v>81</v>
      </c>
      <c r="D69" t="s">
        <v>82</v>
      </c>
      <c r="E69" t="s">
        <v>83</v>
      </c>
      <c r="F69" t="s">
        <v>84</v>
      </c>
      <c r="G69" t="s">
        <v>85</v>
      </c>
      <c r="H69" t="s">
        <v>86</v>
      </c>
      <c r="I69" t="str">
        <f t="shared" si="2"/>
        <v>D_0__Bacteria;D_1__Basidiomycota;D_2__Tremellomycetes;D_3__Tremellales;D_4__Tremellaceae;D_5__Cryptococcus</v>
      </c>
      <c r="J69" t="s">
        <v>87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 t="s">
        <v>17</v>
      </c>
      <c r="B70" t="s">
        <v>18</v>
      </c>
      <c r="C70" t="s">
        <v>185</v>
      </c>
      <c r="D70" t="s">
        <v>89</v>
      </c>
      <c r="E70" t="s">
        <v>90</v>
      </c>
      <c r="F70" t="s">
        <v>186</v>
      </c>
      <c r="G70" t="s">
        <v>187</v>
      </c>
      <c r="H70" t="s">
        <v>188</v>
      </c>
      <c r="I70" t="str">
        <f t="shared" si="2"/>
        <v>D_0__Bacteria;D_1__Dienococcus-Thermus;D_2__Deinococci;D_3__Deinococcales;D_4__Trueperaceae ;D_5__Truepera</v>
      </c>
      <c r="J70" t="s">
        <v>309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 t="s">
        <v>17</v>
      </c>
      <c r="B71" t="s">
        <v>18</v>
      </c>
      <c r="C71" t="s">
        <v>39</v>
      </c>
      <c r="D71" t="s">
        <v>308</v>
      </c>
      <c r="E71" t="s">
        <v>307</v>
      </c>
      <c r="F71" t="s">
        <v>279</v>
      </c>
      <c r="G71" t="s">
        <v>305</v>
      </c>
      <c r="H71" t="s">
        <v>263</v>
      </c>
      <c r="I71" t="str">
        <f t="shared" si="2"/>
        <v>D_0__Bacteria;D_1__Firmicutes;D_2__Negativicutes;D_3__Selenomonadales;D_4__Veillonellaceae;D_5__Dialister</v>
      </c>
      <c r="J71" t="s">
        <v>25</v>
      </c>
      <c r="K71">
        <v>0</v>
      </c>
      <c r="L71">
        <v>1.0447865152887093E-3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 t="s">
        <v>17</v>
      </c>
      <c r="B72" t="s">
        <v>18</v>
      </c>
      <c r="C72" t="s">
        <v>39</v>
      </c>
      <c r="D72" t="s">
        <v>308</v>
      </c>
      <c r="E72" t="s">
        <v>307</v>
      </c>
      <c r="F72" t="s">
        <v>279</v>
      </c>
      <c r="G72" t="s">
        <v>306</v>
      </c>
      <c r="H72" t="s">
        <v>269</v>
      </c>
      <c r="I72" t="str">
        <f t="shared" si="2"/>
        <v>D_0__Bacteria;D_1__Firmicutes;D_2__Negativicutes;D_3__Selenomonadales;D_4__Veillonellaceae;D_5__Veillonella</v>
      </c>
      <c r="J72" t="s">
        <v>25</v>
      </c>
      <c r="K72">
        <v>0</v>
      </c>
      <c r="L72">
        <v>5.2239325764435469E-2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</sheetData>
  <autoFilter ref="A1:U72" xr:uid="{92CB14F3-931A-4A88-8BE8-C0C767622A06}">
    <sortState xmlns:xlrd2="http://schemas.microsoft.com/office/spreadsheetml/2017/richdata2" ref="A2:U72">
      <sortCondition ref="F1:F72"/>
    </sortState>
  </autoFilter>
  <conditionalFormatting sqref="A1:U72">
    <cfRule type="containsBlanks" dxfId="0" priority="1">
      <formula>LEN(TRIM(A1))=0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2018_Complete</vt:lpstr>
      <vt:lpstr>2019_09_Complete</vt:lpstr>
      <vt:lpstr>2020_04_Complete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Chill, Samantha (NIH/NCI) [C]</cp:lastModifiedBy>
  <dcterms:created xsi:type="dcterms:W3CDTF">2019-09-02T22:48:24Z</dcterms:created>
  <dcterms:modified xsi:type="dcterms:W3CDTF">2020-05-04T22:39:01Z</dcterms:modified>
</cp:coreProperties>
</file>