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leong/Desktop/SPRING 2022/CS5394 - Machine Learning/"/>
    </mc:Choice>
  </mc:AlternateContent>
  <xr:revisionPtr revIDLastSave="0" documentId="8_{3DE02827-E9E7-7447-A353-2ACF9AE5DE97}" xr6:coauthVersionLast="47" xr6:coauthVersionMax="47" xr10:uidLastSave="{00000000-0000-0000-0000-000000000000}"/>
  <bookViews>
    <workbookView xWindow="0" yWindow="0" windowWidth="28800" windowHeight="18000" xr2:uid="{BF4AEC8A-72CA-084E-AC58-C18235D60F5F}"/>
  </bookViews>
  <sheets>
    <sheet name="General" sheetId="1" r:id="rId1"/>
    <sheet name="BR" sheetId="2" r:id="rId2"/>
    <sheet name="DR" sheetId="3" r:id="rId3"/>
    <sheet name="GR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0" i="4" l="1"/>
  <c r="N5" i="4"/>
  <c r="N4" i="4"/>
  <c r="N3" i="4"/>
  <c r="N5" i="3"/>
  <c r="N4" i="3"/>
  <c r="N3" i="3"/>
  <c r="N4" i="2"/>
  <c r="N3" i="2"/>
</calcChain>
</file>

<file path=xl/sharedStrings.xml><?xml version="1.0" encoding="utf-8"?>
<sst xmlns="http://schemas.openxmlformats.org/spreadsheetml/2006/main" count="44" uniqueCount="21">
  <si>
    <t>Year</t>
  </si>
  <si>
    <t>Pop</t>
  </si>
  <si>
    <t>BR</t>
  </si>
  <si>
    <t>DR</t>
  </si>
  <si>
    <t>GR</t>
  </si>
  <si>
    <t>Test Input Stuff</t>
  </si>
  <si>
    <t>In the year</t>
  </si>
  <si>
    <t>the Birth Rate was/is gonna be</t>
  </si>
  <si>
    <t>Slope:</t>
  </si>
  <si>
    <t>Intercept:</t>
  </si>
  <si>
    <t>Test Exponent:</t>
  </si>
  <si>
    <t>Above is log</t>
  </si>
  <si>
    <t>Below is polynomial</t>
  </si>
  <si>
    <t>Slope1</t>
  </si>
  <si>
    <t>Slope2</t>
  </si>
  <si>
    <t>Intercept</t>
  </si>
  <si>
    <t>Test Poly:</t>
  </si>
  <si>
    <t>Exponent:</t>
  </si>
  <si>
    <t>the Growth Rate was/is gonna be</t>
  </si>
  <si>
    <t>the Death Rate was/is gonna be</t>
  </si>
  <si>
    <t>Exponent looks the best for Birth and Death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</si>
</sst>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0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44444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10" fontId="1" fillId="0" borderId="0" xfId="0" applyNumberFormat="1" applyFont="1"/>
    <xf numFmtId="168" fontId="2" fillId="0" borderId="0" xfId="0" applyNumberFormat="1" applyFont="1"/>
    <xf numFmtId="11" fontId="0" fillId="0" borderId="0" xfId="0" applyNumberFormat="1"/>
    <xf numFmtId="168" fontId="1" fillId="0" borderId="0" xfId="0" applyNumberFormat="1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Birthrate and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4782168186423506E-2"/>
                  <c:y val="2.11538849251240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BR!$A$2:$A$73</c:f>
              <c:numCache>
                <c:formatCode>General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xVal>
          <c:yVal>
            <c:numRef>
              <c:f>BR!$B$2:$B$73</c:f>
              <c:numCache>
                <c:formatCode>0.0000</c:formatCode>
                <c:ptCount val="72"/>
                <c:pt idx="0">
                  <c:v>3.78E-2</c:v>
                </c:pt>
                <c:pt idx="1">
                  <c:v>3.7499999999999999E-2</c:v>
                </c:pt>
                <c:pt idx="2">
                  <c:v>3.7199999999999997E-2</c:v>
                </c:pt>
                <c:pt idx="3">
                  <c:v>3.6900000000000002E-2</c:v>
                </c:pt>
                <c:pt idx="4">
                  <c:v>3.6600000000000001E-2</c:v>
                </c:pt>
                <c:pt idx="5">
                  <c:v>3.6299999999999999E-2</c:v>
                </c:pt>
                <c:pt idx="6">
                  <c:v>3.5999999999999997E-2</c:v>
                </c:pt>
                <c:pt idx="7">
                  <c:v>3.5700000000000003E-2</c:v>
                </c:pt>
                <c:pt idx="8">
                  <c:v>3.5400000000000001E-2</c:v>
                </c:pt>
                <c:pt idx="9">
                  <c:v>3.5400000000000001E-2</c:v>
                </c:pt>
                <c:pt idx="10">
                  <c:v>3.5299999999999998E-2</c:v>
                </c:pt>
                <c:pt idx="11">
                  <c:v>3.5299999999999998E-2</c:v>
                </c:pt>
                <c:pt idx="12">
                  <c:v>3.5299999999999998E-2</c:v>
                </c:pt>
                <c:pt idx="13">
                  <c:v>3.5200000000000002E-2</c:v>
                </c:pt>
                <c:pt idx="14">
                  <c:v>3.5000000000000003E-2</c:v>
                </c:pt>
                <c:pt idx="15">
                  <c:v>3.4700000000000002E-2</c:v>
                </c:pt>
                <c:pt idx="16">
                  <c:v>3.4500000000000003E-2</c:v>
                </c:pt>
                <c:pt idx="17">
                  <c:v>3.4299999999999997E-2</c:v>
                </c:pt>
                <c:pt idx="18">
                  <c:v>3.4000000000000002E-2</c:v>
                </c:pt>
                <c:pt idx="19">
                  <c:v>3.3500000000000002E-2</c:v>
                </c:pt>
                <c:pt idx="20">
                  <c:v>3.3000000000000002E-2</c:v>
                </c:pt>
                <c:pt idx="21">
                  <c:v>3.2500000000000001E-2</c:v>
                </c:pt>
                <c:pt idx="22">
                  <c:v>3.2000000000000001E-2</c:v>
                </c:pt>
                <c:pt idx="23">
                  <c:v>3.15E-2</c:v>
                </c:pt>
                <c:pt idx="24">
                  <c:v>3.09E-2</c:v>
                </c:pt>
                <c:pt idx="25">
                  <c:v>3.0300000000000001E-2</c:v>
                </c:pt>
                <c:pt idx="26">
                  <c:v>2.9700000000000001E-2</c:v>
                </c:pt>
                <c:pt idx="27">
                  <c:v>2.9100000000000001E-2</c:v>
                </c:pt>
                <c:pt idx="28">
                  <c:v>2.8500000000000001E-2</c:v>
                </c:pt>
                <c:pt idx="29">
                  <c:v>2.8299999999999999E-2</c:v>
                </c:pt>
                <c:pt idx="30">
                  <c:v>2.8199999999999999E-2</c:v>
                </c:pt>
                <c:pt idx="31">
                  <c:v>2.8000000000000001E-2</c:v>
                </c:pt>
                <c:pt idx="32">
                  <c:v>2.7900000000000001E-2</c:v>
                </c:pt>
                <c:pt idx="33">
                  <c:v>2.7699999999999999E-2</c:v>
                </c:pt>
                <c:pt idx="34">
                  <c:v>2.7699999999999999E-2</c:v>
                </c:pt>
                <c:pt idx="35">
                  <c:v>2.76E-2</c:v>
                </c:pt>
                <c:pt idx="36">
                  <c:v>2.75E-2</c:v>
                </c:pt>
                <c:pt idx="37">
                  <c:v>2.75E-2</c:v>
                </c:pt>
                <c:pt idx="38">
                  <c:v>2.7400000000000001E-2</c:v>
                </c:pt>
                <c:pt idx="39">
                  <c:v>2.6700000000000002E-2</c:v>
                </c:pt>
                <c:pt idx="40">
                  <c:v>2.6100000000000002E-2</c:v>
                </c:pt>
                <c:pt idx="41">
                  <c:v>2.5499999999999998E-2</c:v>
                </c:pt>
                <c:pt idx="42">
                  <c:v>2.4799999999999999E-2</c:v>
                </c:pt>
                <c:pt idx="43">
                  <c:v>2.4199999999999999E-2</c:v>
                </c:pt>
                <c:pt idx="44">
                  <c:v>2.3800000000000002E-2</c:v>
                </c:pt>
                <c:pt idx="45">
                  <c:v>2.3400000000000001E-2</c:v>
                </c:pt>
                <c:pt idx="46">
                  <c:v>2.3E-2</c:v>
                </c:pt>
                <c:pt idx="47">
                  <c:v>2.2599999999999999E-2</c:v>
                </c:pt>
                <c:pt idx="48">
                  <c:v>2.2200000000000001E-2</c:v>
                </c:pt>
                <c:pt idx="49">
                  <c:v>2.1999999999999999E-2</c:v>
                </c:pt>
                <c:pt idx="50">
                  <c:v>2.1700000000000001E-2</c:v>
                </c:pt>
                <c:pt idx="51">
                  <c:v>2.1499999999999998E-2</c:v>
                </c:pt>
                <c:pt idx="52">
                  <c:v>2.1299999999999999E-2</c:v>
                </c:pt>
                <c:pt idx="53">
                  <c:v>2.1000000000000001E-2</c:v>
                </c:pt>
                <c:pt idx="54">
                  <c:v>2.0899999999999998E-2</c:v>
                </c:pt>
                <c:pt idx="55">
                  <c:v>2.07E-2</c:v>
                </c:pt>
                <c:pt idx="56">
                  <c:v>2.06E-2</c:v>
                </c:pt>
                <c:pt idx="57">
                  <c:v>2.0500000000000001E-2</c:v>
                </c:pt>
                <c:pt idx="58">
                  <c:v>2.0299999999999999E-2</c:v>
                </c:pt>
                <c:pt idx="59">
                  <c:v>2.0199999999999999E-2</c:v>
                </c:pt>
                <c:pt idx="60">
                  <c:v>0.02</c:v>
                </c:pt>
                <c:pt idx="61">
                  <c:v>1.9800000000000002E-2</c:v>
                </c:pt>
                <c:pt idx="62">
                  <c:v>1.9599999999999999E-2</c:v>
                </c:pt>
                <c:pt idx="63">
                  <c:v>1.95E-2</c:v>
                </c:pt>
                <c:pt idx="64">
                  <c:v>1.9300000000000001E-2</c:v>
                </c:pt>
                <c:pt idx="65">
                  <c:v>1.9099999999999999E-2</c:v>
                </c:pt>
                <c:pt idx="66">
                  <c:v>1.89E-2</c:v>
                </c:pt>
                <c:pt idx="67">
                  <c:v>1.8700000000000001E-2</c:v>
                </c:pt>
                <c:pt idx="68">
                  <c:v>1.8499999999999999E-2</c:v>
                </c:pt>
                <c:pt idx="69">
                  <c:v>1.83E-2</c:v>
                </c:pt>
                <c:pt idx="70">
                  <c:v>1.8100000000000002E-2</c:v>
                </c:pt>
                <c:pt idx="71">
                  <c:v>1.7899999999999999E-2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3-3D46-B5AF-1D9A8BAD7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47967"/>
        <c:axId val="1503525903"/>
      </c:scatterChart>
      <c:valAx>
        <c:axId val="149374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25903"/>
        <c:crosses val="autoZero"/>
        <c:crossBetween val="midCat"/>
      </c:valAx>
      <c:valAx>
        <c:axId val="15035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4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Birthrate and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000702039904586"/>
                  <c:y val="6.8444573873500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DR!$A$2:$A$73</c:f>
              <c:numCache>
                <c:formatCode>General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xVal>
          <c:yVal>
            <c:numRef>
              <c:f>DR!$B$2:$B$73</c:f>
              <c:numCache>
                <c:formatCode>0.0000</c:formatCode>
                <c:ptCount val="72"/>
                <c:pt idx="0">
                  <c:v>2.0199999999999999E-2</c:v>
                </c:pt>
                <c:pt idx="1">
                  <c:v>1.9800000000000002E-2</c:v>
                </c:pt>
                <c:pt idx="2">
                  <c:v>1.95E-2</c:v>
                </c:pt>
                <c:pt idx="3">
                  <c:v>1.9099999999999999E-2</c:v>
                </c:pt>
                <c:pt idx="4">
                  <c:v>1.8800000000000001E-2</c:v>
                </c:pt>
                <c:pt idx="5">
                  <c:v>1.84E-2</c:v>
                </c:pt>
                <c:pt idx="6">
                  <c:v>1.8100000000000002E-2</c:v>
                </c:pt>
                <c:pt idx="7">
                  <c:v>1.77E-2</c:v>
                </c:pt>
                <c:pt idx="8">
                  <c:v>1.7399999999999999E-2</c:v>
                </c:pt>
                <c:pt idx="9">
                  <c:v>1.7100000000000001E-2</c:v>
                </c:pt>
                <c:pt idx="10">
                  <c:v>1.6899999999999998E-2</c:v>
                </c:pt>
                <c:pt idx="11">
                  <c:v>1.66E-2</c:v>
                </c:pt>
                <c:pt idx="12">
                  <c:v>1.6400000000000001E-2</c:v>
                </c:pt>
                <c:pt idx="13">
                  <c:v>1.61E-2</c:v>
                </c:pt>
                <c:pt idx="14">
                  <c:v>1.5599999999999999E-2</c:v>
                </c:pt>
                <c:pt idx="15">
                  <c:v>1.5100000000000001E-2</c:v>
                </c:pt>
                <c:pt idx="16">
                  <c:v>1.46E-2</c:v>
                </c:pt>
                <c:pt idx="17">
                  <c:v>1.4E-2</c:v>
                </c:pt>
                <c:pt idx="18">
                  <c:v>1.35E-2</c:v>
                </c:pt>
                <c:pt idx="19">
                  <c:v>1.32E-2</c:v>
                </c:pt>
                <c:pt idx="20">
                  <c:v>1.29E-2</c:v>
                </c:pt>
                <c:pt idx="21">
                  <c:v>1.26E-2</c:v>
                </c:pt>
                <c:pt idx="22">
                  <c:v>1.23E-2</c:v>
                </c:pt>
                <c:pt idx="23">
                  <c:v>1.2E-2</c:v>
                </c:pt>
                <c:pt idx="24">
                  <c:v>1.17E-2</c:v>
                </c:pt>
                <c:pt idx="25">
                  <c:v>1.15E-2</c:v>
                </c:pt>
                <c:pt idx="26">
                  <c:v>1.12E-2</c:v>
                </c:pt>
                <c:pt idx="27">
                  <c:v>1.0999999999999999E-2</c:v>
                </c:pt>
                <c:pt idx="28">
                  <c:v>1.0800000000000001E-2</c:v>
                </c:pt>
                <c:pt idx="29">
                  <c:v>1.06E-2</c:v>
                </c:pt>
                <c:pt idx="30">
                  <c:v>1.0500000000000001E-2</c:v>
                </c:pt>
                <c:pt idx="31">
                  <c:v>1.03E-2</c:v>
                </c:pt>
                <c:pt idx="32">
                  <c:v>1.0200000000000001E-2</c:v>
                </c:pt>
                <c:pt idx="33">
                  <c:v>0.01</c:v>
                </c:pt>
                <c:pt idx="34">
                  <c:v>9.9000000000000008E-3</c:v>
                </c:pt>
                <c:pt idx="35">
                  <c:v>9.7999999999999997E-3</c:v>
                </c:pt>
                <c:pt idx="36">
                  <c:v>9.7000000000000003E-3</c:v>
                </c:pt>
                <c:pt idx="37">
                  <c:v>9.5999999999999992E-3</c:v>
                </c:pt>
                <c:pt idx="38">
                  <c:v>9.4999999999999998E-3</c:v>
                </c:pt>
                <c:pt idx="39">
                  <c:v>9.4000000000000004E-3</c:v>
                </c:pt>
                <c:pt idx="40">
                  <c:v>9.2999999999999992E-3</c:v>
                </c:pt>
                <c:pt idx="41">
                  <c:v>9.2999999999999992E-3</c:v>
                </c:pt>
                <c:pt idx="42">
                  <c:v>9.1999999999999998E-3</c:v>
                </c:pt>
                <c:pt idx="43">
                  <c:v>9.1000000000000004E-3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8.8999999999999999E-3</c:v>
                </c:pt>
                <c:pt idx="47">
                  <c:v>8.8000000000000005E-3</c:v>
                </c:pt>
                <c:pt idx="48">
                  <c:v>8.8000000000000005E-3</c:v>
                </c:pt>
                <c:pt idx="49">
                  <c:v>8.6999999999999994E-3</c:v>
                </c:pt>
                <c:pt idx="50">
                  <c:v>8.6E-3</c:v>
                </c:pt>
                <c:pt idx="51">
                  <c:v>8.6E-3</c:v>
                </c:pt>
                <c:pt idx="52">
                  <c:v>8.5000000000000006E-3</c:v>
                </c:pt>
                <c:pt idx="53">
                  <c:v>8.5000000000000006E-3</c:v>
                </c:pt>
                <c:pt idx="54">
                  <c:v>8.3999999999999995E-3</c:v>
                </c:pt>
                <c:pt idx="55">
                  <c:v>8.3000000000000001E-3</c:v>
                </c:pt>
                <c:pt idx="56">
                  <c:v>8.2000000000000007E-3</c:v>
                </c:pt>
                <c:pt idx="57">
                  <c:v>8.0999999999999996E-3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7.9000000000000008E-3</c:v>
                </c:pt>
                <c:pt idx="61">
                  <c:v>7.7999999999999996E-3</c:v>
                </c:pt>
                <c:pt idx="62">
                  <c:v>7.7000000000000002E-3</c:v>
                </c:pt>
                <c:pt idx="63">
                  <c:v>7.7000000000000002E-3</c:v>
                </c:pt>
                <c:pt idx="64">
                  <c:v>7.6E-3</c:v>
                </c:pt>
                <c:pt idx="65">
                  <c:v>7.6E-3</c:v>
                </c:pt>
                <c:pt idx="66">
                  <c:v>7.6E-3</c:v>
                </c:pt>
                <c:pt idx="67">
                  <c:v>7.6E-3</c:v>
                </c:pt>
                <c:pt idx="68">
                  <c:v>7.4999999999999997E-3</c:v>
                </c:pt>
                <c:pt idx="69">
                  <c:v>7.6E-3</c:v>
                </c:pt>
                <c:pt idx="70">
                  <c:v>7.6E-3</c:v>
                </c:pt>
                <c:pt idx="71">
                  <c:v>7.6E-3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6-0444-AFB3-E8FFF61C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47967"/>
        <c:axId val="1503525903"/>
      </c:scatterChart>
      <c:valAx>
        <c:axId val="149374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25903"/>
        <c:crosses val="autoZero"/>
        <c:crossBetween val="midCat"/>
      </c:valAx>
      <c:valAx>
        <c:axId val="15035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4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Birthrate and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2000702039904586"/>
                  <c:y val="6.8444573873500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GR!$A$2:$A$73</c:f>
              <c:numCache>
                <c:formatCode>General</c:formatCode>
                <c:ptCount val="72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</c:numCache>
            </c:numRef>
          </c:xVal>
          <c:yVal>
            <c:numRef>
              <c:f>GR!$B$2:$B$73</c:f>
              <c:numCache>
                <c:formatCode>0.0000</c:formatCode>
                <c:ptCount val="72"/>
                <c:pt idx="0">
                  <c:v>1.77E-2</c:v>
                </c:pt>
                <c:pt idx="1">
                  <c:v>1.77E-2</c:v>
                </c:pt>
                <c:pt idx="2">
                  <c:v>1.78E-2</c:v>
                </c:pt>
                <c:pt idx="3">
                  <c:v>1.78E-2</c:v>
                </c:pt>
                <c:pt idx="4">
                  <c:v>1.7899999999999999E-2</c:v>
                </c:pt>
                <c:pt idx="5">
                  <c:v>1.7899999999999999E-2</c:v>
                </c:pt>
                <c:pt idx="6">
                  <c:v>1.7999999999999999E-2</c:v>
                </c:pt>
                <c:pt idx="7">
                  <c:v>1.7999999999999999E-2</c:v>
                </c:pt>
                <c:pt idx="8">
                  <c:v>1.7999999999999999E-2</c:v>
                </c:pt>
                <c:pt idx="9">
                  <c:v>1.83E-2</c:v>
                </c:pt>
                <c:pt idx="10">
                  <c:v>1.8499999999999999E-2</c:v>
                </c:pt>
                <c:pt idx="11">
                  <c:v>1.8700000000000001E-2</c:v>
                </c:pt>
                <c:pt idx="12">
                  <c:v>1.89E-2</c:v>
                </c:pt>
                <c:pt idx="13">
                  <c:v>1.9099999999999999E-2</c:v>
                </c:pt>
                <c:pt idx="14">
                  <c:v>1.9400000000000001E-2</c:v>
                </c:pt>
                <c:pt idx="15">
                  <c:v>1.9699999999999999E-2</c:v>
                </c:pt>
                <c:pt idx="16">
                  <c:v>1.9900000000000001E-2</c:v>
                </c:pt>
                <c:pt idx="17">
                  <c:v>2.0199999999999999E-2</c:v>
                </c:pt>
                <c:pt idx="18">
                  <c:v>2.0500000000000001E-2</c:v>
                </c:pt>
                <c:pt idx="19">
                  <c:v>2.0299999999999999E-2</c:v>
                </c:pt>
                <c:pt idx="20">
                  <c:v>2.01E-2</c:v>
                </c:pt>
                <c:pt idx="21">
                  <c:v>1.9900000000000001E-2</c:v>
                </c:pt>
                <c:pt idx="22">
                  <c:v>1.9699999999999999E-2</c:v>
                </c:pt>
                <c:pt idx="23">
                  <c:v>1.95E-2</c:v>
                </c:pt>
                <c:pt idx="24">
                  <c:v>1.9099999999999999E-2</c:v>
                </c:pt>
                <c:pt idx="25">
                  <c:v>1.8800000000000001E-2</c:v>
                </c:pt>
                <c:pt idx="26">
                  <c:v>1.84E-2</c:v>
                </c:pt>
                <c:pt idx="27">
                  <c:v>1.8100000000000002E-2</c:v>
                </c:pt>
                <c:pt idx="28">
                  <c:v>1.77E-2</c:v>
                </c:pt>
                <c:pt idx="29">
                  <c:v>1.77E-2</c:v>
                </c:pt>
                <c:pt idx="30">
                  <c:v>1.77E-2</c:v>
                </c:pt>
                <c:pt idx="31">
                  <c:v>1.77E-2</c:v>
                </c:pt>
                <c:pt idx="32">
                  <c:v>1.77E-2</c:v>
                </c:pt>
                <c:pt idx="33">
                  <c:v>1.77E-2</c:v>
                </c:pt>
                <c:pt idx="34">
                  <c:v>1.77E-2</c:v>
                </c:pt>
                <c:pt idx="35">
                  <c:v>1.78E-2</c:v>
                </c:pt>
                <c:pt idx="36">
                  <c:v>1.78E-2</c:v>
                </c:pt>
                <c:pt idx="37">
                  <c:v>1.7899999999999999E-2</c:v>
                </c:pt>
                <c:pt idx="38">
                  <c:v>1.7899999999999999E-2</c:v>
                </c:pt>
                <c:pt idx="39">
                  <c:v>1.7299999999999999E-2</c:v>
                </c:pt>
                <c:pt idx="40">
                  <c:v>1.6799999999999999E-2</c:v>
                </c:pt>
                <c:pt idx="41">
                  <c:v>1.6199999999999999E-2</c:v>
                </c:pt>
                <c:pt idx="42">
                  <c:v>1.5599999999999999E-2</c:v>
                </c:pt>
                <c:pt idx="43">
                  <c:v>1.5100000000000001E-2</c:v>
                </c:pt>
                <c:pt idx="44">
                  <c:v>1.47E-2</c:v>
                </c:pt>
                <c:pt idx="45">
                  <c:v>1.44E-2</c:v>
                </c:pt>
                <c:pt idx="46">
                  <c:v>1.41E-2</c:v>
                </c:pt>
                <c:pt idx="47">
                  <c:v>1.38E-2</c:v>
                </c:pt>
                <c:pt idx="48">
                  <c:v>1.34E-2</c:v>
                </c:pt>
                <c:pt idx="49">
                  <c:v>1.3299999999999999E-2</c:v>
                </c:pt>
                <c:pt idx="50">
                  <c:v>1.3100000000000001E-2</c:v>
                </c:pt>
                <c:pt idx="51">
                  <c:v>1.29E-2</c:v>
                </c:pt>
                <c:pt idx="52">
                  <c:v>1.2699999999999999E-2</c:v>
                </c:pt>
                <c:pt idx="53">
                  <c:v>1.26E-2</c:v>
                </c:pt>
                <c:pt idx="54">
                  <c:v>1.2500000000000001E-2</c:v>
                </c:pt>
                <c:pt idx="55">
                  <c:v>1.2500000000000001E-2</c:v>
                </c:pt>
                <c:pt idx="56">
                  <c:v>1.24E-2</c:v>
                </c:pt>
                <c:pt idx="57">
                  <c:v>1.23E-2</c:v>
                </c:pt>
                <c:pt idx="58">
                  <c:v>1.23E-2</c:v>
                </c:pt>
                <c:pt idx="59">
                  <c:v>1.2200000000000001E-2</c:v>
                </c:pt>
                <c:pt idx="60">
                  <c:v>1.21E-2</c:v>
                </c:pt>
                <c:pt idx="61">
                  <c:v>1.2E-2</c:v>
                </c:pt>
                <c:pt idx="62">
                  <c:v>1.1900000000000001E-2</c:v>
                </c:pt>
                <c:pt idx="63">
                  <c:v>1.18E-2</c:v>
                </c:pt>
                <c:pt idx="64">
                  <c:v>1.1599999999999999E-2</c:v>
                </c:pt>
                <c:pt idx="65">
                  <c:v>1.15E-2</c:v>
                </c:pt>
                <c:pt idx="66">
                  <c:v>1.1299999999999999E-2</c:v>
                </c:pt>
                <c:pt idx="67">
                  <c:v>1.11E-2</c:v>
                </c:pt>
                <c:pt idx="68">
                  <c:v>1.09E-2</c:v>
                </c:pt>
                <c:pt idx="69">
                  <c:v>1.0699999999999999E-2</c:v>
                </c:pt>
                <c:pt idx="70">
                  <c:v>1.0500000000000001E-2</c:v>
                </c:pt>
                <c:pt idx="71">
                  <c:v>1.03E-2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F9-FE4B-8EA8-5CBCE8C8F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47967"/>
        <c:axId val="1503525903"/>
      </c:scatterChart>
      <c:valAx>
        <c:axId val="149374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25903"/>
        <c:crosses val="autoZero"/>
        <c:crossBetween val="midCat"/>
      </c:valAx>
      <c:valAx>
        <c:axId val="15035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4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 1985 Onward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0073490813648295E-2"/>
                  <c:y val="6.49387576552930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GR!$A$37:$A$73</c:f>
              <c:numCache>
                <c:formatCode>General</c:formatCod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numCache>
            </c:numRef>
          </c:xVal>
          <c:yVal>
            <c:numRef>
              <c:f>GR!$B$37:$B$73</c:f>
              <c:numCache>
                <c:formatCode>0.0000</c:formatCode>
                <c:ptCount val="37"/>
                <c:pt idx="0">
                  <c:v>1.78E-2</c:v>
                </c:pt>
                <c:pt idx="1">
                  <c:v>1.78E-2</c:v>
                </c:pt>
                <c:pt idx="2">
                  <c:v>1.7899999999999999E-2</c:v>
                </c:pt>
                <c:pt idx="3">
                  <c:v>1.7899999999999999E-2</c:v>
                </c:pt>
                <c:pt idx="4">
                  <c:v>1.7299999999999999E-2</c:v>
                </c:pt>
                <c:pt idx="5">
                  <c:v>1.6799999999999999E-2</c:v>
                </c:pt>
                <c:pt idx="6">
                  <c:v>1.6199999999999999E-2</c:v>
                </c:pt>
                <c:pt idx="7">
                  <c:v>1.5599999999999999E-2</c:v>
                </c:pt>
                <c:pt idx="8">
                  <c:v>1.5100000000000001E-2</c:v>
                </c:pt>
                <c:pt idx="9">
                  <c:v>1.47E-2</c:v>
                </c:pt>
                <c:pt idx="10">
                  <c:v>1.44E-2</c:v>
                </c:pt>
                <c:pt idx="11">
                  <c:v>1.41E-2</c:v>
                </c:pt>
                <c:pt idx="12">
                  <c:v>1.38E-2</c:v>
                </c:pt>
                <c:pt idx="13">
                  <c:v>1.34E-2</c:v>
                </c:pt>
                <c:pt idx="14">
                  <c:v>1.3299999999999999E-2</c:v>
                </c:pt>
                <c:pt idx="15">
                  <c:v>1.3100000000000001E-2</c:v>
                </c:pt>
                <c:pt idx="16">
                  <c:v>1.29E-2</c:v>
                </c:pt>
                <c:pt idx="17">
                  <c:v>1.2699999999999999E-2</c:v>
                </c:pt>
                <c:pt idx="18">
                  <c:v>1.26E-2</c:v>
                </c:pt>
                <c:pt idx="19">
                  <c:v>1.2500000000000001E-2</c:v>
                </c:pt>
                <c:pt idx="20">
                  <c:v>1.2500000000000001E-2</c:v>
                </c:pt>
                <c:pt idx="21">
                  <c:v>1.24E-2</c:v>
                </c:pt>
                <c:pt idx="22">
                  <c:v>1.23E-2</c:v>
                </c:pt>
                <c:pt idx="23">
                  <c:v>1.23E-2</c:v>
                </c:pt>
                <c:pt idx="24">
                  <c:v>1.2200000000000001E-2</c:v>
                </c:pt>
                <c:pt idx="25">
                  <c:v>1.21E-2</c:v>
                </c:pt>
                <c:pt idx="26">
                  <c:v>1.2E-2</c:v>
                </c:pt>
                <c:pt idx="27">
                  <c:v>1.1900000000000001E-2</c:v>
                </c:pt>
                <c:pt idx="28">
                  <c:v>1.18E-2</c:v>
                </c:pt>
                <c:pt idx="29">
                  <c:v>1.1599999999999999E-2</c:v>
                </c:pt>
                <c:pt idx="30">
                  <c:v>1.15E-2</c:v>
                </c:pt>
                <c:pt idx="31">
                  <c:v>1.1299999999999999E-2</c:v>
                </c:pt>
                <c:pt idx="32">
                  <c:v>1.11E-2</c:v>
                </c:pt>
                <c:pt idx="33">
                  <c:v>1.09E-2</c:v>
                </c:pt>
                <c:pt idx="34">
                  <c:v>1.0699999999999999E-2</c:v>
                </c:pt>
                <c:pt idx="35">
                  <c:v>1.0500000000000001E-2</c:v>
                </c:pt>
                <c:pt idx="36">
                  <c:v>1.03E-2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2-8A40-AA48-A6398FC4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333471"/>
        <c:axId val="1503559071"/>
      </c:scatterChart>
      <c:valAx>
        <c:axId val="15163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559071"/>
        <c:crosses val="autoZero"/>
        <c:crossBetween val="midCat"/>
      </c:valAx>
      <c:valAx>
        <c:axId val="15035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3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57150</xdr:rowOff>
    </xdr:from>
    <xdr:to>
      <xdr:col>9</xdr:col>
      <xdr:colOff>698500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FDBC2-7F76-414C-9E94-30403AB0E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57150</xdr:rowOff>
    </xdr:from>
    <xdr:to>
      <xdr:col>9</xdr:col>
      <xdr:colOff>698500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AB474-F0E1-A744-8078-DD5B0AC91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57150</xdr:rowOff>
    </xdr:from>
    <xdr:to>
      <xdr:col>9</xdr:col>
      <xdr:colOff>698500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7F374-4FBF-634C-9362-E90A9DAC1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269488</xdr:colOff>
      <xdr:row>36</xdr:row>
      <xdr:rowOff>53279</xdr:rowOff>
    </xdr:from>
    <xdr:to>
      <xdr:col>9</xdr:col>
      <xdr:colOff>588537</xdr:colOff>
      <xdr:row>53</xdr:row>
      <xdr:rowOff>30976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80B80-0BA5-CC4A-99F1-0DA331720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70E8-BB60-2648-BC01-A94A920B7B77}">
  <dimension ref="A1:G73"/>
  <sheetViews>
    <sheetView tabSelected="1" workbookViewId="0">
      <selection activeCell="H8" sqref="H8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7" x14ac:dyDescent="0.2">
      <c r="A2" s="2">
        <v>1950</v>
      </c>
      <c r="B2" s="2">
        <v>2536431149</v>
      </c>
      <c r="C2" s="3">
        <v>3.78E-2</v>
      </c>
      <c r="D2" s="3">
        <v>2.0199999999999999E-2</v>
      </c>
      <c r="E2" s="4">
        <v>1.77E-2</v>
      </c>
      <c r="G2" t="s">
        <v>20</v>
      </c>
    </row>
    <row r="3" spans="1:7" x14ac:dyDescent="0.2">
      <c r="A3" s="2">
        <v>1951</v>
      </c>
      <c r="B3" s="2">
        <v>2584034261</v>
      </c>
      <c r="C3" s="3">
        <v>3.7499999999999999E-2</v>
      </c>
      <c r="D3" s="3">
        <v>1.9800000000000002E-2</v>
      </c>
      <c r="E3" s="4">
        <v>1.77E-2</v>
      </c>
    </row>
    <row r="4" spans="1:7" x14ac:dyDescent="0.2">
      <c r="A4" s="2">
        <v>1952</v>
      </c>
      <c r="B4" s="2">
        <v>2630861562</v>
      </c>
      <c r="C4" s="3">
        <v>3.7199999999999997E-2</v>
      </c>
      <c r="D4" s="3">
        <v>1.95E-2</v>
      </c>
      <c r="E4" s="4">
        <v>1.78E-2</v>
      </c>
    </row>
    <row r="5" spans="1:7" x14ac:dyDescent="0.2">
      <c r="A5" s="2">
        <v>1953</v>
      </c>
      <c r="B5" s="2">
        <v>2677608960</v>
      </c>
      <c r="C5" s="3">
        <v>3.6900000000000002E-2</v>
      </c>
      <c r="D5" s="3">
        <v>1.9099999999999999E-2</v>
      </c>
      <c r="E5" s="4">
        <v>1.78E-2</v>
      </c>
    </row>
    <row r="6" spans="1:7" x14ac:dyDescent="0.2">
      <c r="A6" s="2">
        <v>1954</v>
      </c>
      <c r="B6" s="2">
        <v>2724846741</v>
      </c>
      <c r="C6" s="3">
        <v>3.6600000000000001E-2</v>
      </c>
      <c r="D6" s="3">
        <v>1.8800000000000001E-2</v>
      </c>
      <c r="E6" s="4">
        <v>1.7899999999999999E-2</v>
      </c>
    </row>
    <row r="7" spans="1:7" x14ac:dyDescent="0.2">
      <c r="A7" s="2">
        <v>1955</v>
      </c>
      <c r="B7" s="2">
        <v>2773019936</v>
      </c>
      <c r="C7" s="3">
        <v>3.6299999999999999E-2</v>
      </c>
      <c r="D7" s="3">
        <v>1.84E-2</v>
      </c>
      <c r="E7" s="4">
        <v>1.7899999999999999E-2</v>
      </c>
    </row>
    <row r="8" spans="1:7" x14ac:dyDescent="0.2">
      <c r="A8" s="2">
        <v>1956</v>
      </c>
      <c r="B8" s="2">
        <v>2822443282</v>
      </c>
      <c r="C8" s="3">
        <v>3.5999999999999997E-2</v>
      </c>
      <c r="D8" s="3">
        <v>1.8100000000000002E-2</v>
      </c>
      <c r="E8" s="4">
        <v>1.7999999999999999E-2</v>
      </c>
    </row>
    <row r="9" spans="1:7" x14ac:dyDescent="0.2">
      <c r="A9" s="2">
        <v>1957</v>
      </c>
      <c r="B9" s="2">
        <v>2873306090</v>
      </c>
      <c r="C9" s="3">
        <v>3.5700000000000003E-2</v>
      </c>
      <c r="D9" s="3">
        <v>1.77E-2</v>
      </c>
      <c r="E9" s="4">
        <v>1.7999999999999999E-2</v>
      </c>
    </row>
    <row r="10" spans="1:7" x14ac:dyDescent="0.2">
      <c r="A10" s="2">
        <v>1958</v>
      </c>
      <c r="B10" s="2">
        <v>2925686705</v>
      </c>
      <c r="C10" s="3">
        <v>3.5400000000000001E-2</v>
      </c>
      <c r="D10" s="3">
        <v>1.7399999999999999E-2</v>
      </c>
      <c r="E10" s="4">
        <v>1.7999999999999999E-2</v>
      </c>
    </row>
    <row r="11" spans="1:7" x14ac:dyDescent="0.2">
      <c r="A11" s="2">
        <v>1959</v>
      </c>
      <c r="B11" s="2">
        <v>2979576185</v>
      </c>
      <c r="C11" s="3">
        <v>3.5400000000000001E-2</v>
      </c>
      <c r="D11" s="3">
        <v>1.7100000000000001E-2</v>
      </c>
      <c r="E11" s="4">
        <v>1.83E-2</v>
      </c>
    </row>
    <row r="12" spans="1:7" x14ac:dyDescent="0.2">
      <c r="A12" s="2">
        <v>1960</v>
      </c>
      <c r="B12" s="2">
        <v>3034949748</v>
      </c>
      <c r="C12" s="3">
        <v>3.5299999999999998E-2</v>
      </c>
      <c r="D12" s="3">
        <v>1.6899999999999998E-2</v>
      </c>
      <c r="E12" s="4">
        <v>1.8499999999999999E-2</v>
      </c>
    </row>
    <row r="13" spans="1:7" x14ac:dyDescent="0.2">
      <c r="A13" s="2">
        <v>1961</v>
      </c>
      <c r="B13" s="2">
        <v>3091843507</v>
      </c>
      <c r="C13" s="3">
        <v>3.5299999999999998E-2</v>
      </c>
      <c r="D13" s="3">
        <v>1.66E-2</v>
      </c>
      <c r="E13" s="4">
        <v>1.8700000000000001E-2</v>
      </c>
    </row>
    <row r="14" spans="1:7" x14ac:dyDescent="0.2">
      <c r="A14" s="2">
        <v>1962</v>
      </c>
      <c r="B14" s="2">
        <v>3150420795</v>
      </c>
      <c r="C14" s="3">
        <v>3.5299999999999998E-2</v>
      </c>
      <c r="D14" s="3">
        <v>1.6400000000000001E-2</v>
      </c>
      <c r="E14" s="4">
        <v>1.89E-2</v>
      </c>
    </row>
    <row r="15" spans="1:7" x14ac:dyDescent="0.2">
      <c r="A15" s="2">
        <v>1963</v>
      </c>
      <c r="B15" s="2">
        <v>3211001009</v>
      </c>
      <c r="C15" s="3">
        <v>3.5200000000000002E-2</v>
      </c>
      <c r="D15" s="3">
        <v>1.61E-2</v>
      </c>
      <c r="E15" s="4">
        <v>1.9099999999999999E-2</v>
      </c>
    </row>
    <row r="16" spans="1:7" x14ac:dyDescent="0.2">
      <c r="A16" s="2">
        <v>1964</v>
      </c>
      <c r="B16" s="2">
        <v>3273978338</v>
      </c>
      <c r="C16" s="3">
        <v>3.5000000000000003E-2</v>
      </c>
      <c r="D16" s="3">
        <v>1.5599999999999999E-2</v>
      </c>
      <c r="E16" s="4">
        <v>1.9400000000000001E-2</v>
      </c>
    </row>
    <row r="17" spans="1:5" x14ac:dyDescent="0.2">
      <c r="A17" s="2">
        <v>1965</v>
      </c>
      <c r="B17" s="2">
        <v>3339583597</v>
      </c>
      <c r="C17" s="3">
        <v>3.4700000000000002E-2</v>
      </c>
      <c r="D17" s="3">
        <v>1.5100000000000001E-2</v>
      </c>
      <c r="E17" s="4">
        <v>1.9699999999999999E-2</v>
      </c>
    </row>
    <row r="18" spans="1:5" x14ac:dyDescent="0.2">
      <c r="A18" s="2">
        <v>1966</v>
      </c>
      <c r="B18" s="2">
        <v>3407922630</v>
      </c>
      <c r="C18" s="3">
        <v>3.4500000000000003E-2</v>
      </c>
      <c r="D18" s="3">
        <v>1.46E-2</v>
      </c>
      <c r="E18" s="4">
        <v>1.9900000000000001E-2</v>
      </c>
    </row>
    <row r="19" spans="1:5" x14ac:dyDescent="0.2">
      <c r="A19" s="2">
        <v>1967</v>
      </c>
      <c r="B19" s="2">
        <v>3478769962</v>
      </c>
      <c r="C19" s="3">
        <v>3.4299999999999997E-2</v>
      </c>
      <c r="D19" s="3">
        <v>1.4E-2</v>
      </c>
      <c r="E19" s="4">
        <v>2.0199999999999999E-2</v>
      </c>
    </row>
    <row r="20" spans="1:5" x14ac:dyDescent="0.2">
      <c r="A20" s="2">
        <v>1968</v>
      </c>
      <c r="B20" s="2">
        <v>3551599127</v>
      </c>
      <c r="C20" s="3">
        <v>3.4000000000000002E-2</v>
      </c>
      <c r="D20" s="3">
        <v>1.35E-2</v>
      </c>
      <c r="E20" s="4">
        <v>2.0500000000000001E-2</v>
      </c>
    </row>
    <row r="21" spans="1:5" x14ac:dyDescent="0.2">
      <c r="A21" s="2">
        <v>1969</v>
      </c>
      <c r="B21" s="2">
        <v>3625680627</v>
      </c>
      <c r="C21" s="3">
        <v>3.3500000000000002E-2</v>
      </c>
      <c r="D21" s="3">
        <v>1.32E-2</v>
      </c>
      <c r="E21" s="4">
        <v>2.0299999999999999E-2</v>
      </c>
    </row>
    <row r="22" spans="1:5" x14ac:dyDescent="0.2">
      <c r="A22" s="2">
        <v>1970</v>
      </c>
      <c r="B22" s="2">
        <v>3700437046</v>
      </c>
      <c r="C22" s="3">
        <v>3.3000000000000002E-2</v>
      </c>
      <c r="D22" s="3">
        <v>1.29E-2</v>
      </c>
      <c r="E22" s="4">
        <v>2.01E-2</v>
      </c>
    </row>
    <row r="23" spans="1:5" x14ac:dyDescent="0.2">
      <c r="A23" s="2">
        <v>1971</v>
      </c>
      <c r="B23" s="2">
        <v>3775759617</v>
      </c>
      <c r="C23" s="3">
        <v>3.2500000000000001E-2</v>
      </c>
      <c r="D23" s="3">
        <v>1.26E-2</v>
      </c>
      <c r="E23" s="4">
        <v>1.9900000000000001E-2</v>
      </c>
    </row>
    <row r="24" spans="1:5" x14ac:dyDescent="0.2">
      <c r="A24" s="2">
        <v>1972</v>
      </c>
      <c r="B24" s="2">
        <v>3851650245</v>
      </c>
      <c r="C24" s="3">
        <v>3.2000000000000001E-2</v>
      </c>
      <c r="D24" s="3">
        <v>1.23E-2</v>
      </c>
      <c r="E24" s="4">
        <v>1.9699999999999999E-2</v>
      </c>
    </row>
    <row r="25" spans="1:5" x14ac:dyDescent="0.2">
      <c r="A25" s="2">
        <v>1973</v>
      </c>
      <c r="B25" s="2">
        <v>3927780238</v>
      </c>
      <c r="C25" s="3">
        <v>3.15E-2</v>
      </c>
      <c r="D25" s="3">
        <v>1.2E-2</v>
      </c>
      <c r="E25" s="4">
        <v>1.95E-2</v>
      </c>
    </row>
    <row r="26" spans="1:5" x14ac:dyDescent="0.2">
      <c r="A26" s="2">
        <v>1974</v>
      </c>
      <c r="B26" s="2">
        <v>4003794172</v>
      </c>
      <c r="C26" s="3">
        <v>3.09E-2</v>
      </c>
      <c r="D26" s="3">
        <v>1.17E-2</v>
      </c>
      <c r="E26" s="4">
        <v>1.9099999999999999E-2</v>
      </c>
    </row>
    <row r="27" spans="1:5" x14ac:dyDescent="0.2">
      <c r="A27" s="2">
        <v>1975</v>
      </c>
      <c r="B27" s="2">
        <v>4079480606</v>
      </c>
      <c r="C27" s="3">
        <v>3.0300000000000001E-2</v>
      </c>
      <c r="D27" s="3">
        <v>1.15E-2</v>
      </c>
      <c r="E27" s="4">
        <v>1.8800000000000001E-2</v>
      </c>
    </row>
    <row r="28" spans="1:5" x14ac:dyDescent="0.2">
      <c r="A28" s="2">
        <v>1976</v>
      </c>
      <c r="B28" s="2">
        <v>4154666864</v>
      </c>
      <c r="C28" s="3">
        <v>2.9700000000000001E-2</v>
      </c>
      <c r="D28" s="3">
        <v>1.12E-2</v>
      </c>
      <c r="E28" s="4">
        <v>1.84E-2</v>
      </c>
    </row>
    <row r="29" spans="1:5" x14ac:dyDescent="0.2">
      <c r="A29" s="2">
        <v>1977</v>
      </c>
      <c r="B29" s="2">
        <v>4229506060</v>
      </c>
      <c r="C29" s="3">
        <v>2.9100000000000001E-2</v>
      </c>
      <c r="D29" s="3">
        <v>1.0999999999999999E-2</v>
      </c>
      <c r="E29" s="4">
        <v>1.8100000000000002E-2</v>
      </c>
    </row>
    <row r="30" spans="1:5" x14ac:dyDescent="0.2">
      <c r="A30" s="2">
        <v>1978</v>
      </c>
      <c r="B30" s="2">
        <v>4304533501</v>
      </c>
      <c r="C30" s="3">
        <v>2.8500000000000001E-2</v>
      </c>
      <c r="D30" s="3">
        <v>1.0800000000000001E-2</v>
      </c>
      <c r="E30" s="4">
        <v>1.77E-2</v>
      </c>
    </row>
    <row r="31" spans="1:5" x14ac:dyDescent="0.2">
      <c r="A31" s="2">
        <v>1979</v>
      </c>
      <c r="B31" s="2">
        <v>4380506100</v>
      </c>
      <c r="C31" s="3">
        <v>2.8299999999999999E-2</v>
      </c>
      <c r="D31" s="3">
        <v>1.06E-2</v>
      </c>
      <c r="E31" s="4">
        <v>1.77E-2</v>
      </c>
    </row>
    <row r="32" spans="1:5" x14ac:dyDescent="0.2">
      <c r="A32" s="2">
        <v>1980</v>
      </c>
      <c r="B32" s="2">
        <v>4458003514</v>
      </c>
      <c r="C32" s="3">
        <v>2.8199999999999999E-2</v>
      </c>
      <c r="D32" s="3">
        <v>1.0500000000000001E-2</v>
      </c>
      <c r="E32" s="4">
        <v>1.77E-2</v>
      </c>
    </row>
    <row r="33" spans="1:5" x14ac:dyDescent="0.2">
      <c r="A33" s="2">
        <v>1981</v>
      </c>
      <c r="B33" s="2">
        <v>4536996762</v>
      </c>
      <c r="C33" s="3">
        <v>2.8000000000000001E-2</v>
      </c>
      <c r="D33" s="3">
        <v>1.03E-2</v>
      </c>
      <c r="E33" s="4">
        <v>1.77E-2</v>
      </c>
    </row>
    <row r="34" spans="1:5" x14ac:dyDescent="0.2">
      <c r="A34" s="2">
        <v>1982</v>
      </c>
      <c r="B34" s="2">
        <v>4617386542</v>
      </c>
      <c r="C34" s="3">
        <v>2.7900000000000001E-2</v>
      </c>
      <c r="D34" s="3">
        <v>1.0200000000000001E-2</v>
      </c>
      <c r="E34" s="4">
        <v>1.77E-2</v>
      </c>
    </row>
    <row r="35" spans="1:5" x14ac:dyDescent="0.2">
      <c r="A35" s="2">
        <v>1983</v>
      </c>
      <c r="B35" s="2">
        <v>4699569304</v>
      </c>
      <c r="C35" s="3">
        <v>2.7699999999999999E-2</v>
      </c>
      <c r="D35" s="3">
        <v>0.01</v>
      </c>
      <c r="E35" s="4">
        <v>1.77E-2</v>
      </c>
    </row>
    <row r="36" spans="1:5" x14ac:dyDescent="0.2">
      <c r="A36" s="2">
        <v>1984</v>
      </c>
      <c r="B36" s="2">
        <v>4784011621</v>
      </c>
      <c r="C36" s="3">
        <v>2.7699999999999999E-2</v>
      </c>
      <c r="D36" s="3">
        <v>9.9000000000000008E-3</v>
      </c>
      <c r="E36" s="4">
        <v>1.77E-2</v>
      </c>
    </row>
    <row r="37" spans="1:5" x14ac:dyDescent="0.2">
      <c r="A37" s="2">
        <v>1985</v>
      </c>
      <c r="B37" s="2">
        <v>4870921740</v>
      </c>
      <c r="C37" s="3">
        <v>2.76E-2</v>
      </c>
      <c r="D37" s="3">
        <v>9.7999999999999997E-3</v>
      </c>
      <c r="E37" s="4">
        <v>1.78E-2</v>
      </c>
    </row>
    <row r="38" spans="1:5" x14ac:dyDescent="0.2">
      <c r="A38" s="2">
        <v>1986</v>
      </c>
      <c r="B38" s="2">
        <v>4960567912</v>
      </c>
      <c r="C38" s="3">
        <v>2.75E-2</v>
      </c>
      <c r="D38" s="3">
        <v>9.7000000000000003E-3</v>
      </c>
      <c r="E38" s="4">
        <v>1.78E-2</v>
      </c>
    </row>
    <row r="39" spans="1:5" x14ac:dyDescent="0.2">
      <c r="A39" s="2">
        <v>1987</v>
      </c>
      <c r="B39" s="2">
        <v>5052522147</v>
      </c>
      <c r="C39" s="3">
        <v>2.75E-2</v>
      </c>
      <c r="D39" s="3">
        <v>9.5999999999999992E-3</v>
      </c>
      <c r="E39" s="4">
        <v>1.7899999999999999E-2</v>
      </c>
    </row>
    <row r="40" spans="1:5" x14ac:dyDescent="0.2">
      <c r="A40" s="2">
        <v>1988</v>
      </c>
      <c r="B40" s="2">
        <v>5145426008</v>
      </c>
      <c r="C40" s="3">
        <v>2.7400000000000001E-2</v>
      </c>
      <c r="D40" s="3">
        <v>9.4999999999999998E-3</v>
      </c>
      <c r="E40" s="4">
        <v>1.7899999999999999E-2</v>
      </c>
    </row>
    <row r="41" spans="1:5" x14ac:dyDescent="0.2">
      <c r="A41" s="2">
        <v>1989</v>
      </c>
      <c r="B41" s="2">
        <v>5237441558</v>
      </c>
      <c r="C41" s="3">
        <v>2.6700000000000002E-2</v>
      </c>
      <c r="D41" s="3">
        <v>9.4000000000000004E-3</v>
      </c>
      <c r="E41" s="4">
        <v>1.7299999999999999E-2</v>
      </c>
    </row>
    <row r="42" spans="1:5" x14ac:dyDescent="0.2">
      <c r="A42" s="2">
        <v>1990</v>
      </c>
      <c r="B42" s="2">
        <v>5327231061</v>
      </c>
      <c r="C42" s="3">
        <v>2.6100000000000002E-2</v>
      </c>
      <c r="D42" s="3">
        <v>9.2999999999999992E-3</v>
      </c>
      <c r="E42" s="4">
        <v>1.6799999999999999E-2</v>
      </c>
    </row>
    <row r="43" spans="1:5" x14ac:dyDescent="0.2">
      <c r="A43" s="2">
        <v>1991</v>
      </c>
      <c r="B43" s="2">
        <v>5414289444</v>
      </c>
      <c r="C43" s="3">
        <v>2.5499999999999998E-2</v>
      </c>
      <c r="D43" s="3">
        <v>9.2999999999999992E-3</v>
      </c>
      <c r="E43" s="4">
        <v>1.6199999999999999E-2</v>
      </c>
    </row>
    <row r="44" spans="1:5" x14ac:dyDescent="0.2">
      <c r="A44" s="2">
        <v>1992</v>
      </c>
      <c r="B44" s="2">
        <v>5498919809</v>
      </c>
      <c r="C44" s="3">
        <v>2.4799999999999999E-2</v>
      </c>
      <c r="D44" s="3">
        <v>9.1999999999999998E-3</v>
      </c>
      <c r="E44" s="4">
        <v>1.5599999999999999E-2</v>
      </c>
    </row>
    <row r="45" spans="1:5" x14ac:dyDescent="0.2">
      <c r="A45" s="2">
        <v>1993</v>
      </c>
      <c r="B45" s="2">
        <v>5581597546</v>
      </c>
      <c r="C45" s="3">
        <v>2.4199999999999999E-2</v>
      </c>
      <c r="D45" s="3">
        <v>9.1000000000000004E-3</v>
      </c>
      <c r="E45" s="4">
        <v>1.5100000000000001E-2</v>
      </c>
    </row>
    <row r="46" spans="1:5" x14ac:dyDescent="0.2">
      <c r="A46" s="2">
        <v>1994</v>
      </c>
      <c r="B46" s="2">
        <v>5663150427</v>
      </c>
      <c r="C46" s="3">
        <v>2.3800000000000002E-2</v>
      </c>
      <c r="D46" s="3">
        <v>8.9999999999999993E-3</v>
      </c>
      <c r="E46" s="4">
        <v>1.47E-2</v>
      </c>
    </row>
    <row r="47" spans="1:5" x14ac:dyDescent="0.2">
      <c r="A47" s="2">
        <v>1995</v>
      </c>
      <c r="B47" s="2">
        <v>5744212979</v>
      </c>
      <c r="C47" s="3">
        <v>2.3400000000000001E-2</v>
      </c>
      <c r="D47" s="3">
        <v>8.9999999999999993E-3</v>
      </c>
      <c r="E47" s="4">
        <v>1.44E-2</v>
      </c>
    </row>
    <row r="48" spans="1:5" x14ac:dyDescent="0.2">
      <c r="A48" s="2">
        <v>1996</v>
      </c>
      <c r="B48" s="2">
        <v>5824891951</v>
      </c>
      <c r="C48" s="3">
        <v>2.3E-2</v>
      </c>
      <c r="D48" s="3">
        <v>8.8999999999999999E-3</v>
      </c>
      <c r="E48" s="4">
        <v>1.41E-2</v>
      </c>
    </row>
    <row r="49" spans="1:5" x14ac:dyDescent="0.2">
      <c r="A49" s="2">
        <v>1997</v>
      </c>
      <c r="B49" s="2">
        <v>5905045788</v>
      </c>
      <c r="C49" s="3">
        <v>2.2599999999999999E-2</v>
      </c>
      <c r="D49" s="3">
        <v>8.8000000000000005E-3</v>
      </c>
      <c r="E49" s="4">
        <v>1.38E-2</v>
      </c>
    </row>
    <row r="50" spans="1:5" x14ac:dyDescent="0.2">
      <c r="A50" s="2">
        <v>1998</v>
      </c>
      <c r="B50" s="2">
        <v>5984793942</v>
      </c>
      <c r="C50" s="3">
        <v>2.2200000000000001E-2</v>
      </c>
      <c r="D50" s="3">
        <v>8.8000000000000005E-3</v>
      </c>
      <c r="E50" s="4">
        <v>1.34E-2</v>
      </c>
    </row>
    <row r="51" spans="1:5" x14ac:dyDescent="0.2">
      <c r="A51" s="2">
        <v>1999</v>
      </c>
      <c r="B51" s="2">
        <v>6064239055</v>
      </c>
      <c r="C51" s="3">
        <v>2.1999999999999999E-2</v>
      </c>
      <c r="D51" s="3">
        <v>8.6999999999999994E-3</v>
      </c>
      <c r="E51" s="4">
        <v>1.3299999999999999E-2</v>
      </c>
    </row>
    <row r="52" spans="1:5" x14ac:dyDescent="0.2">
      <c r="A52" s="2">
        <v>2000</v>
      </c>
      <c r="B52" s="2">
        <v>6143493823</v>
      </c>
      <c r="C52" s="3">
        <v>2.1700000000000001E-2</v>
      </c>
      <c r="D52" s="3">
        <v>8.6E-3</v>
      </c>
      <c r="E52" s="4">
        <v>1.3100000000000001E-2</v>
      </c>
    </row>
    <row r="53" spans="1:5" x14ac:dyDescent="0.2">
      <c r="A53" s="2">
        <v>2001</v>
      </c>
      <c r="B53" s="2">
        <v>6222626606</v>
      </c>
      <c r="C53" s="3">
        <v>2.1499999999999998E-2</v>
      </c>
      <c r="D53" s="3">
        <v>8.6E-3</v>
      </c>
      <c r="E53" s="4">
        <v>1.29E-2</v>
      </c>
    </row>
    <row r="54" spans="1:5" x14ac:dyDescent="0.2">
      <c r="A54" s="2">
        <v>2002</v>
      </c>
      <c r="B54" s="2">
        <v>6301773188</v>
      </c>
      <c r="C54" s="3">
        <v>2.1299999999999999E-2</v>
      </c>
      <c r="D54" s="3">
        <v>8.5000000000000006E-3</v>
      </c>
      <c r="E54" s="4">
        <v>1.2699999999999999E-2</v>
      </c>
    </row>
    <row r="55" spans="1:5" x14ac:dyDescent="0.2">
      <c r="A55" s="2">
        <v>2003</v>
      </c>
      <c r="B55" s="2">
        <v>6381185114</v>
      </c>
      <c r="C55" s="3">
        <v>2.1000000000000001E-2</v>
      </c>
      <c r="D55" s="3">
        <v>8.5000000000000006E-3</v>
      </c>
      <c r="E55" s="4">
        <v>1.26E-2</v>
      </c>
    </row>
    <row r="56" spans="1:5" x14ac:dyDescent="0.2">
      <c r="A56" s="2">
        <v>2004</v>
      </c>
      <c r="B56" s="2">
        <v>6461159389</v>
      </c>
      <c r="C56" s="3">
        <v>2.0899999999999998E-2</v>
      </c>
      <c r="D56" s="3">
        <v>8.3999999999999995E-3</v>
      </c>
      <c r="E56" s="4">
        <v>1.2500000000000001E-2</v>
      </c>
    </row>
    <row r="57" spans="1:5" x14ac:dyDescent="0.2">
      <c r="A57" s="2">
        <v>2005</v>
      </c>
      <c r="B57" s="2">
        <v>6541907027</v>
      </c>
      <c r="C57" s="3">
        <v>2.07E-2</v>
      </c>
      <c r="D57" s="3">
        <v>8.3000000000000001E-3</v>
      </c>
      <c r="E57" s="4">
        <v>1.2500000000000001E-2</v>
      </c>
    </row>
    <row r="58" spans="1:5" x14ac:dyDescent="0.2">
      <c r="A58" s="2">
        <v>2006</v>
      </c>
      <c r="B58" s="2">
        <v>6623517833</v>
      </c>
      <c r="C58" s="3">
        <v>2.06E-2</v>
      </c>
      <c r="D58" s="3">
        <v>8.2000000000000007E-3</v>
      </c>
      <c r="E58" s="4">
        <v>1.24E-2</v>
      </c>
    </row>
    <row r="59" spans="1:5" x14ac:dyDescent="0.2">
      <c r="A59" s="2">
        <v>2007</v>
      </c>
      <c r="B59" s="2">
        <v>6705946610</v>
      </c>
      <c r="C59" s="3">
        <v>2.0500000000000001E-2</v>
      </c>
      <c r="D59" s="3">
        <v>8.0999999999999996E-3</v>
      </c>
      <c r="E59" s="4">
        <v>1.23E-2</v>
      </c>
    </row>
    <row r="60" spans="1:5" x14ac:dyDescent="0.2">
      <c r="A60" s="2">
        <v>2008</v>
      </c>
      <c r="B60" s="2">
        <v>6789088686</v>
      </c>
      <c r="C60" s="3">
        <v>2.0299999999999999E-2</v>
      </c>
      <c r="D60" s="3">
        <v>8.0000000000000002E-3</v>
      </c>
      <c r="E60" s="4">
        <v>1.23E-2</v>
      </c>
    </row>
    <row r="61" spans="1:5" x14ac:dyDescent="0.2">
      <c r="A61" s="2">
        <v>2009</v>
      </c>
      <c r="B61" s="2">
        <v>6872767093</v>
      </c>
      <c r="C61" s="3">
        <v>2.0199999999999999E-2</v>
      </c>
      <c r="D61" s="3">
        <v>8.0000000000000002E-3</v>
      </c>
      <c r="E61" s="4">
        <v>1.2200000000000001E-2</v>
      </c>
    </row>
    <row r="62" spans="1:5" x14ac:dyDescent="0.2">
      <c r="A62" s="2">
        <v>2010</v>
      </c>
      <c r="B62" s="2">
        <v>6956823603</v>
      </c>
      <c r="C62" s="3">
        <v>0.02</v>
      </c>
      <c r="D62" s="3">
        <v>7.9000000000000008E-3</v>
      </c>
      <c r="E62" s="4">
        <v>1.21E-2</v>
      </c>
    </row>
    <row r="63" spans="1:5" x14ac:dyDescent="0.2">
      <c r="A63" s="2">
        <v>2011</v>
      </c>
      <c r="B63" s="2">
        <v>7041194301</v>
      </c>
      <c r="C63" s="3">
        <v>1.9800000000000002E-2</v>
      </c>
      <c r="D63" s="3">
        <v>7.7999999999999996E-3</v>
      </c>
      <c r="E63" s="4">
        <v>1.2E-2</v>
      </c>
    </row>
    <row r="64" spans="1:5" x14ac:dyDescent="0.2">
      <c r="A64" s="2">
        <v>2012</v>
      </c>
      <c r="B64" s="2">
        <v>7125828059</v>
      </c>
      <c r="C64" s="3">
        <v>1.9599999999999999E-2</v>
      </c>
      <c r="D64" s="3">
        <v>7.7000000000000002E-3</v>
      </c>
      <c r="E64" s="4">
        <v>1.1900000000000001E-2</v>
      </c>
    </row>
    <row r="65" spans="1:5" x14ac:dyDescent="0.2">
      <c r="A65" s="2">
        <v>2013</v>
      </c>
      <c r="B65" s="2">
        <v>7210581976</v>
      </c>
      <c r="C65" s="3">
        <v>1.95E-2</v>
      </c>
      <c r="D65" s="3">
        <v>7.7000000000000002E-3</v>
      </c>
      <c r="E65" s="4">
        <v>1.18E-2</v>
      </c>
    </row>
    <row r="66" spans="1:5" x14ac:dyDescent="0.2">
      <c r="A66" s="2">
        <v>2014</v>
      </c>
      <c r="B66" s="2">
        <v>7295290765</v>
      </c>
      <c r="C66" s="3">
        <v>1.9300000000000001E-2</v>
      </c>
      <c r="D66" s="3">
        <v>7.6E-3</v>
      </c>
      <c r="E66" s="4">
        <v>1.1599999999999999E-2</v>
      </c>
    </row>
    <row r="67" spans="1:5" x14ac:dyDescent="0.2">
      <c r="A67" s="2">
        <v>2015</v>
      </c>
      <c r="B67" s="2">
        <v>7379797139</v>
      </c>
      <c r="C67" s="3">
        <v>1.9099999999999999E-2</v>
      </c>
      <c r="D67" s="3">
        <v>7.6E-3</v>
      </c>
      <c r="E67" s="4">
        <v>1.15E-2</v>
      </c>
    </row>
    <row r="68" spans="1:5" x14ac:dyDescent="0.2">
      <c r="A68" s="2">
        <v>2016</v>
      </c>
      <c r="B68" s="2">
        <v>7464022049</v>
      </c>
      <c r="C68" s="3">
        <v>1.89E-2</v>
      </c>
      <c r="D68" s="3">
        <v>7.6E-3</v>
      </c>
      <c r="E68" s="4">
        <v>1.1299999999999999E-2</v>
      </c>
    </row>
    <row r="69" spans="1:5" x14ac:dyDescent="0.2">
      <c r="A69" s="2">
        <v>2017</v>
      </c>
      <c r="B69" s="2">
        <v>7547858925</v>
      </c>
      <c r="C69" s="3">
        <v>1.8700000000000001E-2</v>
      </c>
      <c r="D69" s="3">
        <v>7.6E-3</v>
      </c>
      <c r="E69" s="4">
        <v>1.11E-2</v>
      </c>
    </row>
    <row r="70" spans="1:5" x14ac:dyDescent="0.2">
      <c r="A70" s="2">
        <v>2018</v>
      </c>
      <c r="B70" s="2">
        <v>7631091040</v>
      </c>
      <c r="C70" s="3">
        <v>1.8499999999999999E-2</v>
      </c>
      <c r="D70" s="3">
        <v>7.4999999999999997E-3</v>
      </c>
      <c r="E70" s="4">
        <v>1.09E-2</v>
      </c>
    </row>
    <row r="71" spans="1:5" x14ac:dyDescent="0.2">
      <c r="A71" s="2">
        <v>2019</v>
      </c>
      <c r="B71" s="2">
        <v>7713468100</v>
      </c>
      <c r="C71" s="3">
        <v>1.83E-2</v>
      </c>
      <c r="D71" s="3">
        <v>7.6E-3</v>
      </c>
      <c r="E71" s="4">
        <v>1.0699999999999999E-2</v>
      </c>
    </row>
    <row r="72" spans="1:5" x14ac:dyDescent="0.2">
      <c r="A72" s="2">
        <v>2020</v>
      </c>
      <c r="B72" s="2">
        <v>7794798739</v>
      </c>
      <c r="C72" s="3">
        <v>1.8100000000000002E-2</v>
      </c>
      <c r="D72" s="3">
        <v>7.6E-3</v>
      </c>
      <c r="E72" s="4">
        <v>1.0500000000000001E-2</v>
      </c>
    </row>
    <row r="73" spans="1:5" x14ac:dyDescent="0.2">
      <c r="A73" s="2">
        <v>2021</v>
      </c>
      <c r="B73" s="2">
        <v>7874965825</v>
      </c>
      <c r="C73" s="3">
        <v>1.7899999999999999E-2</v>
      </c>
      <c r="D73" s="3">
        <v>7.6E-3</v>
      </c>
      <c r="E73" s="4">
        <v>1.03E-2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FE41F-821C-D04C-B663-16192803414D}">
  <dimension ref="A1:N73"/>
  <sheetViews>
    <sheetView workbookViewId="0">
      <selection activeCell="N4" sqref="N4"/>
    </sheetView>
  </sheetViews>
  <sheetFormatPr baseColWidth="10" defaultRowHeight="16" x14ac:dyDescent="0.2"/>
  <cols>
    <col min="13" max="13" width="27.33203125" customWidth="1"/>
  </cols>
  <sheetData>
    <row r="1" spans="1:14" x14ac:dyDescent="0.2">
      <c r="A1" s="1" t="s">
        <v>0</v>
      </c>
      <c r="B1" s="2" t="s">
        <v>2</v>
      </c>
      <c r="K1" t="s">
        <v>5</v>
      </c>
    </row>
    <row r="2" spans="1:14" x14ac:dyDescent="0.2">
      <c r="A2" s="2">
        <v>1950</v>
      </c>
      <c r="B2" s="5">
        <v>3.78E-2</v>
      </c>
    </row>
    <row r="3" spans="1:14" x14ac:dyDescent="0.2">
      <c r="A3" s="2">
        <v>1951</v>
      </c>
      <c r="B3" s="5">
        <v>3.7499999999999999E-2</v>
      </c>
      <c r="K3" t="s">
        <v>6</v>
      </c>
      <c r="L3">
        <v>1977</v>
      </c>
      <c r="M3" t="s">
        <v>7</v>
      </c>
      <c r="N3">
        <f>(E25*LN(L3))+E26</f>
        <v>3.0951826981776343E-2</v>
      </c>
    </row>
    <row r="4" spans="1:14" x14ac:dyDescent="0.2">
      <c r="A4" s="2">
        <v>1952</v>
      </c>
      <c r="B4" s="5">
        <v>3.7199999999999997E-2</v>
      </c>
      <c r="M4" t="s">
        <v>10</v>
      </c>
      <c r="N4">
        <f>(9E+72)*L3^(-22.6)</f>
        <v>2.9140149997563349E-2</v>
      </c>
    </row>
    <row r="5" spans="1:14" x14ac:dyDescent="0.2">
      <c r="A5" s="2">
        <v>1953</v>
      </c>
      <c r="B5" s="5">
        <v>3.6900000000000002E-2</v>
      </c>
    </row>
    <row r="6" spans="1:14" x14ac:dyDescent="0.2">
      <c r="A6" s="2">
        <v>1954</v>
      </c>
      <c r="B6" s="5">
        <v>3.6600000000000001E-2</v>
      </c>
    </row>
    <row r="7" spans="1:14" x14ac:dyDescent="0.2">
      <c r="A7" s="2">
        <v>1955</v>
      </c>
      <c r="B7" s="5">
        <v>3.6299999999999999E-2</v>
      </c>
    </row>
    <row r="8" spans="1:14" x14ac:dyDescent="0.2">
      <c r="A8" s="2">
        <v>1956</v>
      </c>
      <c r="B8" s="5">
        <v>3.5999999999999997E-2</v>
      </c>
    </row>
    <row r="9" spans="1:14" x14ac:dyDescent="0.2">
      <c r="A9" s="2">
        <v>1957</v>
      </c>
      <c r="B9" s="5">
        <v>3.5700000000000003E-2</v>
      </c>
    </row>
    <row r="10" spans="1:14" x14ac:dyDescent="0.2">
      <c r="A10" s="2">
        <v>1958</v>
      </c>
      <c r="B10" s="5">
        <v>3.5400000000000001E-2</v>
      </c>
    </row>
    <row r="11" spans="1:14" x14ac:dyDescent="0.2">
      <c r="A11" s="2">
        <v>1959</v>
      </c>
      <c r="B11" s="5">
        <v>3.5400000000000001E-2</v>
      </c>
    </row>
    <row r="12" spans="1:14" x14ac:dyDescent="0.2">
      <c r="A12" s="2">
        <v>1960</v>
      </c>
      <c r="B12" s="5">
        <v>3.5299999999999998E-2</v>
      </c>
    </row>
    <row r="13" spans="1:14" x14ac:dyDescent="0.2">
      <c r="A13" s="2">
        <v>1961</v>
      </c>
      <c r="B13" s="5">
        <v>3.5299999999999998E-2</v>
      </c>
    </row>
    <row r="14" spans="1:14" x14ac:dyDescent="0.2">
      <c r="A14" s="2">
        <v>1962</v>
      </c>
      <c r="B14" s="5">
        <v>3.5299999999999998E-2</v>
      </c>
    </row>
    <row r="15" spans="1:14" x14ac:dyDescent="0.2">
      <c r="A15" s="2">
        <v>1963</v>
      </c>
      <c r="B15" s="5">
        <v>3.5200000000000002E-2</v>
      </c>
    </row>
    <row r="16" spans="1:14" x14ac:dyDescent="0.2">
      <c r="A16" s="2">
        <v>1964</v>
      </c>
      <c r="B16" s="5">
        <v>3.5000000000000003E-2</v>
      </c>
    </row>
    <row r="17" spans="1:5" x14ac:dyDescent="0.2">
      <c r="A17" s="2">
        <v>1965</v>
      </c>
      <c r="B17" s="5">
        <v>3.4700000000000002E-2</v>
      </c>
    </row>
    <row r="18" spans="1:5" x14ac:dyDescent="0.2">
      <c r="A18" s="2">
        <v>1966</v>
      </c>
      <c r="B18" s="5">
        <v>3.4500000000000003E-2</v>
      </c>
    </row>
    <row r="19" spans="1:5" x14ac:dyDescent="0.2">
      <c r="A19" s="2">
        <v>1967</v>
      </c>
      <c r="B19" s="5">
        <v>3.4299999999999997E-2</v>
      </c>
    </row>
    <row r="20" spans="1:5" x14ac:dyDescent="0.2">
      <c r="A20" s="2">
        <v>1968</v>
      </c>
      <c r="B20" s="5">
        <v>3.4000000000000002E-2</v>
      </c>
    </row>
    <row r="21" spans="1:5" x14ac:dyDescent="0.2">
      <c r="A21" s="2">
        <v>1969</v>
      </c>
      <c r="B21" s="5">
        <v>3.3500000000000002E-2</v>
      </c>
    </row>
    <row r="22" spans="1:5" x14ac:dyDescent="0.2">
      <c r="A22" s="2">
        <v>1970</v>
      </c>
      <c r="B22" s="5">
        <v>3.3000000000000002E-2</v>
      </c>
    </row>
    <row r="23" spans="1:5" x14ac:dyDescent="0.2">
      <c r="A23" s="2">
        <v>1971</v>
      </c>
      <c r="B23" s="5">
        <v>3.2500000000000001E-2</v>
      </c>
    </row>
    <row r="24" spans="1:5" x14ac:dyDescent="0.2">
      <c r="A24" s="2">
        <v>1972</v>
      </c>
      <c r="B24" s="5">
        <v>3.2000000000000001E-2</v>
      </c>
    </row>
    <row r="25" spans="1:5" x14ac:dyDescent="0.2">
      <c r="A25" s="2">
        <v>1973</v>
      </c>
      <c r="B25" s="5">
        <v>3.15E-2</v>
      </c>
      <c r="D25" t="s">
        <v>8</v>
      </c>
      <c r="E25">
        <v>-0.60499999999999998</v>
      </c>
    </row>
    <row r="26" spans="1:5" x14ac:dyDescent="0.2">
      <c r="A26" s="2">
        <v>1974</v>
      </c>
      <c r="B26" s="5">
        <v>3.09E-2</v>
      </c>
      <c r="D26" t="s">
        <v>9</v>
      </c>
      <c r="E26">
        <v>4.6224999999999996</v>
      </c>
    </row>
    <row r="27" spans="1:5" x14ac:dyDescent="0.2">
      <c r="A27" s="2">
        <v>1975</v>
      </c>
      <c r="B27" s="5">
        <v>3.0300000000000001E-2</v>
      </c>
    </row>
    <row r="28" spans="1:5" x14ac:dyDescent="0.2">
      <c r="A28" s="2">
        <v>1976</v>
      </c>
      <c r="B28" s="5">
        <v>2.9700000000000001E-2</v>
      </c>
    </row>
    <row r="29" spans="1:5" x14ac:dyDescent="0.2">
      <c r="A29" s="2">
        <v>1977</v>
      </c>
      <c r="B29" s="5">
        <v>2.9100000000000001E-2</v>
      </c>
    </row>
    <row r="30" spans="1:5" x14ac:dyDescent="0.2">
      <c r="A30" s="2">
        <v>1978</v>
      </c>
      <c r="B30" s="5">
        <v>2.8500000000000001E-2</v>
      </c>
    </row>
    <row r="31" spans="1:5" x14ac:dyDescent="0.2">
      <c r="A31" s="2">
        <v>1979</v>
      </c>
      <c r="B31" s="5">
        <v>2.8299999999999999E-2</v>
      </c>
    </row>
    <row r="32" spans="1:5" x14ac:dyDescent="0.2">
      <c r="A32" s="2">
        <v>1980</v>
      </c>
      <c r="B32" s="5">
        <v>2.8199999999999999E-2</v>
      </c>
    </row>
    <row r="33" spans="1:2" x14ac:dyDescent="0.2">
      <c r="A33" s="2">
        <v>1981</v>
      </c>
      <c r="B33" s="5">
        <v>2.8000000000000001E-2</v>
      </c>
    </row>
    <row r="34" spans="1:2" x14ac:dyDescent="0.2">
      <c r="A34" s="2">
        <v>1982</v>
      </c>
      <c r="B34" s="5">
        <v>2.7900000000000001E-2</v>
      </c>
    </row>
    <row r="35" spans="1:2" x14ac:dyDescent="0.2">
      <c r="A35" s="2">
        <v>1983</v>
      </c>
      <c r="B35" s="5">
        <v>2.7699999999999999E-2</v>
      </c>
    </row>
    <row r="36" spans="1:2" x14ac:dyDescent="0.2">
      <c r="A36" s="2">
        <v>1984</v>
      </c>
      <c r="B36" s="5">
        <v>2.7699999999999999E-2</v>
      </c>
    </row>
    <row r="37" spans="1:2" x14ac:dyDescent="0.2">
      <c r="A37" s="2">
        <v>1985</v>
      </c>
      <c r="B37" s="5">
        <v>2.76E-2</v>
      </c>
    </row>
    <row r="38" spans="1:2" x14ac:dyDescent="0.2">
      <c r="A38" s="2">
        <v>1986</v>
      </c>
      <c r="B38" s="5">
        <v>2.75E-2</v>
      </c>
    </row>
    <row r="39" spans="1:2" x14ac:dyDescent="0.2">
      <c r="A39" s="2">
        <v>1987</v>
      </c>
      <c r="B39" s="5">
        <v>2.75E-2</v>
      </c>
    </row>
    <row r="40" spans="1:2" x14ac:dyDescent="0.2">
      <c r="A40" s="2">
        <v>1988</v>
      </c>
      <c r="B40" s="5">
        <v>2.7400000000000001E-2</v>
      </c>
    </row>
    <row r="41" spans="1:2" x14ac:dyDescent="0.2">
      <c r="A41" s="2">
        <v>1989</v>
      </c>
      <c r="B41" s="5">
        <v>2.6700000000000002E-2</v>
      </c>
    </row>
    <row r="42" spans="1:2" x14ac:dyDescent="0.2">
      <c r="A42" s="2">
        <v>1990</v>
      </c>
      <c r="B42" s="5">
        <v>2.6100000000000002E-2</v>
      </c>
    </row>
    <row r="43" spans="1:2" x14ac:dyDescent="0.2">
      <c r="A43" s="2">
        <v>1991</v>
      </c>
      <c r="B43" s="5">
        <v>2.5499999999999998E-2</v>
      </c>
    </row>
    <row r="44" spans="1:2" x14ac:dyDescent="0.2">
      <c r="A44" s="2">
        <v>1992</v>
      </c>
      <c r="B44" s="5">
        <v>2.4799999999999999E-2</v>
      </c>
    </row>
    <row r="45" spans="1:2" x14ac:dyDescent="0.2">
      <c r="A45" s="2">
        <v>1993</v>
      </c>
      <c r="B45" s="5">
        <v>2.4199999999999999E-2</v>
      </c>
    </row>
    <row r="46" spans="1:2" x14ac:dyDescent="0.2">
      <c r="A46" s="2">
        <v>1994</v>
      </c>
      <c r="B46" s="5">
        <v>2.3800000000000002E-2</v>
      </c>
    </row>
    <row r="47" spans="1:2" x14ac:dyDescent="0.2">
      <c r="A47" s="2">
        <v>1995</v>
      </c>
      <c r="B47" s="5">
        <v>2.3400000000000001E-2</v>
      </c>
    </row>
    <row r="48" spans="1:2" x14ac:dyDescent="0.2">
      <c r="A48" s="2">
        <v>1996</v>
      </c>
      <c r="B48" s="5">
        <v>2.3E-2</v>
      </c>
    </row>
    <row r="49" spans="1:2" x14ac:dyDescent="0.2">
      <c r="A49" s="2">
        <v>1997</v>
      </c>
      <c r="B49" s="5">
        <v>2.2599999999999999E-2</v>
      </c>
    </row>
    <row r="50" spans="1:2" x14ac:dyDescent="0.2">
      <c r="A50" s="2">
        <v>1998</v>
      </c>
      <c r="B50" s="5">
        <v>2.2200000000000001E-2</v>
      </c>
    </row>
    <row r="51" spans="1:2" x14ac:dyDescent="0.2">
      <c r="A51" s="2">
        <v>1999</v>
      </c>
      <c r="B51" s="5">
        <v>2.1999999999999999E-2</v>
      </c>
    </row>
    <row r="52" spans="1:2" x14ac:dyDescent="0.2">
      <c r="A52" s="2">
        <v>2000</v>
      </c>
      <c r="B52" s="5">
        <v>2.1700000000000001E-2</v>
      </c>
    </row>
    <row r="53" spans="1:2" x14ac:dyDescent="0.2">
      <c r="A53" s="2">
        <v>2001</v>
      </c>
      <c r="B53" s="5">
        <v>2.1499999999999998E-2</v>
      </c>
    </row>
    <row r="54" spans="1:2" x14ac:dyDescent="0.2">
      <c r="A54" s="2">
        <v>2002</v>
      </c>
      <c r="B54" s="5">
        <v>2.1299999999999999E-2</v>
      </c>
    </row>
    <row r="55" spans="1:2" x14ac:dyDescent="0.2">
      <c r="A55" s="2">
        <v>2003</v>
      </c>
      <c r="B55" s="5">
        <v>2.1000000000000001E-2</v>
      </c>
    </row>
    <row r="56" spans="1:2" x14ac:dyDescent="0.2">
      <c r="A56" s="2">
        <v>2004</v>
      </c>
      <c r="B56" s="5">
        <v>2.0899999999999998E-2</v>
      </c>
    </row>
    <row r="57" spans="1:2" x14ac:dyDescent="0.2">
      <c r="A57" s="2">
        <v>2005</v>
      </c>
      <c r="B57" s="5">
        <v>2.07E-2</v>
      </c>
    </row>
    <row r="58" spans="1:2" x14ac:dyDescent="0.2">
      <c r="A58" s="2">
        <v>2006</v>
      </c>
      <c r="B58" s="5">
        <v>2.06E-2</v>
      </c>
    </row>
    <row r="59" spans="1:2" x14ac:dyDescent="0.2">
      <c r="A59" s="2">
        <v>2007</v>
      </c>
      <c r="B59" s="5">
        <v>2.0500000000000001E-2</v>
      </c>
    </row>
    <row r="60" spans="1:2" x14ac:dyDescent="0.2">
      <c r="A60" s="2">
        <v>2008</v>
      </c>
      <c r="B60" s="5">
        <v>2.0299999999999999E-2</v>
      </c>
    </row>
    <row r="61" spans="1:2" x14ac:dyDescent="0.2">
      <c r="A61" s="2">
        <v>2009</v>
      </c>
      <c r="B61" s="5">
        <v>2.0199999999999999E-2</v>
      </c>
    </row>
    <row r="62" spans="1:2" x14ac:dyDescent="0.2">
      <c r="A62" s="2">
        <v>2010</v>
      </c>
      <c r="B62" s="5">
        <v>0.02</v>
      </c>
    </row>
    <row r="63" spans="1:2" x14ac:dyDescent="0.2">
      <c r="A63" s="2">
        <v>2011</v>
      </c>
      <c r="B63" s="5">
        <v>1.9800000000000002E-2</v>
      </c>
    </row>
    <row r="64" spans="1:2" x14ac:dyDescent="0.2">
      <c r="A64" s="2">
        <v>2012</v>
      </c>
      <c r="B64" s="5">
        <v>1.9599999999999999E-2</v>
      </c>
    </row>
    <row r="65" spans="1:2" x14ac:dyDescent="0.2">
      <c r="A65" s="2">
        <v>2013</v>
      </c>
      <c r="B65" s="5">
        <v>1.95E-2</v>
      </c>
    </row>
    <row r="66" spans="1:2" x14ac:dyDescent="0.2">
      <c r="A66" s="2">
        <v>2014</v>
      </c>
      <c r="B66" s="5">
        <v>1.9300000000000001E-2</v>
      </c>
    </row>
    <row r="67" spans="1:2" x14ac:dyDescent="0.2">
      <c r="A67" s="2">
        <v>2015</v>
      </c>
      <c r="B67" s="5">
        <v>1.9099999999999999E-2</v>
      </c>
    </row>
    <row r="68" spans="1:2" x14ac:dyDescent="0.2">
      <c r="A68" s="2">
        <v>2016</v>
      </c>
      <c r="B68" s="5">
        <v>1.89E-2</v>
      </c>
    </row>
    <row r="69" spans="1:2" x14ac:dyDescent="0.2">
      <c r="A69" s="2">
        <v>2017</v>
      </c>
      <c r="B69" s="5">
        <v>1.8700000000000001E-2</v>
      </c>
    </row>
    <row r="70" spans="1:2" x14ac:dyDescent="0.2">
      <c r="A70" s="2">
        <v>2018</v>
      </c>
      <c r="B70" s="5">
        <v>1.8499999999999999E-2</v>
      </c>
    </row>
    <row r="71" spans="1:2" x14ac:dyDescent="0.2">
      <c r="A71" s="2">
        <v>2019</v>
      </c>
      <c r="B71" s="5">
        <v>1.83E-2</v>
      </c>
    </row>
    <row r="72" spans="1:2" x14ac:dyDescent="0.2">
      <c r="A72" s="2">
        <v>2020</v>
      </c>
      <c r="B72" s="5">
        <v>1.8100000000000002E-2</v>
      </c>
    </row>
    <row r="73" spans="1:2" x14ac:dyDescent="0.2">
      <c r="A73" s="2">
        <v>2021</v>
      </c>
      <c r="B73" s="5">
        <v>1.7899999999999999E-2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7B23D-C6A6-5E49-B0DC-0A84C942396D}">
  <dimension ref="A1:N73"/>
  <sheetViews>
    <sheetView workbookViewId="0">
      <selection activeCell="N4" sqref="N4"/>
    </sheetView>
  </sheetViews>
  <sheetFormatPr baseColWidth="10" defaultRowHeight="16" x14ac:dyDescent="0.2"/>
  <cols>
    <col min="13" max="13" width="27.33203125" customWidth="1"/>
  </cols>
  <sheetData>
    <row r="1" spans="1:14" x14ac:dyDescent="0.2">
      <c r="A1" s="1" t="s">
        <v>0</v>
      </c>
      <c r="B1" s="1" t="s">
        <v>3</v>
      </c>
      <c r="K1" t="s">
        <v>5</v>
      </c>
    </row>
    <row r="2" spans="1:14" x14ac:dyDescent="0.2">
      <c r="A2" s="2">
        <v>1950</v>
      </c>
      <c r="B2" s="5">
        <v>2.0199999999999999E-2</v>
      </c>
    </row>
    <row r="3" spans="1:14" x14ac:dyDescent="0.2">
      <c r="A3" s="2">
        <v>1951</v>
      </c>
      <c r="B3" s="5">
        <v>1.9800000000000002E-2</v>
      </c>
      <c r="K3" t="s">
        <v>6</v>
      </c>
      <c r="L3">
        <v>1977</v>
      </c>
      <c r="M3" t="s">
        <v>19</v>
      </c>
      <c r="N3">
        <f>(E25*LN(L3))+E26</f>
        <v>3.0951826981776343E-2</v>
      </c>
    </row>
    <row r="4" spans="1:14" x14ac:dyDescent="0.2">
      <c r="A4" s="2">
        <v>1952</v>
      </c>
      <c r="B4" s="5">
        <v>1.95E-2</v>
      </c>
      <c r="M4" t="s">
        <v>10</v>
      </c>
      <c r="N4">
        <f>(8E+91)*L3^(-28.46)</f>
        <v>1.2552787540368489E-2</v>
      </c>
    </row>
    <row r="5" spans="1:14" x14ac:dyDescent="0.2">
      <c r="A5" s="2">
        <v>1953</v>
      </c>
      <c r="B5" s="5">
        <v>1.9099999999999999E-2</v>
      </c>
      <c r="M5" t="s">
        <v>16</v>
      </c>
      <c r="N5" s="6">
        <f>(E30*(L3^2)) - (E31*L3) + E32</f>
        <v>-1.7210129999999975</v>
      </c>
    </row>
    <row r="6" spans="1:14" x14ac:dyDescent="0.2">
      <c r="A6" s="2">
        <v>1954</v>
      </c>
      <c r="B6" s="5">
        <v>1.8800000000000001E-2</v>
      </c>
    </row>
    <row r="7" spans="1:14" x14ac:dyDescent="0.2">
      <c r="A7" s="2">
        <v>1955</v>
      </c>
      <c r="B7" s="5">
        <v>1.84E-2</v>
      </c>
    </row>
    <row r="8" spans="1:14" x14ac:dyDescent="0.2">
      <c r="A8" s="2">
        <v>1956</v>
      </c>
      <c r="B8" s="5">
        <v>1.8100000000000002E-2</v>
      </c>
    </row>
    <row r="9" spans="1:14" x14ac:dyDescent="0.2">
      <c r="A9" s="2">
        <v>1957</v>
      </c>
      <c r="B9" s="5">
        <v>1.77E-2</v>
      </c>
    </row>
    <row r="10" spans="1:14" x14ac:dyDescent="0.2">
      <c r="A10" s="2">
        <v>1958</v>
      </c>
      <c r="B10" s="5">
        <v>1.7399999999999999E-2</v>
      </c>
    </row>
    <row r="11" spans="1:14" x14ac:dyDescent="0.2">
      <c r="A11" s="2">
        <v>1959</v>
      </c>
      <c r="B11" s="5">
        <v>1.7100000000000001E-2</v>
      </c>
    </row>
    <row r="12" spans="1:14" x14ac:dyDescent="0.2">
      <c r="A12" s="2">
        <v>1960</v>
      </c>
      <c r="B12" s="5">
        <v>1.6899999999999998E-2</v>
      </c>
    </row>
    <row r="13" spans="1:14" x14ac:dyDescent="0.2">
      <c r="A13" s="2">
        <v>1961</v>
      </c>
      <c r="B13" s="5">
        <v>1.66E-2</v>
      </c>
    </row>
    <row r="14" spans="1:14" x14ac:dyDescent="0.2">
      <c r="A14" s="2">
        <v>1962</v>
      </c>
      <c r="B14" s="5">
        <v>1.6400000000000001E-2</v>
      </c>
    </row>
    <row r="15" spans="1:14" x14ac:dyDescent="0.2">
      <c r="A15" s="2">
        <v>1963</v>
      </c>
      <c r="B15" s="5">
        <v>1.61E-2</v>
      </c>
    </row>
    <row r="16" spans="1:14" x14ac:dyDescent="0.2">
      <c r="A16" s="2">
        <v>1964</v>
      </c>
      <c r="B16" s="5">
        <v>1.5599999999999999E-2</v>
      </c>
    </row>
    <row r="17" spans="1:5" x14ac:dyDescent="0.2">
      <c r="A17" s="2">
        <v>1965</v>
      </c>
      <c r="B17" s="5">
        <v>1.5100000000000001E-2</v>
      </c>
    </row>
    <row r="18" spans="1:5" x14ac:dyDescent="0.2">
      <c r="A18" s="2">
        <v>1966</v>
      </c>
      <c r="B18" s="5">
        <v>1.46E-2</v>
      </c>
    </row>
    <row r="19" spans="1:5" x14ac:dyDescent="0.2">
      <c r="A19" s="2">
        <v>1967</v>
      </c>
      <c r="B19" s="5">
        <v>1.4E-2</v>
      </c>
    </row>
    <row r="20" spans="1:5" x14ac:dyDescent="0.2">
      <c r="A20" s="2">
        <v>1968</v>
      </c>
      <c r="B20" s="5">
        <v>1.35E-2</v>
      </c>
    </row>
    <row r="21" spans="1:5" x14ac:dyDescent="0.2">
      <c r="A21" s="2">
        <v>1969</v>
      </c>
      <c r="B21" s="5">
        <v>1.32E-2</v>
      </c>
    </row>
    <row r="22" spans="1:5" x14ac:dyDescent="0.2">
      <c r="A22" s="2">
        <v>1970</v>
      </c>
      <c r="B22" s="5">
        <v>1.29E-2</v>
      </c>
    </row>
    <row r="23" spans="1:5" x14ac:dyDescent="0.2">
      <c r="A23" s="2">
        <v>1971</v>
      </c>
      <c r="B23" s="5">
        <v>1.26E-2</v>
      </c>
    </row>
    <row r="24" spans="1:5" x14ac:dyDescent="0.2">
      <c r="A24" s="2">
        <v>1972</v>
      </c>
      <c r="B24" s="5">
        <v>1.23E-2</v>
      </c>
    </row>
    <row r="25" spans="1:5" x14ac:dyDescent="0.2">
      <c r="A25" s="2">
        <v>1973</v>
      </c>
      <c r="B25" s="5">
        <v>1.2E-2</v>
      </c>
      <c r="D25" t="s">
        <v>8</v>
      </c>
      <c r="E25">
        <v>-0.60499999999999998</v>
      </c>
    </row>
    <row r="26" spans="1:5" x14ac:dyDescent="0.2">
      <c r="A26" s="2">
        <v>1974</v>
      </c>
      <c r="B26" s="5">
        <v>1.17E-2</v>
      </c>
      <c r="D26" t="s">
        <v>9</v>
      </c>
      <c r="E26">
        <v>4.6224999999999996</v>
      </c>
    </row>
    <row r="27" spans="1:5" x14ac:dyDescent="0.2">
      <c r="A27" s="2">
        <v>1975</v>
      </c>
      <c r="B27" s="5">
        <v>1.15E-2</v>
      </c>
      <c r="D27" t="s">
        <v>11</v>
      </c>
    </row>
    <row r="28" spans="1:5" x14ac:dyDescent="0.2">
      <c r="A28" s="2">
        <v>1976</v>
      </c>
      <c r="B28" s="5">
        <v>1.12E-2</v>
      </c>
    </row>
    <row r="29" spans="1:5" x14ac:dyDescent="0.2">
      <c r="A29" s="2">
        <v>1977</v>
      </c>
      <c r="B29" s="5">
        <v>1.0999999999999999E-2</v>
      </c>
      <c r="D29" t="s">
        <v>12</v>
      </c>
    </row>
    <row r="30" spans="1:5" x14ac:dyDescent="0.2">
      <c r="A30" s="2">
        <v>1978</v>
      </c>
      <c r="B30" s="5">
        <v>1.0800000000000001E-2</v>
      </c>
      <c r="D30" t="s">
        <v>13</v>
      </c>
      <c r="E30" s="6">
        <v>3.0000000000000001E-6</v>
      </c>
    </row>
    <row r="31" spans="1:5" x14ac:dyDescent="0.2">
      <c r="A31" s="2">
        <v>1979</v>
      </c>
      <c r="B31" s="5">
        <v>1.06E-2</v>
      </c>
      <c r="D31" t="s">
        <v>14</v>
      </c>
      <c r="E31">
        <v>1.38E-2</v>
      </c>
    </row>
    <row r="32" spans="1:5" x14ac:dyDescent="0.2">
      <c r="A32" s="2">
        <v>1980</v>
      </c>
      <c r="B32" s="5">
        <v>1.0500000000000001E-2</v>
      </c>
      <c r="D32" t="s">
        <v>15</v>
      </c>
      <c r="E32">
        <v>13.836</v>
      </c>
    </row>
    <row r="33" spans="1:2" x14ac:dyDescent="0.2">
      <c r="A33" s="2">
        <v>1981</v>
      </c>
      <c r="B33" s="5">
        <v>1.03E-2</v>
      </c>
    </row>
    <row r="34" spans="1:2" x14ac:dyDescent="0.2">
      <c r="A34" s="2">
        <v>1982</v>
      </c>
      <c r="B34" s="5">
        <v>1.0200000000000001E-2</v>
      </c>
    </row>
    <row r="35" spans="1:2" x14ac:dyDescent="0.2">
      <c r="A35" s="2">
        <v>1983</v>
      </c>
      <c r="B35" s="5">
        <v>0.01</v>
      </c>
    </row>
    <row r="36" spans="1:2" x14ac:dyDescent="0.2">
      <c r="A36" s="2">
        <v>1984</v>
      </c>
      <c r="B36" s="5">
        <v>9.9000000000000008E-3</v>
      </c>
    </row>
    <row r="37" spans="1:2" x14ac:dyDescent="0.2">
      <c r="A37" s="2">
        <v>1985</v>
      </c>
      <c r="B37" s="5">
        <v>9.7999999999999997E-3</v>
      </c>
    </row>
    <row r="38" spans="1:2" x14ac:dyDescent="0.2">
      <c r="A38" s="2">
        <v>1986</v>
      </c>
      <c r="B38" s="5">
        <v>9.7000000000000003E-3</v>
      </c>
    </row>
    <row r="39" spans="1:2" x14ac:dyDescent="0.2">
      <c r="A39" s="2">
        <v>1987</v>
      </c>
      <c r="B39" s="5">
        <v>9.5999999999999992E-3</v>
      </c>
    </row>
    <row r="40" spans="1:2" x14ac:dyDescent="0.2">
      <c r="A40" s="2">
        <v>1988</v>
      </c>
      <c r="B40" s="5">
        <v>9.4999999999999998E-3</v>
      </c>
    </row>
    <row r="41" spans="1:2" x14ac:dyDescent="0.2">
      <c r="A41" s="2">
        <v>1989</v>
      </c>
      <c r="B41" s="5">
        <v>9.4000000000000004E-3</v>
      </c>
    </row>
    <row r="42" spans="1:2" x14ac:dyDescent="0.2">
      <c r="A42" s="2">
        <v>1990</v>
      </c>
      <c r="B42" s="5">
        <v>9.2999999999999992E-3</v>
      </c>
    </row>
    <row r="43" spans="1:2" x14ac:dyDescent="0.2">
      <c r="A43" s="2">
        <v>1991</v>
      </c>
      <c r="B43" s="5">
        <v>9.2999999999999992E-3</v>
      </c>
    </row>
    <row r="44" spans="1:2" x14ac:dyDescent="0.2">
      <c r="A44" s="2">
        <v>1992</v>
      </c>
      <c r="B44" s="5">
        <v>9.1999999999999998E-3</v>
      </c>
    </row>
    <row r="45" spans="1:2" x14ac:dyDescent="0.2">
      <c r="A45" s="2">
        <v>1993</v>
      </c>
      <c r="B45" s="5">
        <v>9.1000000000000004E-3</v>
      </c>
    </row>
    <row r="46" spans="1:2" x14ac:dyDescent="0.2">
      <c r="A46" s="2">
        <v>1994</v>
      </c>
      <c r="B46" s="5">
        <v>8.9999999999999993E-3</v>
      </c>
    </row>
    <row r="47" spans="1:2" x14ac:dyDescent="0.2">
      <c r="A47" s="2">
        <v>1995</v>
      </c>
      <c r="B47" s="5">
        <v>8.9999999999999993E-3</v>
      </c>
    </row>
    <row r="48" spans="1:2" x14ac:dyDescent="0.2">
      <c r="A48" s="2">
        <v>1996</v>
      </c>
      <c r="B48" s="5">
        <v>8.8999999999999999E-3</v>
      </c>
    </row>
    <row r="49" spans="1:2" x14ac:dyDescent="0.2">
      <c r="A49" s="2">
        <v>1997</v>
      </c>
      <c r="B49" s="5">
        <v>8.8000000000000005E-3</v>
      </c>
    </row>
    <row r="50" spans="1:2" x14ac:dyDescent="0.2">
      <c r="A50" s="2">
        <v>1998</v>
      </c>
      <c r="B50" s="5">
        <v>8.8000000000000005E-3</v>
      </c>
    </row>
    <row r="51" spans="1:2" x14ac:dyDescent="0.2">
      <c r="A51" s="2">
        <v>1999</v>
      </c>
      <c r="B51" s="5">
        <v>8.6999999999999994E-3</v>
      </c>
    </row>
    <row r="52" spans="1:2" x14ac:dyDescent="0.2">
      <c r="A52" s="2">
        <v>2000</v>
      </c>
      <c r="B52" s="5">
        <v>8.6E-3</v>
      </c>
    </row>
    <row r="53" spans="1:2" x14ac:dyDescent="0.2">
      <c r="A53" s="2">
        <v>2001</v>
      </c>
      <c r="B53" s="5">
        <v>8.6E-3</v>
      </c>
    </row>
    <row r="54" spans="1:2" x14ac:dyDescent="0.2">
      <c r="A54" s="2">
        <v>2002</v>
      </c>
      <c r="B54" s="5">
        <v>8.5000000000000006E-3</v>
      </c>
    </row>
    <row r="55" spans="1:2" x14ac:dyDescent="0.2">
      <c r="A55" s="2">
        <v>2003</v>
      </c>
      <c r="B55" s="5">
        <v>8.5000000000000006E-3</v>
      </c>
    </row>
    <row r="56" spans="1:2" x14ac:dyDescent="0.2">
      <c r="A56" s="2">
        <v>2004</v>
      </c>
      <c r="B56" s="5">
        <v>8.3999999999999995E-3</v>
      </c>
    </row>
    <row r="57" spans="1:2" x14ac:dyDescent="0.2">
      <c r="A57" s="2">
        <v>2005</v>
      </c>
      <c r="B57" s="5">
        <v>8.3000000000000001E-3</v>
      </c>
    </row>
    <row r="58" spans="1:2" x14ac:dyDescent="0.2">
      <c r="A58" s="2">
        <v>2006</v>
      </c>
      <c r="B58" s="5">
        <v>8.2000000000000007E-3</v>
      </c>
    </row>
    <row r="59" spans="1:2" x14ac:dyDescent="0.2">
      <c r="A59" s="2">
        <v>2007</v>
      </c>
      <c r="B59" s="5">
        <v>8.0999999999999996E-3</v>
      </c>
    </row>
    <row r="60" spans="1:2" x14ac:dyDescent="0.2">
      <c r="A60" s="2">
        <v>2008</v>
      </c>
      <c r="B60" s="5">
        <v>8.0000000000000002E-3</v>
      </c>
    </row>
    <row r="61" spans="1:2" x14ac:dyDescent="0.2">
      <c r="A61" s="2">
        <v>2009</v>
      </c>
      <c r="B61" s="5">
        <v>8.0000000000000002E-3</v>
      </c>
    </row>
    <row r="62" spans="1:2" x14ac:dyDescent="0.2">
      <c r="A62" s="2">
        <v>2010</v>
      </c>
      <c r="B62" s="5">
        <v>7.9000000000000008E-3</v>
      </c>
    </row>
    <row r="63" spans="1:2" x14ac:dyDescent="0.2">
      <c r="A63" s="2">
        <v>2011</v>
      </c>
      <c r="B63" s="5">
        <v>7.7999999999999996E-3</v>
      </c>
    </row>
    <row r="64" spans="1:2" x14ac:dyDescent="0.2">
      <c r="A64" s="2">
        <v>2012</v>
      </c>
      <c r="B64" s="5">
        <v>7.7000000000000002E-3</v>
      </c>
    </row>
    <row r="65" spans="1:2" x14ac:dyDescent="0.2">
      <c r="A65" s="2">
        <v>2013</v>
      </c>
      <c r="B65" s="5">
        <v>7.7000000000000002E-3</v>
      </c>
    </row>
    <row r="66" spans="1:2" x14ac:dyDescent="0.2">
      <c r="A66" s="2">
        <v>2014</v>
      </c>
      <c r="B66" s="5">
        <v>7.6E-3</v>
      </c>
    </row>
    <row r="67" spans="1:2" x14ac:dyDescent="0.2">
      <c r="A67" s="2">
        <v>2015</v>
      </c>
      <c r="B67" s="5">
        <v>7.6E-3</v>
      </c>
    </row>
    <row r="68" spans="1:2" x14ac:dyDescent="0.2">
      <c r="A68" s="2">
        <v>2016</v>
      </c>
      <c r="B68" s="5">
        <v>7.6E-3</v>
      </c>
    </row>
    <row r="69" spans="1:2" x14ac:dyDescent="0.2">
      <c r="A69" s="2">
        <v>2017</v>
      </c>
      <c r="B69" s="5">
        <v>7.6E-3</v>
      </c>
    </row>
    <row r="70" spans="1:2" x14ac:dyDescent="0.2">
      <c r="A70" s="2">
        <v>2018</v>
      </c>
      <c r="B70" s="5">
        <v>7.4999999999999997E-3</v>
      </c>
    </row>
    <row r="71" spans="1:2" x14ac:dyDescent="0.2">
      <c r="A71" s="2">
        <v>2019</v>
      </c>
      <c r="B71" s="5">
        <v>7.6E-3</v>
      </c>
    </row>
    <row r="72" spans="1:2" x14ac:dyDescent="0.2">
      <c r="A72" s="2">
        <v>2020</v>
      </c>
      <c r="B72" s="5">
        <v>7.6E-3</v>
      </c>
    </row>
    <row r="73" spans="1:2" x14ac:dyDescent="0.2">
      <c r="A73" s="2">
        <v>2021</v>
      </c>
      <c r="B73" s="5">
        <v>7.6E-3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5EBBE-3E60-4D45-9BE2-DB9B58A2A08B}">
  <dimension ref="A1:N73"/>
  <sheetViews>
    <sheetView topLeftCell="C30" zoomScale="123" zoomScaleNormal="123" workbookViewId="0">
      <selection activeCell="M47" sqref="M47"/>
    </sheetView>
  </sheetViews>
  <sheetFormatPr baseColWidth="10" defaultRowHeight="16" x14ac:dyDescent="0.2"/>
  <cols>
    <col min="13" max="13" width="27.33203125" customWidth="1"/>
  </cols>
  <sheetData>
    <row r="1" spans="1:14" x14ac:dyDescent="0.2">
      <c r="A1" s="1" t="s">
        <v>0</v>
      </c>
      <c r="B1" s="1" t="s">
        <v>4</v>
      </c>
      <c r="K1" t="s">
        <v>5</v>
      </c>
    </row>
    <row r="2" spans="1:14" x14ac:dyDescent="0.2">
      <c r="A2" s="2">
        <v>1950</v>
      </c>
      <c r="B2" s="7">
        <v>1.77E-2</v>
      </c>
    </row>
    <row r="3" spans="1:14" x14ac:dyDescent="0.2">
      <c r="A3" s="2">
        <v>1951</v>
      </c>
      <c r="B3" s="7">
        <v>1.77E-2</v>
      </c>
      <c r="K3" t="s">
        <v>6</v>
      </c>
      <c r="L3">
        <v>2122</v>
      </c>
      <c r="M3" t="s">
        <v>7</v>
      </c>
      <c r="N3">
        <f>(E25*LN(L3))+E26</f>
        <v>-1.1869163100226565E-2</v>
      </c>
    </row>
    <row r="4" spans="1:14" x14ac:dyDescent="0.2">
      <c r="A4" s="2">
        <v>1952</v>
      </c>
      <c r="B4" s="7">
        <v>1.78E-2</v>
      </c>
      <c r="M4" t="s">
        <v>10</v>
      </c>
      <c r="N4">
        <f>(8E+91)*L3^(-28.46)</f>
        <v>1.6746208131331055E-3</v>
      </c>
    </row>
    <row r="5" spans="1:14" x14ac:dyDescent="0.2">
      <c r="A5" s="2">
        <v>1953</v>
      </c>
      <c r="B5" s="7">
        <v>1.78E-2</v>
      </c>
      <c r="M5" t="s">
        <v>16</v>
      </c>
      <c r="N5" s="6">
        <f>(E30*(L3^2)) - (E31*L3) + E32</f>
        <v>0</v>
      </c>
    </row>
    <row r="6" spans="1:14" x14ac:dyDescent="0.2">
      <c r="A6" s="2">
        <v>1954</v>
      </c>
      <c r="B6" s="7">
        <v>1.7899999999999999E-2</v>
      </c>
    </row>
    <row r="7" spans="1:14" x14ac:dyDescent="0.2">
      <c r="A7" s="2">
        <v>1955</v>
      </c>
      <c r="B7" s="7">
        <v>1.7899999999999999E-2</v>
      </c>
    </row>
    <row r="8" spans="1:14" x14ac:dyDescent="0.2">
      <c r="A8" s="2">
        <v>1956</v>
      </c>
      <c r="B8" s="7">
        <v>1.7999999999999999E-2</v>
      </c>
    </row>
    <row r="9" spans="1:14" x14ac:dyDescent="0.2">
      <c r="A9" s="2">
        <v>1957</v>
      </c>
      <c r="B9" s="7">
        <v>1.7999999999999999E-2</v>
      </c>
    </row>
    <row r="10" spans="1:14" x14ac:dyDescent="0.2">
      <c r="A10" s="2">
        <v>1958</v>
      </c>
      <c r="B10" s="7">
        <v>1.7999999999999999E-2</v>
      </c>
    </row>
    <row r="11" spans="1:14" x14ac:dyDescent="0.2">
      <c r="A11" s="2">
        <v>1959</v>
      </c>
      <c r="B11" s="7">
        <v>1.83E-2</v>
      </c>
    </row>
    <row r="12" spans="1:14" x14ac:dyDescent="0.2">
      <c r="A12" s="2">
        <v>1960</v>
      </c>
      <c r="B12" s="7">
        <v>1.8499999999999999E-2</v>
      </c>
    </row>
    <row r="13" spans="1:14" x14ac:dyDescent="0.2">
      <c r="A13" s="2">
        <v>1961</v>
      </c>
      <c r="B13" s="7">
        <v>1.8700000000000001E-2</v>
      </c>
    </row>
    <row r="14" spans="1:14" x14ac:dyDescent="0.2">
      <c r="A14" s="2">
        <v>1962</v>
      </c>
      <c r="B14" s="7">
        <v>1.89E-2</v>
      </c>
    </row>
    <row r="15" spans="1:14" x14ac:dyDescent="0.2">
      <c r="A15" s="2">
        <v>1963</v>
      </c>
      <c r="B15" s="7">
        <v>1.9099999999999999E-2</v>
      </c>
    </row>
    <row r="16" spans="1:14" x14ac:dyDescent="0.2">
      <c r="A16" s="2">
        <v>1964</v>
      </c>
      <c r="B16" s="7">
        <v>1.9400000000000001E-2</v>
      </c>
    </row>
    <row r="17" spans="1:5" x14ac:dyDescent="0.2">
      <c r="A17" s="2">
        <v>1965</v>
      </c>
      <c r="B17" s="7">
        <v>1.9699999999999999E-2</v>
      </c>
    </row>
    <row r="18" spans="1:5" x14ac:dyDescent="0.2">
      <c r="A18" s="2">
        <v>1966</v>
      </c>
      <c r="B18" s="7">
        <v>1.9900000000000001E-2</v>
      </c>
    </row>
    <row r="19" spans="1:5" x14ac:dyDescent="0.2">
      <c r="A19" s="2">
        <v>1967</v>
      </c>
      <c r="B19" s="7">
        <v>2.0199999999999999E-2</v>
      </c>
    </row>
    <row r="20" spans="1:5" x14ac:dyDescent="0.2">
      <c r="A20" s="2">
        <v>1968</v>
      </c>
      <c r="B20" s="7">
        <v>2.0500000000000001E-2</v>
      </c>
    </row>
    <row r="21" spans="1:5" x14ac:dyDescent="0.2">
      <c r="A21" s="2">
        <v>1969</v>
      </c>
      <c r="B21" s="7">
        <v>2.0299999999999999E-2</v>
      </c>
    </row>
    <row r="22" spans="1:5" x14ac:dyDescent="0.2">
      <c r="A22" s="2">
        <v>1970</v>
      </c>
      <c r="B22" s="7">
        <v>2.01E-2</v>
      </c>
    </row>
    <row r="23" spans="1:5" x14ac:dyDescent="0.2">
      <c r="A23" s="2">
        <v>1971</v>
      </c>
      <c r="B23" s="7">
        <v>1.9900000000000001E-2</v>
      </c>
    </row>
    <row r="24" spans="1:5" x14ac:dyDescent="0.2">
      <c r="A24" s="2">
        <v>1972</v>
      </c>
      <c r="B24" s="7">
        <v>1.9699999999999999E-2</v>
      </c>
    </row>
    <row r="25" spans="1:5" x14ac:dyDescent="0.2">
      <c r="A25" s="2">
        <v>1973</v>
      </c>
      <c r="B25" s="7">
        <v>1.95E-2</v>
      </c>
      <c r="D25" t="s">
        <v>8</v>
      </c>
      <c r="E25">
        <v>-0.60499999999999998</v>
      </c>
    </row>
    <row r="26" spans="1:5" x14ac:dyDescent="0.2">
      <c r="A26" s="2">
        <v>1974</v>
      </c>
      <c r="B26" s="7">
        <v>1.9099999999999999E-2</v>
      </c>
      <c r="D26" t="s">
        <v>9</v>
      </c>
      <c r="E26">
        <v>4.6224999999999996</v>
      </c>
    </row>
    <row r="27" spans="1:5" x14ac:dyDescent="0.2">
      <c r="A27" s="2">
        <v>1975</v>
      </c>
      <c r="B27" s="7">
        <v>1.8800000000000001E-2</v>
      </c>
      <c r="D27" t="s">
        <v>11</v>
      </c>
    </row>
    <row r="28" spans="1:5" x14ac:dyDescent="0.2">
      <c r="A28" s="2">
        <v>1976</v>
      </c>
      <c r="B28" s="7">
        <v>1.84E-2</v>
      </c>
    </row>
    <row r="29" spans="1:5" x14ac:dyDescent="0.2">
      <c r="A29" s="2">
        <v>1977</v>
      </c>
      <c r="B29" s="7">
        <v>1.8100000000000002E-2</v>
      </c>
    </row>
    <row r="30" spans="1:5" x14ac:dyDescent="0.2">
      <c r="A30" s="2">
        <v>1978</v>
      </c>
      <c r="B30" s="7">
        <v>1.77E-2</v>
      </c>
      <c r="E30" s="6"/>
    </row>
    <row r="31" spans="1:5" x14ac:dyDescent="0.2">
      <c r="A31" s="2">
        <v>1979</v>
      </c>
      <c r="B31" s="7">
        <v>1.77E-2</v>
      </c>
    </row>
    <row r="32" spans="1:5" x14ac:dyDescent="0.2">
      <c r="A32" s="2">
        <v>1980</v>
      </c>
      <c r="B32" s="7">
        <v>1.77E-2</v>
      </c>
    </row>
    <row r="33" spans="1:14" x14ac:dyDescent="0.2">
      <c r="A33" s="2">
        <v>1981</v>
      </c>
      <c r="B33" s="7">
        <v>1.77E-2</v>
      </c>
    </row>
    <row r="34" spans="1:14" x14ac:dyDescent="0.2">
      <c r="A34" s="2">
        <v>1982</v>
      </c>
      <c r="B34" s="7">
        <v>1.77E-2</v>
      </c>
    </row>
    <row r="35" spans="1:14" x14ac:dyDescent="0.2">
      <c r="A35" s="2">
        <v>1983</v>
      </c>
      <c r="B35" s="7">
        <v>1.77E-2</v>
      </c>
    </row>
    <row r="36" spans="1:14" x14ac:dyDescent="0.2">
      <c r="A36" s="2">
        <v>1984</v>
      </c>
      <c r="B36" s="7">
        <v>1.77E-2</v>
      </c>
    </row>
    <row r="37" spans="1:14" x14ac:dyDescent="0.2">
      <c r="A37" s="2">
        <v>1985</v>
      </c>
      <c r="B37" s="7">
        <v>1.78E-2</v>
      </c>
      <c r="K37" t="s">
        <v>5</v>
      </c>
    </row>
    <row r="38" spans="1:14" x14ac:dyDescent="0.2">
      <c r="A38" s="2">
        <v>1986</v>
      </c>
      <c r="B38" s="7">
        <v>1.78E-2</v>
      </c>
    </row>
    <row r="39" spans="1:14" x14ac:dyDescent="0.2">
      <c r="A39" s="2">
        <v>1987</v>
      </c>
      <c r="B39" s="7">
        <v>1.7899999999999999E-2</v>
      </c>
      <c r="K39" t="s">
        <v>6</v>
      </c>
      <c r="L39">
        <v>2122</v>
      </c>
      <c r="M39" t="s">
        <v>18</v>
      </c>
    </row>
    <row r="40" spans="1:14" x14ac:dyDescent="0.2">
      <c r="A40" s="2">
        <v>1988</v>
      </c>
      <c r="B40" s="7">
        <v>1.7899999999999999E-2</v>
      </c>
      <c r="M40" t="s">
        <v>10</v>
      </c>
      <c r="N40" s="8">
        <f>E55*L39^F55</f>
        <v>1.8206260329408431E-3</v>
      </c>
    </row>
    <row r="41" spans="1:14" x14ac:dyDescent="0.2">
      <c r="A41" s="2">
        <v>1989</v>
      </c>
      <c r="B41" s="7">
        <v>1.7299999999999999E-2</v>
      </c>
      <c r="M41" t="s">
        <v>16</v>
      </c>
    </row>
    <row r="42" spans="1:14" x14ac:dyDescent="0.2">
      <c r="A42" s="2">
        <v>1990</v>
      </c>
      <c r="B42" s="7">
        <v>1.6799999999999999E-2</v>
      </c>
    </row>
    <row r="43" spans="1:14" x14ac:dyDescent="0.2">
      <c r="A43" s="2">
        <v>1991</v>
      </c>
      <c r="B43" s="7">
        <v>1.6199999999999999E-2</v>
      </c>
    </row>
    <row r="44" spans="1:14" x14ac:dyDescent="0.2">
      <c r="A44" s="2">
        <v>1992</v>
      </c>
      <c r="B44" s="7">
        <v>1.5599999999999999E-2</v>
      </c>
    </row>
    <row r="45" spans="1:14" x14ac:dyDescent="0.2">
      <c r="A45" s="2">
        <v>1993</v>
      </c>
      <c r="B45" s="7">
        <v>1.5100000000000001E-2</v>
      </c>
    </row>
    <row r="46" spans="1:14" x14ac:dyDescent="0.2">
      <c r="A46" s="2">
        <v>1994</v>
      </c>
      <c r="B46" s="7">
        <v>1.47E-2</v>
      </c>
    </row>
    <row r="47" spans="1:14" x14ac:dyDescent="0.2">
      <c r="A47" s="2">
        <v>1995</v>
      </c>
      <c r="B47" s="7">
        <v>1.44E-2</v>
      </c>
    </row>
    <row r="48" spans="1:14" x14ac:dyDescent="0.2">
      <c r="A48" s="2">
        <v>1996</v>
      </c>
      <c r="B48" s="7">
        <v>1.41E-2</v>
      </c>
    </row>
    <row r="49" spans="1:6" x14ac:dyDescent="0.2">
      <c r="A49" s="2">
        <v>1997</v>
      </c>
      <c r="B49" s="7">
        <v>1.38E-2</v>
      </c>
    </row>
    <row r="50" spans="1:6" x14ac:dyDescent="0.2">
      <c r="A50" s="2">
        <v>1998</v>
      </c>
      <c r="B50" s="7">
        <v>1.34E-2</v>
      </c>
    </row>
    <row r="51" spans="1:6" x14ac:dyDescent="0.2">
      <c r="A51" s="2">
        <v>1999</v>
      </c>
      <c r="B51" s="7">
        <v>1.3299999999999999E-2</v>
      </c>
    </row>
    <row r="52" spans="1:6" x14ac:dyDescent="0.2">
      <c r="A52" s="2">
        <v>2000</v>
      </c>
      <c r="B52" s="7">
        <v>1.3100000000000001E-2</v>
      </c>
    </row>
    <row r="53" spans="1:6" x14ac:dyDescent="0.2">
      <c r="A53" s="2">
        <v>2001</v>
      </c>
      <c r="B53" s="7">
        <v>1.29E-2</v>
      </c>
    </row>
    <row r="54" spans="1:6" x14ac:dyDescent="0.2">
      <c r="A54" s="2">
        <v>2002</v>
      </c>
      <c r="B54" s="7">
        <v>1.2699999999999999E-2</v>
      </c>
    </row>
    <row r="55" spans="1:6" x14ac:dyDescent="0.2">
      <c r="A55" s="2">
        <v>2003</v>
      </c>
      <c r="B55" s="7">
        <v>1.26E-2</v>
      </c>
      <c r="D55" t="s">
        <v>17</v>
      </c>
      <c r="E55" s="6">
        <v>1E+95</v>
      </c>
      <c r="F55">
        <v>-29.38</v>
      </c>
    </row>
    <row r="56" spans="1:6" x14ac:dyDescent="0.2">
      <c r="A56" s="2">
        <v>2004</v>
      </c>
      <c r="B56" s="7">
        <v>1.2500000000000001E-2</v>
      </c>
    </row>
    <row r="57" spans="1:6" x14ac:dyDescent="0.2">
      <c r="A57" s="2">
        <v>2005</v>
      </c>
      <c r="B57" s="7">
        <v>1.2500000000000001E-2</v>
      </c>
    </row>
    <row r="58" spans="1:6" x14ac:dyDescent="0.2">
      <c r="A58" s="2">
        <v>2006</v>
      </c>
      <c r="B58" s="7">
        <v>1.24E-2</v>
      </c>
    </row>
    <row r="59" spans="1:6" x14ac:dyDescent="0.2">
      <c r="A59" s="2">
        <v>2007</v>
      </c>
      <c r="B59" s="7">
        <v>1.23E-2</v>
      </c>
    </row>
    <row r="60" spans="1:6" x14ac:dyDescent="0.2">
      <c r="A60" s="2">
        <v>2008</v>
      </c>
      <c r="B60" s="7">
        <v>1.23E-2</v>
      </c>
    </row>
    <row r="61" spans="1:6" x14ac:dyDescent="0.2">
      <c r="A61" s="2">
        <v>2009</v>
      </c>
      <c r="B61" s="7">
        <v>1.2200000000000001E-2</v>
      </c>
    </row>
    <row r="62" spans="1:6" x14ac:dyDescent="0.2">
      <c r="A62" s="2">
        <v>2010</v>
      </c>
      <c r="B62" s="7">
        <v>1.21E-2</v>
      </c>
    </row>
    <row r="63" spans="1:6" x14ac:dyDescent="0.2">
      <c r="A63" s="2">
        <v>2011</v>
      </c>
      <c r="B63" s="7">
        <v>1.2E-2</v>
      </c>
    </row>
    <row r="64" spans="1:6" x14ac:dyDescent="0.2">
      <c r="A64" s="2">
        <v>2012</v>
      </c>
      <c r="B64" s="7">
        <v>1.1900000000000001E-2</v>
      </c>
    </row>
    <row r="65" spans="1:2" x14ac:dyDescent="0.2">
      <c r="A65" s="2">
        <v>2013</v>
      </c>
      <c r="B65" s="7">
        <v>1.18E-2</v>
      </c>
    </row>
    <row r="66" spans="1:2" x14ac:dyDescent="0.2">
      <c r="A66" s="2">
        <v>2014</v>
      </c>
      <c r="B66" s="7">
        <v>1.1599999999999999E-2</v>
      </c>
    </row>
    <row r="67" spans="1:2" x14ac:dyDescent="0.2">
      <c r="A67" s="2">
        <v>2015</v>
      </c>
      <c r="B67" s="7">
        <v>1.15E-2</v>
      </c>
    </row>
    <row r="68" spans="1:2" x14ac:dyDescent="0.2">
      <c r="A68" s="2">
        <v>2016</v>
      </c>
      <c r="B68" s="7">
        <v>1.1299999999999999E-2</v>
      </c>
    </row>
    <row r="69" spans="1:2" x14ac:dyDescent="0.2">
      <c r="A69" s="2">
        <v>2017</v>
      </c>
      <c r="B69" s="7">
        <v>1.11E-2</v>
      </c>
    </row>
    <row r="70" spans="1:2" x14ac:dyDescent="0.2">
      <c r="A70" s="2">
        <v>2018</v>
      </c>
      <c r="B70" s="7">
        <v>1.09E-2</v>
      </c>
    </row>
    <row r="71" spans="1:2" x14ac:dyDescent="0.2">
      <c r="A71" s="2">
        <v>2019</v>
      </c>
      <c r="B71" s="7">
        <v>1.0699999999999999E-2</v>
      </c>
    </row>
    <row r="72" spans="1:2" x14ac:dyDescent="0.2">
      <c r="A72" s="2">
        <v>2020</v>
      </c>
      <c r="B72" s="7">
        <v>1.0500000000000001E-2</v>
      </c>
    </row>
    <row r="73" spans="1:2" x14ac:dyDescent="0.2">
      <c r="A73" s="2">
        <v>2021</v>
      </c>
      <c r="B73" s="7">
        <v>1.03E-2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BR</vt:lpstr>
      <vt:lpstr>DR</vt:lpstr>
      <vt:lpstr>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2022-01-27T04:38:59Z</dcterms:created>
  <dcterms:modified xsi:type="dcterms:W3CDTF">2022-01-27T06:36:09Z</dcterms:modified>
</cp:coreProperties>
</file>