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 Packages\Kinoklub\Input\"/>
    </mc:Choice>
  </mc:AlternateContent>
  <xr:revisionPtr revIDLastSave="0" documentId="13_ncr:1_{AE686B4C-93D2-471F-A666-231744C1B192}" xr6:coauthVersionLast="47" xr6:coauthVersionMax="47" xr10:uidLastSave="{00000000-0000-0000-0000-000000000000}"/>
  <bookViews>
    <workbookView xWindow="-120" yWindow="-120" windowWidth="38640" windowHeight="21120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5" l="1"/>
  <c r="E102" i="5"/>
  <c r="E94" i="5"/>
  <c r="E84" i="5"/>
  <c r="E66" i="5"/>
  <c r="E62" i="5"/>
  <c r="E57" i="5"/>
  <c r="E101" i="5"/>
  <c r="E93" i="5"/>
  <c r="E83" i="5"/>
  <c r="E65" i="5"/>
  <c r="E61" i="5"/>
  <c r="E56" i="5"/>
  <c r="E53" i="5"/>
  <c r="E23" i="5"/>
  <c r="E27" i="5"/>
  <c r="E48" i="5"/>
  <c r="E40" i="5"/>
</calcChain>
</file>

<file path=xl/sharedStrings.xml><?xml version="1.0" encoding="utf-8"?>
<sst xmlns="http://schemas.openxmlformats.org/spreadsheetml/2006/main" count="676" uniqueCount="313">
  <si>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</si>
  <si>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</si>
  <si>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</si>
  <si>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</si>
  <si>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</si>
  <si>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</si>
  <si>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</si>
  <si>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</si>
  <si>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</si>
  <si>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</si>
  <si>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</si>
  <si>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</si>
  <si>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</si>
  <si>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</si>
  <si>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</si>
  <si>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</si>
  <si>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</si>
  <si>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</si>
  <si>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</si>
  <si>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</si>
  <si>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</si>
  <si>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</si>
  <si>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</si>
  <si>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</si>
  <si>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</si>
  <si>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</si>
  <si>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</si>
  <si>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</si>
  <si>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</si>
  <si>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</si>
  <si>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</si>
  <si>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</si>
  <si>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</si>
  <si>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</si>
  <si>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</si>
  <si>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</si>
  <si>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</si>
  <si>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</si>
  <si>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</si>
  <si>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</si>
  <si>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</si>
  <si>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</si>
  <si>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</si>
  <si>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</si>
  <si>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</si>
  <si>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</si>
  <si>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</si>
  <si>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</si>
  <si>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</si>
  <si>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</si>
  <si>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</si>
  <si>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</si>
  <si>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</si>
  <si>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</si>
  <si>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</si>
  <si>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</si>
  <si>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</si>
  <si>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</si>
  <si>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</si>
  <si>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</si>
  <si>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</si>
  <si>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</si>
  <si>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</si>
  <si>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</si>
  <si>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</si>
  <si>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</si>
  <si>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</si>
  <si>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</si>
  <si>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</si>
  <si>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</si>
  <si>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</si>
  <si>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</si>
  <si>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</si>
  <si>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</si>
  <si>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</si>
  <si>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</si>
  <si>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</si>
  <si>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</si>
  <si>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</si>
  <si>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</si>
  <si>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</si>
  <si>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</si>
  <si>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</si>
  <si>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</si>
  <si>
    <t>Film: Bergfahrt - Reise zu den Riesen</t>
  </si>
  <si>
    <t>Cineworx GmbH</t>
  </si>
  <si>
    <t>Clarastrasse 48, 4058 Basel</t>
  </si>
  <si>
    <t>30 29250 00000 00000 00001 77778</t>
  </si>
  <si>
    <t>17777</t>
  </si>
  <si>
    <t>Buchungskonto</t>
  </si>
  <si>
    <t>4404</t>
  </si>
  <si>
    <t>Film: The Old Oak</t>
  </si>
  <si>
    <t>93 64950 00000 00000 00008 54587</t>
  </si>
  <si>
    <t>00085458</t>
  </si>
  <si>
    <t>Film: Fallen Leaves</t>
  </si>
  <si>
    <t>93 64950 00000 00000 00008 54595</t>
  </si>
  <si>
    <t>00085459</t>
  </si>
  <si>
    <t>Film: Un metier serieux</t>
  </si>
  <si>
    <t>93 64950 00000 00000 00008 54579</t>
  </si>
  <si>
    <t>00085457</t>
  </si>
  <si>
    <t>Film: Fearless Flyers</t>
  </si>
  <si>
    <t>93 64950 00000 00000 00008 54563</t>
  </si>
  <si>
    <t>00085456</t>
  </si>
  <si>
    <t>weischer.cinema Schweiz GmbH</t>
  </si>
  <si>
    <t>Rämistrasse 6, 8001 Zürich</t>
  </si>
  <si>
    <t>240277TS</t>
  </si>
  <si>
    <t>Werbeiweischer Februar 2024</t>
  </si>
  <si>
    <t>Werbeiweischer März 2024</t>
  </si>
  <si>
    <t>240184TS</t>
  </si>
  <si>
    <t>Funnyhouse Eventvermietungen</t>
  </si>
  <si>
    <t>Engelbergstrasse 10, 6243 Egolzwil</t>
  </si>
  <si>
    <t>4405</t>
  </si>
  <si>
    <t>Einkauf Kioskwaren Kino</t>
  </si>
  <si>
    <t>Filmmiete Kino</t>
  </si>
  <si>
    <t>Film Jakobs Ross</t>
  </si>
  <si>
    <t>25 93110 00000 00000 00012 65007</t>
  </si>
  <si>
    <t>00126500</t>
  </si>
  <si>
    <t>Buchungskonto Name</t>
  </si>
  <si>
    <t>Film: Ella und der schwarze Jaguar</t>
  </si>
  <si>
    <t>25 93110 00000 00000 00012 67012</t>
  </si>
  <si>
    <t>00126701</t>
  </si>
  <si>
    <t>Film: Röbi geht</t>
  </si>
  <si>
    <t>RF97 0000 0000 0000 0000 0007 2</t>
  </si>
  <si>
    <t>Royal Film GmbH</t>
  </si>
  <si>
    <t>Luftgässlein 4, 4051 Zurich</t>
  </si>
  <si>
    <t>ROB_014</t>
  </si>
  <si>
    <t>Film: Der Wert der Dinge</t>
  </si>
  <si>
    <t>Tobias Luchsinger</t>
  </si>
  <si>
    <t>Merkurstrasse 27</t>
  </si>
  <si>
    <t>Werbeiweischer April 2024</t>
  </si>
  <si>
    <t>240370TS</t>
  </si>
  <si>
    <t>Atelierkino</t>
  </si>
  <si>
    <t>Kinomiete Januar</t>
  </si>
  <si>
    <t>Kinomiete Februar</t>
  </si>
  <si>
    <t>Kinomiete März</t>
  </si>
  <si>
    <t>Kinomiete April</t>
  </si>
  <si>
    <t>Kinomiete Mai</t>
  </si>
  <si>
    <t>Film: La Chimera</t>
  </si>
  <si>
    <t>93 64950 00000 00000 00008 61717</t>
  </si>
  <si>
    <t>00086171</t>
  </si>
  <si>
    <t>Film: Hors Normes</t>
  </si>
  <si>
    <t>25 93110 00000 00000 00012 82338</t>
  </si>
  <si>
    <t>00128233</t>
  </si>
  <si>
    <t>Film: The Hypnosis</t>
  </si>
  <si>
    <t>45713</t>
  </si>
  <si>
    <t>Film: Beyond Tradition</t>
  </si>
  <si>
    <t>ExtraMileFilms GmbH</t>
  </si>
  <si>
    <t>Bachweg 16, 9631 Ulisbach</t>
  </si>
  <si>
    <t>Film: All of us strangers</t>
  </si>
  <si>
    <t>The Walt Disney Company Switzerland</t>
  </si>
  <si>
    <t>Stampfenbachstrasse 48, 8006 Zürich</t>
  </si>
  <si>
    <t>376416</t>
  </si>
  <si>
    <t>Film: Perfect Days</t>
  </si>
  <si>
    <t>03019739</t>
  </si>
  <si>
    <t>96 57660 00000 00000 00301 97392</t>
  </si>
  <si>
    <t>Druckkosten Monatsprogram Jan-Mai 24</t>
  </si>
  <si>
    <t>Stefan Jablonski</t>
  </si>
  <si>
    <t>Sonnhaldenstrasse 13, 5734 Reinach AG</t>
  </si>
  <si>
    <t>Gestaltung Porgramm und Dias</t>
  </si>
  <si>
    <t>001</t>
  </si>
  <si>
    <t>002</t>
  </si>
  <si>
    <t>4406</t>
  </si>
  <si>
    <t>Werbung Kino</t>
  </si>
  <si>
    <t>Vermietung Impuls Zusammenleben The Old Oak</t>
  </si>
  <si>
    <t>Vermietung Impuls Zusammenleben Hors Normes</t>
  </si>
  <si>
    <t>Migros Support Culture</t>
  </si>
  <si>
    <t>Hofmatt Garage</t>
  </si>
  <si>
    <t>Hofmatt-Garage Jörg Stalder AG</t>
  </si>
  <si>
    <t>Haupstrasse 93, 5737 Menziken</t>
  </si>
  <si>
    <t>00 00000 00000 01343 00105 86707</t>
  </si>
  <si>
    <t>13430</t>
  </si>
  <si>
    <t>Werbeweischer Mai 2024</t>
  </si>
  <si>
    <t>240484TS</t>
  </si>
  <si>
    <t>SKV Suisa Abgaben Akonto 1. Quartal</t>
  </si>
  <si>
    <t>SKV Suisa Abgaben Akonto 2. Quartal</t>
  </si>
  <si>
    <t>13944</t>
  </si>
  <si>
    <t>00 00000 00000 01394 40105 86708</t>
  </si>
  <si>
    <t>Wynabuchhandlung</t>
  </si>
  <si>
    <t>Frenetic Films</t>
  </si>
  <si>
    <t>26 27680 00000 00000 01005 20518</t>
  </si>
  <si>
    <t>Glace: Gitziberghof</t>
  </si>
  <si>
    <t>Film: Coup de  Chance</t>
  </si>
  <si>
    <t>Riedtlistrasse 23, 8001 Zürich</t>
  </si>
  <si>
    <t>10052051</t>
  </si>
  <si>
    <t>Film: Neue Geschichten vom Pumukl</t>
  </si>
  <si>
    <t>Praesens Film AG</t>
  </si>
  <si>
    <t>Münchenhaldenstrasse 10, 8008 Zürich</t>
  </si>
  <si>
    <t>00 00000 00000 00000 00003 92057</t>
  </si>
  <si>
    <t>00039205</t>
  </si>
  <si>
    <t>Film: Zwei zu Eins</t>
  </si>
  <si>
    <t>93 64950 00000 00000 00008 80916</t>
  </si>
  <si>
    <t>00088091</t>
  </si>
  <si>
    <t>Film: Herrlichkeit des Lebens</t>
  </si>
  <si>
    <t>00 00000 00000 00000 00004 08912</t>
  </si>
  <si>
    <t>00040891</t>
  </si>
  <si>
    <t>Kioskeinkauf Zweifel Saison 2 2024</t>
  </si>
  <si>
    <t>19 58000 02198 87010 20856 71001</t>
  </si>
  <si>
    <t>10208567</t>
  </si>
  <si>
    <t>SKV Suisa Abgaben Akonto 3. Quartal</t>
  </si>
  <si>
    <t>00 00000 00000 01417 30105 86706</t>
  </si>
  <si>
    <t>14173</t>
  </si>
  <si>
    <t>4407</t>
  </si>
  <si>
    <t>Unterhalt</t>
  </si>
  <si>
    <t>Gefriehrschrank und Kühlschrank</t>
  </si>
  <si>
    <t>nettoshop.ch</t>
  </si>
  <si>
    <t>Industrie Haslen 3, 9245 Oberbüren</t>
  </si>
  <si>
    <t>00 00000 03038 98150 11529 32792</t>
  </si>
  <si>
    <t>4007117801</t>
  </si>
  <si>
    <t>Klimaanlage</t>
  </si>
  <si>
    <t>Frankenspalter, Creditreform Egeli St.Gallen AG</t>
  </si>
  <si>
    <t>Teufener Strasse 36, 9000 St.Gallen</t>
  </si>
  <si>
    <t>00 00100 40588 49936 80598 92010</t>
  </si>
  <si>
    <t>1000540408</t>
  </si>
  <si>
    <t>Film:Resilient Man</t>
  </si>
  <si>
    <t>93 64950 00000 00000 00008 81501</t>
  </si>
  <si>
    <t>00088150</t>
  </si>
  <si>
    <t>Raclette-Stand: Gurken &amp; Silberzwiebeln - Nachschub</t>
  </si>
  <si>
    <t>Raclette-Stand: Weisswein Wallis - Nachschub</t>
  </si>
  <si>
    <t>Raclette-Stand: Gurken &amp; Silberzwiebeln</t>
  </si>
  <si>
    <t>Raclette-Stand: Weisswein Wallis</t>
  </si>
  <si>
    <t>ZauberSpiess: Schokolade und Spiesse</t>
  </si>
  <si>
    <t>Raclette-Stand: Käse und Racletteofen Rechnung Käserei</t>
  </si>
  <si>
    <t>Chäsparadies Seengen</t>
  </si>
  <si>
    <t>Poststrasse 23, 5707 Seengen</t>
  </si>
  <si>
    <t>87 25020 00002 59330 00000 58102</t>
  </si>
  <si>
    <t>25933</t>
  </si>
  <si>
    <t>Spesen</t>
  </si>
  <si>
    <t>Film:Andrea lässt sich scheiden</t>
  </si>
  <si>
    <t>93 64950 00000 00000 00008 86095</t>
  </si>
  <si>
    <t>00088609</t>
  </si>
  <si>
    <t>Fördereranlass</t>
  </si>
  <si>
    <t>Film: Tschugger (beide)</t>
  </si>
  <si>
    <t>25 93110 00000 00000 00013 27334</t>
  </si>
  <si>
    <t>00132733</t>
  </si>
  <si>
    <t>Vermietung: Netzwerk Asyl</t>
  </si>
  <si>
    <t>Aarauerstrasse 9, Postfach, 5734 Reinach</t>
  </si>
  <si>
    <t>Impuls Zusammenleben aargauSüd</t>
  </si>
  <si>
    <t>Film: Die Schule der Magischen Tiere 3</t>
  </si>
  <si>
    <t>96 57660 00000 00000 00302 08784</t>
  </si>
  <si>
    <t>03020878</t>
  </si>
  <si>
    <t>Film: La Passion de Dodin Bouffant</t>
  </si>
  <si>
    <t>26 27680 00000 00000 01005 30821</t>
  </si>
  <si>
    <t>Film: Monk and the Gun</t>
  </si>
  <si>
    <t>00 00000 00000 00000 04400 51932</t>
  </si>
  <si>
    <t>44005193</t>
  </si>
  <si>
    <t>Film: Margini</t>
  </si>
  <si>
    <t>Noah Film Sagl</t>
  </si>
  <si>
    <t>Via Ronchetto 7, 6900 Lugano</t>
  </si>
  <si>
    <t>DS-42.24</t>
  </si>
  <si>
    <t>Werbeweischer Oktober 2024</t>
  </si>
  <si>
    <t>Film: Schellen-Ursli</t>
  </si>
  <si>
    <t>26 27680 00000 00000 01005 32173</t>
  </si>
  <si>
    <t>10053217</t>
  </si>
  <si>
    <t>Verpflegung Podium DenkAnstoss</t>
  </si>
  <si>
    <t>Raclette-Stand: Raclette - Nachschub</t>
  </si>
  <si>
    <t>Sonnhaldenstrasse, 5734 Reinach AG</t>
  </si>
  <si>
    <t>Kinomiete Juni</t>
  </si>
  <si>
    <t>Kinomiete Juli</t>
  </si>
  <si>
    <t>Kinomiete Aug</t>
  </si>
  <si>
    <t>Kinomiete Sep</t>
  </si>
  <si>
    <t>Kinomiete Okt</t>
  </si>
  <si>
    <t>Kinomiete Nov</t>
  </si>
  <si>
    <t>Kinomiete Dez</t>
  </si>
  <si>
    <t>Swisslos - Digitalisierungsprojekt</t>
  </si>
  <si>
    <t>Swisslos Fond</t>
  </si>
  <si>
    <t>Gehaltszahlung Betriebsleitung Nadia April 24</t>
  </si>
  <si>
    <t>Gehaltszahlung Betriebsleitung Nadia Mai 24</t>
  </si>
  <si>
    <t>Gehaltszahlung Betriebsleitung Nadia Juni 24</t>
  </si>
  <si>
    <t>Gehaltszahlung Betriebsleitung Nadia Juli 24</t>
  </si>
  <si>
    <t>Gehaltszahlung Betriebsleitung Nadia Aug 24</t>
  </si>
  <si>
    <t>Gehaltszahlung Betriebsleitung Nadia Sept 24</t>
  </si>
  <si>
    <t>Gehaltszahlung Betriebsleitung Nadia Okt 24</t>
  </si>
  <si>
    <t>Gehaltszahlung Betriebsleitung Nadia Nov 24</t>
  </si>
  <si>
    <t>Gehaltszahlung Betriebsleitung Nadia Dez 24</t>
  </si>
  <si>
    <t>Gehaltszahlung Betriebsleitung Stefan Juli 24</t>
  </si>
  <si>
    <t>Gehaltszahlung Betriebsleitung Stefan Aug 24</t>
  </si>
  <si>
    <t>Gehaltszahlung Betriebsleitung Stefan Sept 24</t>
  </si>
  <si>
    <t>Gehaltszahlung Betriebsleitung Stefan Okt 24</t>
  </si>
  <si>
    <t>Gehaltszahlung Betriebsleitung Stefan Nov 24</t>
  </si>
  <si>
    <t>Gehaltszahlung Betriebsleitung Stefan Dez 24</t>
  </si>
  <si>
    <t>Gehaltszahlung Betriebsleitung März 24</t>
  </si>
  <si>
    <t>Gehaltszahlung Betriebsleitung Februar 24</t>
  </si>
  <si>
    <t xml:space="preserve">Gehaltszahlung Betriebsleitung Januar 24 </t>
  </si>
  <si>
    <t>Film: Scent of Fear</t>
  </si>
  <si>
    <t>00 00000 00000 00000 00004 24145</t>
  </si>
  <si>
    <t xml:space="preserve">00042414 </t>
  </si>
  <si>
    <t>SKV Suisa Abgaben Akonto 4. Quartal</t>
  </si>
  <si>
    <t>000000000000014423010586707</t>
  </si>
  <si>
    <t>14423</t>
  </si>
  <si>
    <t>Film: Cafe de los maestros</t>
  </si>
  <si>
    <t>Pathe Films AG</t>
  </si>
  <si>
    <t>Neugasse 6, Postfach, 8031 Zürich</t>
  </si>
  <si>
    <t>93 88771 00200 00000 06007 10145</t>
  </si>
  <si>
    <t>Film: Joan Baez - I am a Noise</t>
  </si>
  <si>
    <t>47164</t>
  </si>
  <si>
    <t>Werbeweischer November 2024</t>
  </si>
  <si>
    <t>241071TS</t>
  </si>
  <si>
    <t>Film: Der Buchspazierer</t>
  </si>
  <si>
    <t>98 85900 00000 00000 00009 08287</t>
  </si>
  <si>
    <t>00090828</t>
  </si>
  <si>
    <t>Zweifel Bestellung Dezember 24</t>
  </si>
  <si>
    <t>19 58000 02198 87010 30833 01003</t>
  </si>
  <si>
    <t>10308330</t>
  </si>
  <si>
    <t>Buchverkauf Film: Buchspazierer</t>
  </si>
  <si>
    <t>00 00000 00001 03700 91500 34599</t>
  </si>
  <si>
    <t>15003459</t>
  </si>
  <si>
    <t>Film: Bolero</t>
  </si>
  <si>
    <t>Agora Films Sarl</t>
  </si>
  <si>
    <t>rue Muzy, 1207 Genf</t>
  </si>
  <si>
    <t>29203</t>
  </si>
  <si>
    <t>Film: WOW! Nachricht aus dem All</t>
  </si>
  <si>
    <t>00 00000 00000 00000 00004 33744</t>
  </si>
  <si>
    <t>00043374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</si>
</sst>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49" fontId="0" fillId="0" borderId="2" xfId="0" applyNumberFormat="1" applyBorder="1"/>
    <xf numFmtId="0" fontId="2" fillId="0" borderId="0" xfId="0" applyFont="1"/>
    <xf numFmtId="49" fontId="0" fillId="0" borderId="1" xfId="0" applyNumberFormat="1" applyBorder="1"/>
    <xf numFmtId="0" fontId="0" fillId="2" borderId="0" xfId="0" applyFill="1"/>
    <xf numFmtId="0" fontId="0" fillId="0" borderId="3" xfId="0" applyBorder="1"/>
    <xf numFmtId="14" fontId="0" fillId="2" borderId="0" xfId="0" applyNumberFormat="1" applyFill="1"/>
    <xf numFmtId="14" fontId="0" fillId="0" borderId="4" xfId="0" applyNumberFormat="1" applyBorder="1"/>
    <xf numFmtId="0" fontId="0" fillId="0" borderId="4" xfId="0" applyBorder="1"/>
    <xf numFmtId="164" fontId="0" fillId="2" borderId="0" xfId="0" applyNumberFormat="1" applyFill="1"/>
    <xf numFmtId="164" fontId="0" fillId="0" borderId="4" xfId="0" applyNumberFormat="1" applyBorder="1"/>
    <xf numFmtId="49" fontId="0" fillId="2" borderId="0" xfId="0" applyNumberFormat="1" applyFill="1"/>
    <xf numFmtId="49" fontId="0" fillId="0" borderId="4" xfId="0" applyNumberFormat="1" applyBorder="1"/>
    <xf numFmtId="49" fontId="0" fillId="0" borderId="5" xfId="0" applyNumberFormat="1" applyBorder="1"/>
    <xf numFmtId="0" fontId="1" fillId="0" borderId="0" xfId="1"/>
  </cellXfs>
  <cellStyles count="2">
    <cellStyle name="Normal 2" xfId="1" xr:uid="{27287C1A-B7AC-49C2-89D9-0074BB2DB80A}"/>
    <cellStyle name="Standard" xfId="0" builtinId="0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18" totalsRowShown="0">
  <autoFilter ref="A1:G18" xr:uid="{895BE82C-25E7-42D8-B99F-BB1A7DC4B1DC}"/>
  <sortState xmlns:xlrd2="http://schemas.microsoft.com/office/spreadsheetml/2017/richdata2" ref="A2:G12">
    <sortCondition ref="A1:A12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104" totalsRowShown="0">
  <autoFilter ref="A1:K104" xr:uid="{DECE9D5D-00D4-4490-AE11-80617FB82945}"/>
  <sortState xmlns:xlrd2="http://schemas.microsoft.com/office/spreadsheetml/2017/richdata2" ref="A2:K104">
    <sortCondition ref="D1:D104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18"/>
  <sheetViews>
    <sheetView tabSelected="1" workbookViewId="0">
      <selection activeCell="C32" sqref="C32"/>
    </sheetView>
  </sheetViews>
  <sheetFormatPr baseColWidth="10" defaultColWidth="8.7109375" defaultRowHeight="15" x14ac:dyDescent="0.25"/>
  <cols>
    <col min="1" max="1" width="30.28515625" customWidth="1"/>
    <col min="2" max="2" width="37.28515625" bestFit="1" customWidth="1"/>
    <col min="3" max="3" width="15.42578125" style="5" customWidth="1"/>
    <col min="4" max="4" width="13.140625" style="4" bestFit="1" customWidth="1"/>
    <col min="5" max="5" width="40" bestFit="1" customWidth="1"/>
    <col min="6" max="6" width="36" bestFit="1" customWidth="1"/>
    <col min="7" max="7" width="42.42578125" customWidth="1"/>
  </cols>
  <sheetData>
    <row r="1" spans="1:7" x14ac:dyDescent="0.25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25">
      <c r="A2" t="s">
        <v>73</v>
      </c>
      <c r="B2" t="s">
        <v>71</v>
      </c>
      <c r="C2" s="5">
        <v>45340</v>
      </c>
      <c r="D2" s="4">
        <v>1000</v>
      </c>
      <c r="E2" t="s">
        <v>69</v>
      </c>
      <c r="F2" t="s">
        <v>70</v>
      </c>
    </row>
    <row r="3" spans="1:7" x14ac:dyDescent="0.25">
      <c r="A3" t="s">
        <v>73</v>
      </c>
      <c r="B3" t="s">
        <v>80</v>
      </c>
      <c r="C3" s="5">
        <v>45368</v>
      </c>
      <c r="D3" s="4">
        <v>240</v>
      </c>
      <c r="E3" t="s">
        <v>80</v>
      </c>
    </row>
    <row r="4" spans="1:7" x14ac:dyDescent="0.25">
      <c r="A4" t="s">
        <v>73</v>
      </c>
      <c r="B4" t="s">
        <v>80</v>
      </c>
      <c r="C4" s="5">
        <v>45371</v>
      </c>
      <c r="D4" s="4">
        <v>90</v>
      </c>
      <c r="E4" t="s">
        <v>80</v>
      </c>
    </row>
    <row r="5" spans="1:7" x14ac:dyDescent="0.25">
      <c r="A5" t="s">
        <v>73</v>
      </c>
      <c r="B5" t="s">
        <v>163</v>
      </c>
      <c r="C5" s="5">
        <v>45368</v>
      </c>
      <c r="D5" s="4">
        <v>1000</v>
      </c>
      <c r="E5" t="s">
        <v>131</v>
      </c>
    </row>
    <row r="6" spans="1:7" x14ac:dyDescent="0.25">
      <c r="A6" t="s">
        <v>73</v>
      </c>
      <c r="B6" t="s">
        <v>164</v>
      </c>
      <c r="C6" s="5">
        <v>45371</v>
      </c>
      <c r="D6" s="4">
        <v>1000</v>
      </c>
      <c r="E6" t="s">
        <v>131</v>
      </c>
    </row>
    <row r="7" spans="1:7" x14ac:dyDescent="0.25">
      <c r="A7" t="s">
        <v>24</v>
      </c>
      <c r="B7" t="s">
        <v>18</v>
      </c>
      <c r="C7" s="5">
        <v>45265</v>
      </c>
      <c r="D7" s="4">
        <v>12000</v>
      </c>
      <c r="E7" t="s">
        <v>18</v>
      </c>
    </row>
    <row r="8" spans="1:7" x14ac:dyDescent="0.25">
      <c r="A8" t="s">
        <v>24</v>
      </c>
      <c r="B8" t="s">
        <v>165</v>
      </c>
      <c r="C8" s="5">
        <v>45439</v>
      </c>
      <c r="D8" s="4">
        <v>977.6</v>
      </c>
      <c r="E8" t="s">
        <v>165</v>
      </c>
    </row>
    <row r="9" spans="1:7" x14ac:dyDescent="0.25">
      <c r="A9" t="s">
        <v>14</v>
      </c>
      <c r="B9" t="s">
        <v>107</v>
      </c>
      <c r="C9" s="5">
        <v>45390</v>
      </c>
      <c r="D9" s="4">
        <v>16.29</v>
      </c>
      <c r="E9" t="s">
        <v>103</v>
      </c>
      <c r="F9" t="s">
        <v>104</v>
      </c>
      <c r="G9" t="s">
        <v>105</v>
      </c>
    </row>
    <row r="10" spans="1:7" x14ac:dyDescent="0.25">
      <c r="A10" t="s">
        <v>14</v>
      </c>
      <c r="B10" t="s">
        <v>106</v>
      </c>
      <c r="C10" s="5">
        <v>45357</v>
      </c>
      <c r="D10" s="4">
        <v>65.25</v>
      </c>
      <c r="E10" t="s">
        <v>103</v>
      </c>
      <c r="F10" t="s">
        <v>104</v>
      </c>
      <c r="G10" t="s">
        <v>108</v>
      </c>
    </row>
    <row r="11" spans="1:7" x14ac:dyDescent="0.25">
      <c r="A11" t="s">
        <v>14</v>
      </c>
      <c r="B11" t="s">
        <v>129</v>
      </c>
      <c r="C11" s="5">
        <v>45418</v>
      </c>
      <c r="D11" s="4">
        <v>25.77</v>
      </c>
      <c r="E11" t="s">
        <v>103</v>
      </c>
      <c r="F11" t="s">
        <v>104</v>
      </c>
      <c r="G11" t="s">
        <v>130</v>
      </c>
    </row>
    <row r="12" spans="1:7" x14ac:dyDescent="0.25">
      <c r="A12" t="s">
        <v>14</v>
      </c>
      <c r="B12" t="s">
        <v>166</v>
      </c>
      <c r="C12" s="5">
        <v>45443</v>
      </c>
      <c r="D12" s="4">
        <v>1020</v>
      </c>
      <c r="E12" t="s">
        <v>167</v>
      </c>
      <c r="F12" t="s">
        <v>168</v>
      </c>
    </row>
    <row r="13" spans="1:7" x14ac:dyDescent="0.25">
      <c r="A13" t="s">
        <v>14</v>
      </c>
      <c r="B13" t="s">
        <v>171</v>
      </c>
      <c r="C13" s="5">
        <v>45448</v>
      </c>
      <c r="D13" s="4">
        <v>26.01</v>
      </c>
      <c r="E13" t="s">
        <v>103</v>
      </c>
      <c r="F13" t="s">
        <v>104</v>
      </c>
      <c r="G13" t="s">
        <v>172</v>
      </c>
    </row>
    <row r="14" spans="1:7" x14ac:dyDescent="0.25">
      <c r="A14" t="s">
        <v>13</v>
      </c>
      <c r="B14" t="s">
        <v>234</v>
      </c>
      <c r="C14" s="5">
        <v>45592</v>
      </c>
      <c r="D14" s="4">
        <v>600</v>
      </c>
      <c r="E14" t="s">
        <v>236</v>
      </c>
      <c r="F14" t="s">
        <v>235</v>
      </c>
    </row>
    <row r="15" spans="1:7" x14ac:dyDescent="0.25">
      <c r="A15" t="s">
        <v>14</v>
      </c>
      <c r="B15" t="s">
        <v>249</v>
      </c>
      <c r="C15" s="5">
        <v>45603</v>
      </c>
      <c r="D15" s="4">
        <v>14.7</v>
      </c>
      <c r="E15" t="s">
        <v>131</v>
      </c>
    </row>
    <row r="16" spans="1:7" x14ac:dyDescent="0.25">
      <c r="A16" t="s">
        <v>24</v>
      </c>
      <c r="B16" t="s">
        <v>18</v>
      </c>
      <c r="C16" s="5">
        <v>45612</v>
      </c>
      <c r="D16" s="4">
        <v>15000</v>
      </c>
      <c r="E16" t="s">
        <v>18</v>
      </c>
    </row>
    <row r="17" spans="1:7" x14ac:dyDescent="0.25">
      <c r="A17" t="s">
        <v>24</v>
      </c>
      <c r="B17" t="s">
        <v>263</v>
      </c>
      <c r="C17" s="5">
        <v>45580</v>
      </c>
      <c r="D17" s="4">
        <v>10000</v>
      </c>
      <c r="E17" t="s">
        <v>264</v>
      </c>
    </row>
    <row r="18" spans="1:7" x14ac:dyDescent="0.25">
      <c r="A18" t="s">
        <v>14</v>
      </c>
      <c r="B18" t="s">
        <v>295</v>
      </c>
      <c r="C18" s="5">
        <v>45630</v>
      </c>
      <c r="D18" s="4">
        <v>24.76</v>
      </c>
      <c r="E18" t="s">
        <v>103</v>
      </c>
      <c r="F18" t="s">
        <v>104</v>
      </c>
      <c r="G18" t="s">
        <v>296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M218"/>
  <sheetViews>
    <sheetView topLeftCell="A92" zoomScale="103" zoomScaleNormal="85" workbookViewId="0">
      <selection activeCell="C120" sqref="C120"/>
    </sheetView>
  </sheetViews>
  <sheetFormatPr baseColWidth="10" defaultColWidth="8.7109375" defaultRowHeight="15" x14ac:dyDescent="0.25"/>
  <cols>
    <col min="1" max="1" width="18" bestFit="1" customWidth="1"/>
    <col min="2" max="2" width="13.42578125" style="1" bestFit="1" customWidth="1"/>
    <col min="3" max="3" width="45.28515625" bestFit="1" customWidth="1"/>
    <col min="4" max="4" width="10.42578125" bestFit="1" customWidth="1"/>
    <col min="5" max="5" width="13.7109375" bestFit="1" customWidth="1"/>
    <col min="6" max="6" width="31" customWidth="1"/>
    <col min="7" max="7" width="35.7109375" bestFit="1" customWidth="1"/>
    <col min="8" max="8" width="32.42578125" bestFit="1" customWidth="1"/>
    <col min="9" max="9" width="19.7109375" bestFit="1" customWidth="1"/>
    <col min="10" max="10" width="19.7109375" customWidth="1"/>
    <col min="11" max="11" width="16.42578125" bestFit="1" customWidth="1"/>
  </cols>
  <sheetData>
    <row r="1" spans="1:13" x14ac:dyDescent="0.25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89</v>
      </c>
      <c r="K1" t="s">
        <v>117</v>
      </c>
    </row>
    <row r="2" spans="1:13" x14ac:dyDescent="0.25">
      <c r="A2" t="s">
        <v>24</v>
      </c>
      <c r="C2" t="s">
        <v>49</v>
      </c>
      <c r="D2" s="1">
        <v>44895</v>
      </c>
      <c r="E2" s="4">
        <v>15.75</v>
      </c>
      <c r="F2" t="s">
        <v>50</v>
      </c>
      <c r="G2" t="s">
        <v>51</v>
      </c>
      <c r="H2" s="2"/>
      <c r="I2" s="2">
        <v>42491</v>
      </c>
      <c r="J2" s="2"/>
      <c r="K2" s="2"/>
    </row>
    <row r="3" spans="1:13" x14ac:dyDescent="0.25">
      <c r="A3" t="s">
        <v>73</v>
      </c>
      <c r="B3" s="1">
        <v>45311</v>
      </c>
      <c r="C3" t="s">
        <v>20</v>
      </c>
      <c r="D3" s="1">
        <v>45311</v>
      </c>
      <c r="E3" s="4">
        <v>75.849999999999994</v>
      </c>
      <c r="F3" t="s">
        <v>7</v>
      </c>
      <c r="G3" t="s">
        <v>8</v>
      </c>
      <c r="H3" s="2"/>
      <c r="I3" s="2"/>
      <c r="J3" s="2"/>
      <c r="K3" s="2"/>
    </row>
    <row r="4" spans="1:13" x14ac:dyDescent="0.25">
      <c r="A4" t="s">
        <v>73</v>
      </c>
      <c r="B4" s="1">
        <v>45311</v>
      </c>
      <c r="C4" t="s">
        <v>72</v>
      </c>
      <c r="D4" s="1">
        <v>45311</v>
      </c>
      <c r="E4" s="4">
        <v>60</v>
      </c>
      <c r="F4" t="s">
        <v>11</v>
      </c>
      <c r="G4" t="s">
        <v>56</v>
      </c>
      <c r="H4" s="2"/>
      <c r="I4" s="2"/>
      <c r="J4" s="2"/>
      <c r="K4" s="2"/>
      <c r="L4" s="20"/>
      <c r="M4" s="20"/>
    </row>
    <row r="5" spans="1:13" x14ac:dyDescent="0.25">
      <c r="A5" t="s">
        <v>73</v>
      </c>
      <c r="B5" s="1">
        <v>45312</v>
      </c>
      <c r="C5" t="s">
        <v>21</v>
      </c>
      <c r="D5" s="1">
        <v>45312</v>
      </c>
      <c r="E5" s="4">
        <v>52.45</v>
      </c>
      <c r="F5" t="s">
        <v>109</v>
      </c>
      <c r="G5" t="s">
        <v>110</v>
      </c>
      <c r="H5" s="2"/>
      <c r="I5" s="2"/>
      <c r="J5" s="6" t="s">
        <v>111</v>
      </c>
      <c r="K5" s="2" t="s">
        <v>112</v>
      </c>
    </row>
    <row r="6" spans="1:13" x14ac:dyDescent="0.25">
      <c r="A6" t="s">
        <v>15</v>
      </c>
      <c r="C6" t="s">
        <v>19</v>
      </c>
      <c r="D6" s="1">
        <v>45316</v>
      </c>
      <c r="E6" s="4">
        <v>34.5</v>
      </c>
      <c r="F6" t="s">
        <v>9</v>
      </c>
      <c r="G6" t="s">
        <v>10</v>
      </c>
      <c r="H6" s="2"/>
      <c r="I6" s="2"/>
      <c r="J6" s="2"/>
      <c r="K6" s="2"/>
    </row>
    <row r="7" spans="1:13" x14ac:dyDescent="0.25">
      <c r="A7" t="s">
        <v>15</v>
      </c>
      <c r="C7" t="s">
        <v>25</v>
      </c>
      <c r="D7" s="1">
        <v>45316</v>
      </c>
      <c r="E7" s="4">
        <v>32.700000000000003</v>
      </c>
      <c r="F7" t="s">
        <v>7</v>
      </c>
      <c r="G7" t="s">
        <v>8</v>
      </c>
      <c r="H7" s="2"/>
      <c r="I7" s="2"/>
      <c r="J7" s="2"/>
      <c r="K7" s="2"/>
    </row>
    <row r="8" spans="1:13" x14ac:dyDescent="0.25">
      <c r="A8" t="s">
        <v>17</v>
      </c>
      <c r="C8" t="s">
        <v>282</v>
      </c>
      <c r="D8" s="1">
        <v>45316</v>
      </c>
      <c r="E8" s="4">
        <f>1140*1.1</f>
        <v>1254</v>
      </c>
      <c r="F8" t="s">
        <v>7</v>
      </c>
      <c r="G8" t="s">
        <v>8</v>
      </c>
      <c r="H8" s="2"/>
      <c r="I8" s="2"/>
      <c r="J8" s="2"/>
      <c r="K8" s="2"/>
    </row>
    <row r="9" spans="1:13" x14ac:dyDescent="0.25">
      <c r="A9" t="s">
        <v>24</v>
      </c>
      <c r="C9" t="s">
        <v>132</v>
      </c>
      <c r="D9" s="1">
        <v>45316</v>
      </c>
      <c r="E9" s="4">
        <v>1200</v>
      </c>
      <c r="F9" t="s">
        <v>11</v>
      </c>
      <c r="G9" t="s">
        <v>56</v>
      </c>
      <c r="H9" s="2"/>
      <c r="I9" s="2"/>
      <c r="J9" s="2"/>
      <c r="K9" s="2"/>
    </row>
    <row r="10" spans="1:13" x14ac:dyDescent="0.25">
      <c r="A10" t="s">
        <v>73</v>
      </c>
      <c r="B10" s="5">
        <v>45319</v>
      </c>
      <c r="C10" t="s">
        <v>26</v>
      </c>
      <c r="D10" s="5">
        <v>45319</v>
      </c>
      <c r="E10" s="4">
        <v>24</v>
      </c>
      <c r="F10" t="s">
        <v>27</v>
      </c>
      <c r="H10" s="2"/>
      <c r="I10" s="2"/>
      <c r="J10" s="2"/>
      <c r="K10" s="2"/>
    </row>
    <row r="11" spans="1:13" x14ac:dyDescent="0.25">
      <c r="A11" t="s">
        <v>22</v>
      </c>
      <c r="B11" s="1">
        <v>45316</v>
      </c>
      <c r="C11" t="s">
        <v>59</v>
      </c>
      <c r="D11" s="1">
        <v>45321</v>
      </c>
      <c r="E11" s="4">
        <v>194.6</v>
      </c>
      <c r="F11" t="s">
        <v>52</v>
      </c>
      <c r="G11" t="s">
        <v>53</v>
      </c>
      <c r="H11" s="2" t="s">
        <v>54</v>
      </c>
      <c r="I11" s="2" t="s">
        <v>55</v>
      </c>
      <c r="J11" s="2"/>
      <c r="K11" s="2"/>
    </row>
    <row r="12" spans="1:13" x14ac:dyDescent="0.25">
      <c r="A12" t="s">
        <v>15</v>
      </c>
      <c r="C12" t="s">
        <v>180</v>
      </c>
      <c r="D12" s="1">
        <v>45322</v>
      </c>
      <c r="E12" s="4">
        <v>276</v>
      </c>
      <c r="F12" t="s">
        <v>9</v>
      </c>
      <c r="J12" s="6" t="s">
        <v>111</v>
      </c>
      <c r="K12" s="2" t="s">
        <v>112</v>
      </c>
    </row>
    <row r="13" spans="1:13" x14ac:dyDescent="0.25">
      <c r="A13" t="s">
        <v>73</v>
      </c>
      <c r="B13" s="1">
        <v>45340</v>
      </c>
      <c r="C13" t="s">
        <v>67</v>
      </c>
      <c r="D13" s="1">
        <v>45323</v>
      </c>
      <c r="E13" s="4">
        <v>400</v>
      </c>
      <c r="F13" t="s">
        <v>68</v>
      </c>
      <c r="H13" s="2"/>
      <c r="I13" s="2"/>
      <c r="J13" s="2"/>
      <c r="K13" s="2"/>
    </row>
    <row r="14" spans="1:13" x14ac:dyDescent="0.25">
      <c r="A14" t="s">
        <v>22</v>
      </c>
      <c r="B14" s="1">
        <v>45312</v>
      </c>
      <c r="C14" t="s">
        <v>58</v>
      </c>
      <c r="D14" s="1">
        <v>45329</v>
      </c>
      <c r="E14" s="4">
        <v>276.3</v>
      </c>
      <c r="F14" t="s">
        <v>42</v>
      </c>
      <c r="G14" t="s">
        <v>43</v>
      </c>
      <c r="H14" s="2" t="s">
        <v>44</v>
      </c>
      <c r="I14" s="3" t="s">
        <v>45</v>
      </c>
      <c r="J14" s="2"/>
      <c r="K14" s="2"/>
    </row>
    <row r="15" spans="1:13" x14ac:dyDescent="0.25">
      <c r="A15" t="s">
        <v>24</v>
      </c>
      <c r="C15" t="s">
        <v>46</v>
      </c>
      <c r="D15" s="1">
        <v>45329</v>
      </c>
      <c r="E15" s="4">
        <v>35.049999999999997</v>
      </c>
      <c r="F15" t="s">
        <v>38</v>
      </c>
      <c r="G15" t="s">
        <v>39</v>
      </c>
      <c r="H15" s="2" t="s">
        <v>47</v>
      </c>
      <c r="I15" s="2" t="s">
        <v>48</v>
      </c>
      <c r="J15" s="2"/>
      <c r="K15" s="2"/>
    </row>
    <row r="16" spans="1:13" x14ac:dyDescent="0.25">
      <c r="A16" t="s">
        <v>22</v>
      </c>
      <c r="B16" s="1">
        <v>45311</v>
      </c>
      <c r="C16" t="s">
        <v>57</v>
      </c>
      <c r="D16" s="1">
        <v>45330</v>
      </c>
      <c r="E16" s="4">
        <v>423.5</v>
      </c>
      <c r="F16" t="s">
        <v>33</v>
      </c>
      <c r="G16" t="s">
        <v>34</v>
      </c>
      <c r="H16" s="2" t="s">
        <v>35</v>
      </c>
      <c r="I16" s="2" t="s">
        <v>36</v>
      </c>
      <c r="J16" s="2"/>
      <c r="K16" s="2"/>
    </row>
    <row r="17" spans="1:13" x14ac:dyDescent="0.25">
      <c r="A17" t="s">
        <v>24</v>
      </c>
      <c r="C17" t="s">
        <v>37</v>
      </c>
      <c r="D17" s="1">
        <v>45330</v>
      </c>
      <c r="E17" s="4">
        <v>100</v>
      </c>
      <c r="F17" t="s">
        <v>38</v>
      </c>
      <c r="G17" t="s">
        <v>39</v>
      </c>
      <c r="H17" s="2" t="s">
        <v>40</v>
      </c>
      <c r="I17" s="3" t="s">
        <v>41</v>
      </c>
      <c r="J17" s="2"/>
      <c r="K17" s="2"/>
    </row>
    <row r="18" spans="1:13" x14ac:dyDescent="0.25">
      <c r="A18" t="s">
        <v>15</v>
      </c>
      <c r="C18" t="s">
        <v>28</v>
      </c>
      <c r="D18" s="1">
        <v>45331</v>
      </c>
      <c r="E18" s="4">
        <v>101</v>
      </c>
      <c r="F18" t="s">
        <v>29</v>
      </c>
      <c r="G18" t="s">
        <v>30</v>
      </c>
      <c r="H18" s="2" t="s">
        <v>31</v>
      </c>
      <c r="I18" s="2" t="s">
        <v>32</v>
      </c>
      <c r="J18" s="2"/>
      <c r="K18" s="2"/>
    </row>
    <row r="19" spans="1:13" x14ac:dyDescent="0.25">
      <c r="A19" t="s">
        <v>73</v>
      </c>
      <c r="B19" s="1">
        <v>45332</v>
      </c>
      <c r="C19" t="s">
        <v>177</v>
      </c>
      <c r="D19" s="1">
        <v>45332</v>
      </c>
      <c r="E19" s="4">
        <v>37.25</v>
      </c>
      <c r="F19" t="s">
        <v>177</v>
      </c>
      <c r="K19" s="6"/>
    </row>
    <row r="20" spans="1:13" x14ac:dyDescent="0.25">
      <c r="A20" t="s">
        <v>22</v>
      </c>
      <c r="B20" s="1">
        <v>45333</v>
      </c>
      <c r="C20" t="s">
        <v>60</v>
      </c>
      <c r="D20" s="1">
        <v>45337</v>
      </c>
      <c r="E20" s="4">
        <v>192.45</v>
      </c>
      <c r="F20" t="s">
        <v>61</v>
      </c>
      <c r="G20" t="s">
        <v>62</v>
      </c>
      <c r="H20" t="s">
        <v>63</v>
      </c>
      <c r="I20" s="2" t="s">
        <v>64</v>
      </c>
      <c r="J20" s="2"/>
      <c r="K20" s="2"/>
    </row>
    <row r="21" spans="1:13" x14ac:dyDescent="0.25">
      <c r="A21" t="s">
        <v>22</v>
      </c>
      <c r="B21" s="1">
        <v>45340</v>
      </c>
      <c r="C21" t="s">
        <v>65</v>
      </c>
      <c r="D21" s="1">
        <v>45341</v>
      </c>
      <c r="E21" s="4">
        <v>1000</v>
      </c>
      <c r="F21" t="s">
        <v>66</v>
      </c>
      <c r="H21" s="2"/>
      <c r="I21" s="2"/>
      <c r="J21" s="2"/>
      <c r="K21" s="2"/>
    </row>
    <row r="22" spans="1:13" x14ac:dyDescent="0.25">
      <c r="A22" t="s">
        <v>22</v>
      </c>
      <c r="B22" s="1">
        <v>45332</v>
      </c>
      <c r="C22" t="s">
        <v>74</v>
      </c>
      <c r="D22" s="1">
        <v>45343</v>
      </c>
      <c r="E22" s="4">
        <v>417.7</v>
      </c>
      <c r="F22" t="s">
        <v>75</v>
      </c>
      <c r="G22" t="s">
        <v>76</v>
      </c>
      <c r="H22" s="2" t="s">
        <v>77</v>
      </c>
      <c r="I22" s="2" t="s">
        <v>78</v>
      </c>
      <c r="J22" s="2"/>
      <c r="K22" s="2"/>
    </row>
    <row r="23" spans="1:13" x14ac:dyDescent="0.25">
      <c r="A23" t="s">
        <v>17</v>
      </c>
      <c r="C23" t="s">
        <v>281</v>
      </c>
      <c r="D23" s="1">
        <v>45347</v>
      </c>
      <c r="E23" s="4">
        <f>1140*1.1</f>
        <v>1254</v>
      </c>
      <c r="F23" t="s">
        <v>7</v>
      </c>
      <c r="G23" t="s">
        <v>8</v>
      </c>
      <c r="H23" s="2"/>
      <c r="I23" s="2"/>
      <c r="J23" s="2"/>
      <c r="K23" s="2"/>
    </row>
    <row r="24" spans="1:13" x14ac:dyDescent="0.25">
      <c r="A24" t="s">
        <v>24</v>
      </c>
      <c r="C24" t="s">
        <v>133</v>
      </c>
      <c r="D24" s="1">
        <v>45347</v>
      </c>
      <c r="E24" s="4">
        <v>1200</v>
      </c>
      <c r="F24" t="s">
        <v>11</v>
      </c>
      <c r="G24" t="s">
        <v>56</v>
      </c>
      <c r="H24" s="2"/>
      <c r="I24" s="2"/>
      <c r="J24" s="2"/>
      <c r="K24" s="2"/>
    </row>
    <row r="25" spans="1:13" x14ac:dyDescent="0.25">
      <c r="A25" t="s">
        <v>24</v>
      </c>
      <c r="C25" t="s">
        <v>173</v>
      </c>
      <c r="D25" s="1">
        <v>45352</v>
      </c>
      <c r="E25" s="4">
        <v>51.45</v>
      </c>
      <c r="F25" t="s">
        <v>38</v>
      </c>
      <c r="G25" t="s">
        <v>39</v>
      </c>
      <c r="H25" s="2" t="s">
        <v>169</v>
      </c>
      <c r="I25" s="2" t="s">
        <v>170</v>
      </c>
      <c r="J25" s="2" t="s">
        <v>90</v>
      </c>
      <c r="K25" s="2" t="s">
        <v>113</v>
      </c>
    </row>
    <row r="26" spans="1:13" x14ac:dyDescent="0.25">
      <c r="A26" t="s">
        <v>73</v>
      </c>
      <c r="B26" s="1">
        <v>45354</v>
      </c>
      <c r="C26" t="s">
        <v>26</v>
      </c>
      <c r="D26" s="1">
        <v>45354</v>
      </c>
      <c r="E26" s="4">
        <v>10</v>
      </c>
      <c r="F26" t="s">
        <v>79</v>
      </c>
      <c r="H26" s="2"/>
      <c r="I26" s="2"/>
      <c r="J26" s="2"/>
      <c r="K26" s="2"/>
    </row>
    <row r="27" spans="1:13" x14ac:dyDescent="0.25">
      <c r="A27" t="s">
        <v>17</v>
      </c>
      <c r="C27" t="s">
        <v>280</v>
      </c>
      <c r="D27" s="1">
        <v>45376</v>
      </c>
      <c r="E27" s="4">
        <f>1140*1.1</f>
        <v>1254</v>
      </c>
      <c r="F27" t="s">
        <v>7</v>
      </c>
      <c r="G27" t="s">
        <v>8</v>
      </c>
      <c r="H27" s="2"/>
      <c r="I27" s="2"/>
      <c r="J27" s="2"/>
      <c r="K27" s="2"/>
      <c r="L27" s="20"/>
      <c r="M27" s="20"/>
    </row>
    <row r="28" spans="1:13" x14ac:dyDescent="0.25">
      <c r="A28" t="s">
        <v>24</v>
      </c>
      <c r="C28" t="s">
        <v>134</v>
      </c>
      <c r="D28" s="1">
        <v>45376</v>
      </c>
      <c r="E28" s="4">
        <v>1200</v>
      </c>
      <c r="F28" t="s">
        <v>11</v>
      </c>
      <c r="G28" t="s">
        <v>56</v>
      </c>
      <c r="H28" s="2"/>
      <c r="I28" s="2"/>
      <c r="J28" s="2"/>
      <c r="K28" s="2"/>
      <c r="L28" s="6"/>
      <c r="M28" s="6"/>
    </row>
    <row r="29" spans="1:13" x14ac:dyDescent="0.25">
      <c r="A29" t="s">
        <v>24</v>
      </c>
      <c r="C29" t="s">
        <v>81</v>
      </c>
      <c r="D29" s="1">
        <v>45376</v>
      </c>
      <c r="E29" s="4">
        <v>25.1</v>
      </c>
      <c r="F29" t="s">
        <v>38</v>
      </c>
      <c r="G29" t="s">
        <v>39</v>
      </c>
      <c r="H29" s="2" t="s">
        <v>82</v>
      </c>
      <c r="I29" s="2" t="s">
        <v>83</v>
      </c>
      <c r="J29" s="2" t="s">
        <v>90</v>
      </c>
      <c r="K29" s="2" t="s">
        <v>113</v>
      </c>
      <c r="L29" s="20"/>
      <c r="M29" s="20"/>
    </row>
    <row r="30" spans="1:13" x14ac:dyDescent="0.25">
      <c r="A30" t="s">
        <v>22</v>
      </c>
      <c r="B30" s="1">
        <v>45344</v>
      </c>
      <c r="C30" t="s">
        <v>84</v>
      </c>
      <c r="D30" s="1">
        <v>45387</v>
      </c>
      <c r="E30" s="4">
        <v>205.4</v>
      </c>
      <c r="F30" t="s">
        <v>85</v>
      </c>
      <c r="G30" t="s">
        <v>86</v>
      </c>
      <c r="H30" s="2" t="s">
        <v>87</v>
      </c>
      <c r="I30" s="2" t="s">
        <v>88</v>
      </c>
      <c r="J30" s="2" t="s">
        <v>90</v>
      </c>
      <c r="K30" s="2" t="s">
        <v>113</v>
      </c>
      <c r="L30" s="20"/>
      <c r="M30" s="20"/>
    </row>
    <row r="31" spans="1:13" x14ac:dyDescent="0.25">
      <c r="A31" t="s">
        <v>22</v>
      </c>
      <c r="B31" s="1">
        <v>45354</v>
      </c>
      <c r="C31" t="s">
        <v>97</v>
      </c>
      <c r="D31" s="1">
        <v>45387</v>
      </c>
      <c r="E31" s="4">
        <v>137.9</v>
      </c>
      <c r="F31" t="s">
        <v>61</v>
      </c>
      <c r="G31" t="s">
        <v>62</v>
      </c>
      <c r="H31" s="2" t="s">
        <v>98</v>
      </c>
      <c r="I31" s="2" t="s">
        <v>99</v>
      </c>
      <c r="J31" s="2" t="s">
        <v>90</v>
      </c>
      <c r="K31" s="2" t="s">
        <v>113</v>
      </c>
      <c r="L31" s="20"/>
      <c r="M31" s="20"/>
    </row>
    <row r="32" spans="1:13" x14ac:dyDescent="0.25">
      <c r="A32" t="s">
        <v>22</v>
      </c>
      <c r="B32" s="1">
        <v>45358</v>
      </c>
      <c r="C32" t="s">
        <v>100</v>
      </c>
      <c r="D32" s="1">
        <v>45387</v>
      </c>
      <c r="E32" s="4">
        <v>104</v>
      </c>
      <c r="F32" t="s">
        <v>61</v>
      </c>
      <c r="G32" t="s">
        <v>62</v>
      </c>
      <c r="H32" s="2" t="s">
        <v>101</v>
      </c>
      <c r="I32" s="2" t="s">
        <v>102</v>
      </c>
      <c r="J32" s="2" t="s">
        <v>90</v>
      </c>
      <c r="K32" s="2" t="s">
        <v>113</v>
      </c>
      <c r="L32" s="20"/>
      <c r="M32" s="20"/>
    </row>
    <row r="33" spans="1:13" x14ac:dyDescent="0.25">
      <c r="A33" t="s">
        <v>22</v>
      </c>
      <c r="B33" s="1">
        <v>45368</v>
      </c>
      <c r="C33" t="s">
        <v>91</v>
      </c>
      <c r="D33" s="1">
        <v>45387</v>
      </c>
      <c r="E33" s="4">
        <v>178.35</v>
      </c>
      <c r="F33" t="s">
        <v>61</v>
      </c>
      <c r="G33" t="s">
        <v>62</v>
      </c>
      <c r="H33" s="2" t="s">
        <v>92</v>
      </c>
      <c r="I33" s="2" t="s">
        <v>93</v>
      </c>
      <c r="J33" s="2" t="s">
        <v>90</v>
      </c>
      <c r="K33" s="2" t="s">
        <v>113</v>
      </c>
      <c r="L33" s="20"/>
      <c r="M33" s="20"/>
    </row>
    <row r="34" spans="1:13" x14ac:dyDescent="0.25">
      <c r="A34" t="s">
        <v>22</v>
      </c>
      <c r="B34" s="1">
        <v>45386</v>
      </c>
      <c r="C34" t="s">
        <v>94</v>
      </c>
      <c r="D34" s="1">
        <v>45387</v>
      </c>
      <c r="E34" s="4">
        <v>139.75</v>
      </c>
      <c r="F34" t="s">
        <v>61</v>
      </c>
      <c r="G34" t="s">
        <v>62</v>
      </c>
      <c r="H34" s="2" t="s">
        <v>95</v>
      </c>
      <c r="I34" s="2" t="s">
        <v>96</v>
      </c>
      <c r="J34" s="2" t="s">
        <v>90</v>
      </c>
      <c r="K34" s="2" t="s">
        <v>113</v>
      </c>
    </row>
    <row r="35" spans="1:13" x14ac:dyDescent="0.25">
      <c r="A35" t="s">
        <v>22</v>
      </c>
      <c r="B35" s="1">
        <v>45418</v>
      </c>
      <c r="C35" t="s">
        <v>126</v>
      </c>
      <c r="D35" s="1">
        <v>45387</v>
      </c>
      <c r="E35" s="4">
        <v>170</v>
      </c>
      <c r="F35" t="s">
        <v>127</v>
      </c>
      <c r="G35" t="s">
        <v>128</v>
      </c>
      <c r="H35" s="2"/>
      <c r="I35" s="2"/>
      <c r="J35" s="2" t="s">
        <v>90</v>
      </c>
      <c r="K35" s="2" t="s">
        <v>113</v>
      </c>
    </row>
    <row r="36" spans="1:13" x14ac:dyDescent="0.25">
      <c r="A36" t="s">
        <v>22</v>
      </c>
      <c r="B36" s="1">
        <v>45339</v>
      </c>
      <c r="C36" t="s">
        <v>114</v>
      </c>
      <c r="D36" s="1">
        <v>45392</v>
      </c>
      <c r="E36" s="4">
        <v>461.95</v>
      </c>
      <c r="F36" t="s">
        <v>75</v>
      </c>
      <c r="G36" t="s">
        <v>76</v>
      </c>
      <c r="H36" s="2" t="s">
        <v>115</v>
      </c>
      <c r="I36" s="2" t="s">
        <v>116</v>
      </c>
      <c r="J36" s="2" t="s">
        <v>90</v>
      </c>
      <c r="K36" s="2"/>
    </row>
    <row r="37" spans="1:13" x14ac:dyDescent="0.25">
      <c r="A37" t="s">
        <v>22</v>
      </c>
      <c r="B37" s="1">
        <v>45383</v>
      </c>
      <c r="C37" t="s">
        <v>118</v>
      </c>
      <c r="D37" s="1">
        <v>45394</v>
      </c>
      <c r="E37" s="4">
        <v>211.9</v>
      </c>
      <c r="F37" t="s">
        <v>61</v>
      </c>
      <c r="G37" t="s">
        <v>62</v>
      </c>
      <c r="H37" s="2" t="s">
        <v>119</v>
      </c>
      <c r="I37" s="2" t="s">
        <v>120</v>
      </c>
      <c r="J37" s="2" t="s">
        <v>90</v>
      </c>
      <c r="K37" s="2" t="s">
        <v>113</v>
      </c>
    </row>
    <row r="38" spans="1:13" x14ac:dyDescent="0.25">
      <c r="A38" t="s">
        <v>22</v>
      </c>
      <c r="B38" s="1">
        <v>45400</v>
      </c>
      <c r="C38" t="s">
        <v>143</v>
      </c>
      <c r="D38" s="1">
        <v>45400</v>
      </c>
      <c r="E38" s="4">
        <v>211.85</v>
      </c>
      <c r="F38" t="s">
        <v>50</v>
      </c>
      <c r="G38" t="s">
        <v>51</v>
      </c>
      <c r="H38" s="2"/>
      <c r="I38" s="2" t="s">
        <v>144</v>
      </c>
      <c r="J38" s="2" t="s">
        <v>90</v>
      </c>
      <c r="K38" s="2" t="s">
        <v>113</v>
      </c>
    </row>
    <row r="39" spans="1:13" x14ac:dyDescent="0.25">
      <c r="A39" t="s">
        <v>22</v>
      </c>
      <c r="B39" s="1">
        <v>45403</v>
      </c>
      <c r="C39" t="s">
        <v>121</v>
      </c>
      <c r="D39" s="1">
        <v>45403</v>
      </c>
      <c r="E39" s="4">
        <v>447.55</v>
      </c>
      <c r="F39" t="s">
        <v>123</v>
      </c>
      <c r="G39" t="s">
        <v>124</v>
      </c>
      <c r="H39" s="2" t="s">
        <v>122</v>
      </c>
      <c r="I39" s="2" t="s">
        <v>125</v>
      </c>
      <c r="J39" s="2" t="s">
        <v>90</v>
      </c>
      <c r="K39" s="2" t="s">
        <v>113</v>
      </c>
    </row>
    <row r="40" spans="1:13" x14ac:dyDescent="0.25">
      <c r="A40" t="s">
        <v>17</v>
      </c>
      <c r="C40" t="s">
        <v>265</v>
      </c>
      <c r="D40" s="1">
        <v>45407</v>
      </c>
      <c r="E40" s="4">
        <f>1140*1.1</f>
        <v>1254</v>
      </c>
      <c r="F40" t="s">
        <v>7</v>
      </c>
      <c r="G40" t="s">
        <v>8</v>
      </c>
      <c r="H40" s="2"/>
      <c r="I40" s="2"/>
      <c r="J40" s="2"/>
      <c r="K40" s="2"/>
    </row>
    <row r="41" spans="1:13" x14ac:dyDescent="0.25">
      <c r="A41" t="s">
        <v>24</v>
      </c>
      <c r="C41" t="s">
        <v>135</v>
      </c>
      <c r="D41" s="1">
        <v>45407</v>
      </c>
      <c r="E41" s="4">
        <v>1200</v>
      </c>
      <c r="F41" t="s">
        <v>11</v>
      </c>
      <c r="G41" t="s">
        <v>56</v>
      </c>
      <c r="H41" s="2"/>
      <c r="I41" s="2"/>
      <c r="J41" s="2"/>
      <c r="K41" s="2"/>
    </row>
    <row r="42" spans="1:13" x14ac:dyDescent="0.25">
      <c r="A42" t="s">
        <v>22</v>
      </c>
      <c r="B42" s="1">
        <v>45319</v>
      </c>
      <c r="C42" t="s">
        <v>145</v>
      </c>
      <c r="D42" s="1">
        <v>45421</v>
      </c>
      <c r="E42" s="4">
        <v>179.08</v>
      </c>
      <c r="F42" t="s">
        <v>146</v>
      </c>
      <c r="G42" t="s">
        <v>147</v>
      </c>
      <c r="H42" s="2"/>
      <c r="I42" s="2"/>
      <c r="J42" s="2" t="s">
        <v>90</v>
      </c>
      <c r="K42" s="2" t="s">
        <v>113</v>
      </c>
    </row>
    <row r="43" spans="1:13" x14ac:dyDescent="0.25">
      <c r="A43" t="s">
        <v>22</v>
      </c>
      <c r="B43" s="1">
        <v>45371</v>
      </c>
      <c r="C43" t="s">
        <v>140</v>
      </c>
      <c r="D43" s="1">
        <v>45422</v>
      </c>
      <c r="E43" s="4">
        <v>162.15</v>
      </c>
      <c r="F43" t="s">
        <v>75</v>
      </c>
      <c r="G43" t="s">
        <v>76</v>
      </c>
      <c r="H43" s="2" t="s">
        <v>141</v>
      </c>
      <c r="I43" s="2" t="s">
        <v>142</v>
      </c>
      <c r="J43" s="2" t="s">
        <v>90</v>
      </c>
      <c r="K43" s="2" t="s">
        <v>113</v>
      </c>
    </row>
    <row r="44" spans="1:13" x14ac:dyDescent="0.25">
      <c r="A44" t="s">
        <v>22</v>
      </c>
      <c r="B44" s="1">
        <v>45415</v>
      </c>
      <c r="C44" t="s">
        <v>137</v>
      </c>
      <c r="D44" s="1">
        <v>45426</v>
      </c>
      <c r="E44" s="4">
        <v>137.9</v>
      </c>
      <c r="F44" t="s">
        <v>61</v>
      </c>
      <c r="G44" t="s">
        <v>62</v>
      </c>
      <c r="H44" s="2" t="s">
        <v>138</v>
      </c>
      <c r="I44" s="2" t="s">
        <v>139</v>
      </c>
      <c r="J44" s="2" t="s">
        <v>90</v>
      </c>
      <c r="K44" s="2" t="s">
        <v>113</v>
      </c>
    </row>
    <row r="45" spans="1:13" x14ac:dyDescent="0.25">
      <c r="A45" t="s">
        <v>22</v>
      </c>
      <c r="B45" s="1">
        <v>45431</v>
      </c>
      <c r="C45" t="s">
        <v>148</v>
      </c>
      <c r="D45" s="1">
        <v>45435</v>
      </c>
      <c r="E45" s="4">
        <v>227.55</v>
      </c>
      <c r="F45" t="s">
        <v>149</v>
      </c>
      <c r="G45" t="s">
        <v>150</v>
      </c>
      <c r="H45" s="2"/>
      <c r="I45" s="2" t="s">
        <v>151</v>
      </c>
      <c r="J45" s="2" t="s">
        <v>90</v>
      </c>
      <c r="K45" s="2" t="s">
        <v>113</v>
      </c>
    </row>
    <row r="46" spans="1:13" x14ac:dyDescent="0.25">
      <c r="A46" t="s">
        <v>14</v>
      </c>
      <c r="C46" t="s">
        <v>155</v>
      </c>
      <c r="D46" s="1">
        <v>45435</v>
      </c>
      <c r="E46" s="4">
        <v>479.5</v>
      </c>
      <c r="F46" t="s">
        <v>156</v>
      </c>
      <c r="G46" t="s">
        <v>157</v>
      </c>
      <c r="H46" s="2"/>
      <c r="I46" s="2" t="s">
        <v>159</v>
      </c>
      <c r="J46" s="6" t="s">
        <v>161</v>
      </c>
      <c r="K46" s="2" t="s">
        <v>162</v>
      </c>
    </row>
    <row r="47" spans="1:13" x14ac:dyDescent="0.25">
      <c r="A47" t="s">
        <v>14</v>
      </c>
      <c r="C47" t="s">
        <v>158</v>
      </c>
      <c r="D47" s="1">
        <v>45435</v>
      </c>
      <c r="E47" s="4">
        <v>420</v>
      </c>
      <c r="F47" t="s">
        <v>156</v>
      </c>
      <c r="G47" t="s">
        <v>157</v>
      </c>
      <c r="H47" s="2"/>
      <c r="I47" s="2" t="s">
        <v>160</v>
      </c>
      <c r="J47" s="6" t="s">
        <v>161</v>
      </c>
      <c r="K47" s="2" t="s">
        <v>162</v>
      </c>
    </row>
    <row r="48" spans="1:13" x14ac:dyDescent="0.25">
      <c r="A48" t="s">
        <v>17</v>
      </c>
      <c r="C48" t="s">
        <v>266</v>
      </c>
      <c r="D48" s="1">
        <v>45437</v>
      </c>
      <c r="E48" s="4">
        <f>1140*1.1</f>
        <v>1254</v>
      </c>
      <c r="F48" t="s">
        <v>7</v>
      </c>
      <c r="G48" t="s">
        <v>8</v>
      </c>
      <c r="H48" s="2"/>
      <c r="I48" s="2"/>
      <c r="J48" s="2"/>
      <c r="K48" s="2"/>
    </row>
    <row r="49" spans="1:12" x14ac:dyDescent="0.25">
      <c r="A49" t="s">
        <v>24</v>
      </c>
      <c r="C49" t="s">
        <v>136</v>
      </c>
      <c r="D49" s="1">
        <v>45437</v>
      </c>
      <c r="E49" s="4">
        <v>1200</v>
      </c>
      <c r="F49" t="s">
        <v>11</v>
      </c>
      <c r="G49" t="s">
        <v>56</v>
      </c>
      <c r="H49" s="2"/>
      <c r="I49" s="2"/>
      <c r="J49" s="2"/>
      <c r="K49" s="2"/>
    </row>
    <row r="50" spans="1:12" x14ac:dyDescent="0.25">
      <c r="A50" t="s">
        <v>22</v>
      </c>
      <c r="B50" s="1">
        <v>45435</v>
      </c>
      <c r="C50" t="s">
        <v>152</v>
      </c>
      <c r="D50" s="1">
        <v>45439</v>
      </c>
      <c r="E50" s="4">
        <v>253.55</v>
      </c>
      <c r="F50" t="s">
        <v>33</v>
      </c>
      <c r="G50" t="s">
        <v>34</v>
      </c>
      <c r="H50" s="2" t="s">
        <v>154</v>
      </c>
      <c r="I50" s="2" t="s">
        <v>153</v>
      </c>
      <c r="J50" s="2" t="s">
        <v>90</v>
      </c>
      <c r="K50" s="2" t="s">
        <v>113</v>
      </c>
    </row>
    <row r="51" spans="1:12" x14ac:dyDescent="0.25">
      <c r="A51" t="s">
        <v>24</v>
      </c>
      <c r="C51" t="s">
        <v>174</v>
      </c>
      <c r="D51" s="1">
        <v>45444</v>
      </c>
      <c r="E51" s="4">
        <v>80.150000000000006</v>
      </c>
      <c r="F51" t="s">
        <v>38</v>
      </c>
      <c r="G51" t="s">
        <v>39</v>
      </c>
      <c r="H51" s="2" t="s">
        <v>176</v>
      </c>
      <c r="I51" s="2" t="s">
        <v>175</v>
      </c>
      <c r="J51" s="2" t="s">
        <v>90</v>
      </c>
      <c r="K51" s="2" t="s">
        <v>113</v>
      </c>
    </row>
    <row r="52" spans="1:12" x14ac:dyDescent="0.25">
      <c r="A52" t="s">
        <v>22</v>
      </c>
      <c r="B52" s="1">
        <v>45412</v>
      </c>
      <c r="C52" t="s">
        <v>181</v>
      </c>
      <c r="D52" s="1">
        <v>45460</v>
      </c>
      <c r="E52" s="4">
        <v>214</v>
      </c>
      <c r="F52" t="s">
        <v>178</v>
      </c>
      <c r="G52" t="s">
        <v>182</v>
      </c>
      <c r="H52" s="2" t="s">
        <v>179</v>
      </c>
      <c r="I52" s="2" t="s">
        <v>183</v>
      </c>
      <c r="J52" s="2" t="s">
        <v>90</v>
      </c>
      <c r="K52" s="2" t="s">
        <v>113</v>
      </c>
    </row>
    <row r="53" spans="1:12" x14ac:dyDescent="0.25">
      <c r="A53" t="s">
        <v>17</v>
      </c>
      <c r="C53" t="s">
        <v>267</v>
      </c>
      <c r="D53" s="1">
        <v>45468</v>
      </c>
      <c r="E53" s="4">
        <f>1140*1.1</f>
        <v>1254</v>
      </c>
      <c r="F53" t="s">
        <v>7</v>
      </c>
      <c r="H53" s="2"/>
      <c r="I53" s="2"/>
      <c r="J53" s="2"/>
      <c r="K53" s="2"/>
    </row>
    <row r="54" spans="1:12" x14ac:dyDescent="0.25">
      <c r="A54" t="s">
        <v>24</v>
      </c>
      <c r="C54" t="s">
        <v>256</v>
      </c>
      <c r="D54" s="1">
        <v>45468</v>
      </c>
      <c r="E54" s="4">
        <v>1200</v>
      </c>
      <c r="F54" t="s">
        <v>11</v>
      </c>
      <c r="G54" t="s">
        <v>56</v>
      </c>
      <c r="H54" s="2"/>
      <c r="I54" s="2"/>
      <c r="J54" s="2"/>
      <c r="K54" s="2"/>
    </row>
    <row r="55" spans="1:12" x14ac:dyDescent="0.25">
      <c r="A55" t="s">
        <v>22</v>
      </c>
      <c r="B55" s="1">
        <v>45438</v>
      </c>
      <c r="C55" t="s">
        <v>184</v>
      </c>
      <c r="D55" s="1">
        <v>45475</v>
      </c>
      <c r="E55" s="4">
        <v>174.6</v>
      </c>
      <c r="F55" t="s">
        <v>185</v>
      </c>
      <c r="G55" t="s">
        <v>186</v>
      </c>
      <c r="H55" s="2" t="s">
        <v>187</v>
      </c>
      <c r="I55" s="2" t="s">
        <v>188</v>
      </c>
      <c r="J55" s="2" t="s">
        <v>90</v>
      </c>
      <c r="K55" s="2" t="s">
        <v>113</v>
      </c>
    </row>
    <row r="56" spans="1:12" x14ac:dyDescent="0.25">
      <c r="A56" t="s">
        <v>17</v>
      </c>
      <c r="C56" t="s">
        <v>268</v>
      </c>
      <c r="D56" s="1">
        <v>45498</v>
      </c>
      <c r="E56" s="4">
        <f>1140*1.1</f>
        <v>1254</v>
      </c>
      <c r="F56" t="s">
        <v>7</v>
      </c>
      <c r="H56" s="2"/>
      <c r="I56" s="2"/>
      <c r="J56" s="2"/>
      <c r="K56" s="2"/>
    </row>
    <row r="57" spans="1:12" x14ac:dyDescent="0.25">
      <c r="A57" t="s">
        <v>17</v>
      </c>
      <c r="C57" t="s">
        <v>274</v>
      </c>
      <c r="D57" s="1">
        <v>45498</v>
      </c>
      <c r="E57" s="4">
        <f>1140*1.1</f>
        <v>1254</v>
      </c>
      <c r="F57" t="s">
        <v>156</v>
      </c>
      <c r="G57" t="s">
        <v>255</v>
      </c>
      <c r="H57" s="2"/>
      <c r="I57" s="2"/>
      <c r="J57" s="2"/>
      <c r="K57" s="2"/>
    </row>
    <row r="58" spans="1:12" x14ac:dyDescent="0.25">
      <c r="A58" t="s">
        <v>24</v>
      </c>
      <c r="C58" t="s">
        <v>257</v>
      </c>
      <c r="D58" s="1">
        <v>45498</v>
      </c>
      <c r="E58" s="4">
        <v>1200</v>
      </c>
      <c r="F58" t="s">
        <v>11</v>
      </c>
      <c r="G58" t="s">
        <v>56</v>
      </c>
      <c r="H58" s="2"/>
      <c r="I58" s="2"/>
      <c r="J58" s="2"/>
      <c r="K58" s="2"/>
    </row>
    <row r="59" spans="1:12" x14ac:dyDescent="0.25">
      <c r="A59" t="s">
        <v>24</v>
      </c>
      <c r="C59" t="s">
        <v>203</v>
      </c>
      <c r="D59" s="1">
        <v>45505</v>
      </c>
      <c r="E59" s="4">
        <v>879.4</v>
      </c>
      <c r="F59" t="s">
        <v>204</v>
      </c>
      <c r="G59" t="s">
        <v>205</v>
      </c>
      <c r="H59" s="2" t="s">
        <v>206</v>
      </c>
      <c r="I59" s="2" t="s">
        <v>207</v>
      </c>
      <c r="J59" s="2" t="s">
        <v>201</v>
      </c>
      <c r="K59" s="2" t="s">
        <v>202</v>
      </c>
    </row>
    <row r="60" spans="1:12" x14ac:dyDescent="0.25">
      <c r="A60" t="s">
        <v>15</v>
      </c>
      <c r="C60" t="s">
        <v>195</v>
      </c>
      <c r="D60" s="1">
        <v>45527</v>
      </c>
      <c r="E60" s="4">
        <v>159</v>
      </c>
      <c r="F60" t="s">
        <v>29</v>
      </c>
      <c r="G60" t="s">
        <v>30</v>
      </c>
      <c r="H60" s="2" t="s">
        <v>196</v>
      </c>
      <c r="I60" s="2" t="s">
        <v>197</v>
      </c>
      <c r="J60" s="6" t="s">
        <v>111</v>
      </c>
      <c r="K60" s="2" t="s">
        <v>112</v>
      </c>
    </row>
    <row r="61" spans="1:12" x14ac:dyDescent="0.25">
      <c r="A61" t="s">
        <v>17</v>
      </c>
      <c r="C61" t="s">
        <v>269</v>
      </c>
      <c r="D61" s="1">
        <v>45529</v>
      </c>
      <c r="E61" s="4">
        <f>1140*1.1</f>
        <v>1254</v>
      </c>
      <c r="F61" t="s">
        <v>7</v>
      </c>
      <c r="G61" t="s">
        <v>8</v>
      </c>
      <c r="H61" s="2"/>
      <c r="I61" s="2"/>
      <c r="J61" s="2"/>
      <c r="K61" s="2"/>
    </row>
    <row r="62" spans="1:12" x14ac:dyDescent="0.25">
      <c r="A62" t="s">
        <v>17</v>
      </c>
      <c r="C62" t="s">
        <v>275</v>
      </c>
      <c r="D62" s="1">
        <v>45529</v>
      </c>
      <c r="E62" s="4">
        <f>1140*1.1</f>
        <v>1254</v>
      </c>
      <c r="F62" t="s">
        <v>156</v>
      </c>
      <c r="G62" t="s">
        <v>255</v>
      </c>
      <c r="H62" s="2"/>
      <c r="I62" s="2"/>
      <c r="J62" s="2"/>
      <c r="K62" s="2"/>
    </row>
    <row r="63" spans="1:12" x14ac:dyDescent="0.25">
      <c r="A63" t="s">
        <v>24</v>
      </c>
      <c r="C63" t="s">
        <v>258</v>
      </c>
      <c r="D63" s="1">
        <v>45529</v>
      </c>
      <c r="E63" s="4">
        <v>1200</v>
      </c>
      <c r="F63" t="s">
        <v>11</v>
      </c>
      <c r="G63" t="s">
        <v>56</v>
      </c>
      <c r="H63" s="2"/>
      <c r="I63" s="2"/>
      <c r="J63" s="2"/>
      <c r="K63" s="2"/>
      <c r="L63" s="6"/>
    </row>
    <row r="64" spans="1:12" x14ac:dyDescent="0.25">
      <c r="A64" t="s">
        <v>24</v>
      </c>
      <c r="C64" t="s">
        <v>198</v>
      </c>
      <c r="D64" s="1">
        <v>45534</v>
      </c>
      <c r="E64" s="4">
        <v>13.15</v>
      </c>
      <c r="F64" t="s">
        <v>38</v>
      </c>
      <c r="G64" t="s">
        <v>39</v>
      </c>
      <c r="H64" s="2" t="s">
        <v>199</v>
      </c>
      <c r="I64" s="2" t="s">
        <v>200</v>
      </c>
      <c r="J64" s="2" t="s">
        <v>90</v>
      </c>
      <c r="K64" s="2" t="s">
        <v>113</v>
      </c>
    </row>
    <row r="65" spans="1:11" x14ac:dyDescent="0.25">
      <c r="A65" t="s">
        <v>17</v>
      </c>
      <c r="C65" t="s">
        <v>270</v>
      </c>
      <c r="D65" s="1">
        <v>45560</v>
      </c>
      <c r="E65" s="4">
        <f>1140*1.1</f>
        <v>1254</v>
      </c>
      <c r="F65" t="s">
        <v>7</v>
      </c>
      <c r="G65" t="s">
        <v>8</v>
      </c>
      <c r="H65" s="2"/>
      <c r="I65" s="2"/>
      <c r="J65" s="2"/>
      <c r="K65" s="2"/>
    </row>
    <row r="66" spans="1:11" x14ac:dyDescent="0.25">
      <c r="A66" t="s">
        <v>17</v>
      </c>
      <c r="C66" t="s">
        <v>276</v>
      </c>
      <c r="D66" s="1">
        <v>45560</v>
      </c>
      <c r="E66" s="4">
        <f>1140*1.1</f>
        <v>1254</v>
      </c>
      <c r="F66" t="s">
        <v>156</v>
      </c>
      <c r="G66" t="s">
        <v>255</v>
      </c>
      <c r="H66" s="2"/>
      <c r="I66" s="2"/>
      <c r="J66" s="2"/>
      <c r="K66" s="2"/>
    </row>
    <row r="67" spans="1:11" x14ac:dyDescent="0.25">
      <c r="A67" t="s">
        <v>24</v>
      </c>
      <c r="C67" t="s">
        <v>259</v>
      </c>
      <c r="D67" s="1">
        <v>45560</v>
      </c>
      <c r="E67" s="4">
        <v>1200</v>
      </c>
      <c r="F67" t="s">
        <v>11</v>
      </c>
      <c r="G67" t="s">
        <v>56</v>
      </c>
      <c r="H67" s="2"/>
      <c r="I67" s="2"/>
      <c r="J67" s="2"/>
      <c r="K67" s="2"/>
    </row>
    <row r="68" spans="1:11" x14ac:dyDescent="0.25">
      <c r="A68" t="s">
        <v>22</v>
      </c>
      <c r="B68" s="1">
        <v>45555</v>
      </c>
      <c r="C68" t="s">
        <v>189</v>
      </c>
      <c r="D68" s="1">
        <v>45562</v>
      </c>
      <c r="E68" s="4">
        <v>180.9</v>
      </c>
      <c r="F68" t="s">
        <v>61</v>
      </c>
      <c r="G68" t="s">
        <v>62</v>
      </c>
      <c r="H68" s="2" t="s">
        <v>190</v>
      </c>
      <c r="I68" s="2" t="s">
        <v>191</v>
      </c>
      <c r="J68" s="2" t="s">
        <v>90</v>
      </c>
      <c r="K68" s="2" t="s">
        <v>113</v>
      </c>
    </row>
    <row r="69" spans="1:11" x14ac:dyDescent="0.25">
      <c r="A69" t="s">
        <v>24</v>
      </c>
      <c r="C69" t="s">
        <v>208</v>
      </c>
      <c r="D69" s="1">
        <v>45562</v>
      </c>
      <c r="E69" s="4">
        <v>263.89999999999998</v>
      </c>
      <c r="F69" t="s">
        <v>209</v>
      </c>
      <c r="G69" t="s">
        <v>210</v>
      </c>
      <c r="H69" s="2" t="s">
        <v>211</v>
      </c>
      <c r="I69" s="2" t="s">
        <v>212</v>
      </c>
      <c r="J69" s="2" t="s">
        <v>201</v>
      </c>
      <c r="K69" s="2" t="s">
        <v>202</v>
      </c>
    </row>
    <row r="70" spans="1:11" x14ac:dyDescent="0.25">
      <c r="A70" t="s">
        <v>22</v>
      </c>
      <c r="B70" s="1">
        <v>45557</v>
      </c>
      <c r="C70" t="s">
        <v>192</v>
      </c>
      <c r="D70" s="1">
        <v>45566</v>
      </c>
      <c r="E70" s="4">
        <v>178.35</v>
      </c>
      <c r="F70" t="s">
        <v>185</v>
      </c>
      <c r="G70" t="s">
        <v>186</v>
      </c>
      <c r="H70" s="2" t="s">
        <v>193</v>
      </c>
      <c r="I70" s="2" t="s">
        <v>194</v>
      </c>
      <c r="J70" s="2" t="s">
        <v>90</v>
      </c>
      <c r="K70" s="2" t="s">
        <v>113</v>
      </c>
    </row>
    <row r="71" spans="1:11" x14ac:dyDescent="0.25">
      <c r="A71" t="s">
        <v>22</v>
      </c>
      <c r="B71" s="1">
        <v>45562</v>
      </c>
      <c r="C71" t="s">
        <v>213</v>
      </c>
      <c r="D71" s="1">
        <v>45568</v>
      </c>
      <c r="E71" s="4">
        <v>88.85</v>
      </c>
      <c r="F71" t="s">
        <v>61</v>
      </c>
      <c r="G71" t="s">
        <v>62</v>
      </c>
      <c r="H71" s="2" t="s">
        <v>214</v>
      </c>
      <c r="I71" s="2" t="s">
        <v>215</v>
      </c>
      <c r="J71" s="9" t="s">
        <v>90</v>
      </c>
      <c r="K71" s="7" t="s">
        <v>113</v>
      </c>
    </row>
    <row r="72" spans="1:11" x14ac:dyDescent="0.25">
      <c r="A72" t="s">
        <v>73</v>
      </c>
      <c r="B72" s="1">
        <v>45576</v>
      </c>
      <c r="C72" t="s">
        <v>216</v>
      </c>
      <c r="D72" s="1">
        <v>45576</v>
      </c>
      <c r="E72" s="4">
        <v>37.700000000000003</v>
      </c>
      <c r="H72" s="2"/>
      <c r="I72" s="2"/>
      <c r="J72" s="2"/>
      <c r="K72" s="2" t="s">
        <v>226</v>
      </c>
    </row>
    <row r="73" spans="1:11" x14ac:dyDescent="0.25">
      <c r="A73" t="s">
        <v>73</v>
      </c>
      <c r="B73" s="1">
        <v>45576</v>
      </c>
      <c r="C73" t="s">
        <v>217</v>
      </c>
      <c r="D73" s="1">
        <v>45576</v>
      </c>
      <c r="E73" s="4">
        <v>116.1</v>
      </c>
      <c r="H73" s="2"/>
      <c r="I73" s="2"/>
      <c r="J73" s="2"/>
      <c r="K73" s="2" t="s">
        <v>226</v>
      </c>
    </row>
    <row r="74" spans="1:11" x14ac:dyDescent="0.25">
      <c r="A74" t="s">
        <v>73</v>
      </c>
      <c r="B74" s="1">
        <v>45576</v>
      </c>
      <c r="C74" s="8" t="s">
        <v>219</v>
      </c>
      <c r="D74" s="1">
        <v>45576</v>
      </c>
      <c r="E74" s="4">
        <v>154.80000000000001</v>
      </c>
      <c r="H74" s="2"/>
      <c r="I74" s="2"/>
      <c r="J74" s="2"/>
      <c r="K74" s="2" t="s">
        <v>226</v>
      </c>
    </row>
    <row r="75" spans="1:11" x14ac:dyDescent="0.25">
      <c r="A75" t="s">
        <v>73</v>
      </c>
      <c r="B75" s="1">
        <v>45576</v>
      </c>
      <c r="C75" s="8" t="s">
        <v>218</v>
      </c>
      <c r="D75" s="1">
        <v>45576</v>
      </c>
      <c r="E75" s="4">
        <v>102.2</v>
      </c>
      <c r="H75" s="2"/>
      <c r="I75" s="2"/>
      <c r="J75" s="2"/>
      <c r="K75" s="2" t="s">
        <v>226</v>
      </c>
    </row>
    <row r="76" spans="1:11" x14ac:dyDescent="0.25">
      <c r="A76" t="s">
        <v>73</v>
      </c>
      <c r="B76" s="1">
        <v>45576</v>
      </c>
      <c r="C76" t="s">
        <v>254</v>
      </c>
      <c r="D76" s="1">
        <v>45576</v>
      </c>
      <c r="E76" s="4">
        <v>30.7</v>
      </c>
      <c r="H76" s="2"/>
      <c r="I76" s="2"/>
      <c r="J76" s="9"/>
      <c r="K76" s="7" t="s">
        <v>226</v>
      </c>
    </row>
    <row r="77" spans="1:11" x14ac:dyDescent="0.25">
      <c r="A77" t="s">
        <v>73</v>
      </c>
      <c r="B77" s="1">
        <v>45578</v>
      </c>
      <c r="C77" t="s">
        <v>220</v>
      </c>
      <c r="D77" s="1">
        <v>45578</v>
      </c>
      <c r="E77" s="4">
        <v>50.25</v>
      </c>
      <c r="H77" s="2"/>
      <c r="I77" s="2"/>
      <c r="J77" s="2"/>
      <c r="K77" s="2" t="s">
        <v>226</v>
      </c>
    </row>
    <row r="78" spans="1:11" x14ac:dyDescent="0.25">
      <c r="A78" t="s">
        <v>73</v>
      </c>
      <c r="B78" s="1">
        <v>45576</v>
      </c>
      <c r="C78" s="8" t="s">
        <v>221</v>
      </c>
      <c r="D78" s="1">
        <v>45579</v>
      </c>
      <c r="E78" s="4">
        <v>279.89999999999998</v>
      </c>
      <c r="F78" t="s">
        <v>222</v>
      </c>
      <c r="G78" t="s">
        <v>223</v>
      </c>
      <c r="H78" s="2" t="s">
        <v>224</v>
      </c>
      <c r="I78" s="2" t="s">
        <v>225</v>
      </c>
      <c r="J78" s="2" t="s">
        <v>111</v>
      </c>
      <c r="K78" s="2" t="s">
        <v>112</v>
      </c>
    </row>
    <row r="79" spans="1:11" x14ac:dyDescent="0.25">
      <c r="A79" t="s">
        <v>22</v>
      </c>
      <c r="B79" s="1">
        <v>45577</v>
      </c>
      <c r="C79" t="s">
        <v>231</v>
      </c>
      <c r="D79" s="1">
        <v>45583</v>
      </c>
      <c r="E79" s="4">
        <v>924.65</v>
      </c>
      <c r="F79" t="s">
        <v>75</v>
      </c>
      <c r="G79" t="s">
        <v>76</v>
      </c>
      <c r="H79" s="2" t="s">
        <v>232</v>
      </c>
      <c r="I79" s="2" t="s">
        <v>233</v>
      </c>
      <c r="J79" s="2" t="s">
        <v>90</v>
      </c>
      <c r="K79" s="2" t="s">
        <v>113</v>
      </c>
    </row>
    <row r="80" spans="1:11" x14ac:dyDescent="0.25">
      <c r="A80" t="s">
        <v>22</v>
      </c>
      <c r="B80" s="1">
        <v>45581</v>
      </c>
      <c r="C80" t="s">
        <v>227</v>
      </c>
      <c r="D80" s="1">
        <v>45583</v>
      </c>
      <c r="E80" s="4">
        <v>232.4</v>
      </c>
      <c r="F80" t="s">
        <v>61</v>
      </c>
      <c r="G80" t="s">
        <v>62</v>
      </c>
      <c r="H80" s="2" t="s">
        <v>228</v>
      </c>
      <c r="I80" s="2" t="s">
        <v>229</v>
      </c>
      <c r="J80" s="2"/>
      <c r="K80" s="2" t="s">
        <v>230</v>
      </c>
    </row>
    <row r="81" spans="1:11" x14ac:dyDescent="0.25">
      <c r="A81" t="s">
        <v>22</v>
      </c>
      <c r="B81" s="1">
        <v>45571</v>
      </c>
      <c r="C81" t="s">
        <v>240</v>
      </c>
      <c r="D81" s="1">
        <v>45588</v>
      </c>
      <c r="E81" s="4">
        <v>181.6</v>
      </c>
      <c r="F81" t="s">
        <v>178</v>
      </c>
      <c r="G81" t="s">
        <v>182</v>
      </c>
      <c r="H81" t="s">
        <v>241</v>
      </c>
      <c r="I81" s="2">
        <v>10053082</v>
      </c>
      <c r="J81" s="2" t="s">
        <v>90</v>
      </c>
      <c r="K81" s="2" t="s">
        <v>113</v>
      </c>
    </row>
    <row r="82" spans="1:11" x14ac:dyDescent="0.25">
      <c r="A82" t="s">
        <v>22</v>
      </c>
      <c r="B82" s="1">
        <v>45578</v>
      </c>
      <c r="C82" t="s">
        <v>237</v>
      </c>
      <c r="D82" s="1">
        <v>45589</v>
      </c>
      <c r="E82" s="4">
        <v>194.6</v>
      </c>
      <c r="F82" t="s">
        <v>33</v>
      </c>
      <c r="G82" t="s">
        <v>34</v>
      </c>
      <c r="H82" s="2" t="s">
        <v>238</v>
      </c>
      <c r="I82" s="2" t="s">
        <v>239</v>
      </c>
      <c r="J82" s="2" t="s">
        <v>90</v>
      </c>
      <c r="K82" s="2" t="s">
        <v>113</v>
      </c>
    </row>
    <row r="83" spans="1:11" x14ac:dyDescent="0.25">
      <c r="A83" t="s">
        <v>17</v>
      </c>
      <c r="C83" t="s">
        <v>271</v>
      </c>
      <c r="D83" s="1">
        <v>45590</v>
      </c>
      <c r="E83" s="4">
        <f>1140*1.1</f>
        <v>1254</v>
      </c>
      <c r="F83" t="s">
        <v>7</v>
      </c>
      <c r="G83" t="s">
        <v>8</v>
      </c>
      <c r="H83" s="2"/>
      <c r="I83" s="2"/>
      <c r="J83" s="2"/>
      <c r="K83" s="2"/>
    </row>
    <row r="84" spans="1:11" x14ac:dyDescent="0.25">
      <c r="A84" t="s">
        <v>17</v>
      </c>
      <c r="C84" t="s">
        <v>277</v>
      </c>
      <c r="D84" s="1">
        <v>45590</v>
      </c>
      <c r="E84" s="4">
        <f>1140*1.1</f>
        <v>1254</v>
      </c>
      <c r="F84" t="s">
        <v>156</v>
      </c>
      <c r="G84" t="s">
        <v>255</v>
      </c>
      <c r="H84" s="2"/>
      <c r="I84" s="2"/>
      <c r="J84" s="2"/>
      <c r="K84" s="2"/>
    </row>
    <row r="85" spans="1:11" x14ac:dyDescent="0.25">
      <c r="A85" t="s">
        <v>24</v>
      </c>
      <c r="C85" t="s">
        <v>260</v>
      </c>
      <c r="D85" s="1">
        <v>45590</v>
      </c>
      <c r="E85" s="4">
        <v>1200</v>
      </c>
      <c r="F85" t="s">
        <v>11</v>
      </c>
      <c r="G85" t="s">
        <v>56</v>
      </c>
      <c r="H85" s="2"/>
      <c r="I85" s="2"/>
      <c r="J85" s="2"/>
      <c r="K85" s="2"/>
    </row>
    <row r="86" spans="1:11" x14ac:dyDescent="0.25">
      <c r="A86" t="s">
        <v>22</v>
      </c>
      <c r="B86" s="1">
        <v>45590</v>
      </c>
      <c r="C86" t="s">
        <v>245</v>
      </c>
      <c r="D86" s="1">
        <v>45593</v>
      </c>
      <c r="E86" s="4">
        <v>218.05</v>
      </c>
      <c r="F86" t="s">
        <v>246</v>
      </c>
      <c r="G86" t="s">
        <v>247</v>
      </c>
      <c r="H86" s="2"/>
      <c r="I86" s="2" t="s">
        <v>248</v>
      </c>
      <c r="J86" s="2" t="s">
        <v>90</v>
      </c>
      <c r="K86" s="2" t="s">
        <v>113</v>
      </c>
    </row>
    <row r="87" spans="1:11" x14ac:dyDescent="0.25">
      <c r="A87" t="s">
        <v>22</v>
      </c>
      <c r="B87" s="1">
        <v>45583</v>
      </c>
      <c r="C87" t="s">
        <v>242</v>
      </c>
      <c r="D87" s="1">
        <v>45596</v>
      </c>
      <c r="E87" s="4">
        <v>194.6</v>
      </c>
      <c r="F87" t="s">
        <v>52</v>
      </c>
      <c r="G87" t="s">
        <v>53</v>
      </c>
      <c r="H87" s="2" t="s">
        <v>243</v>
      </c>
      <c r="I87" s="2" t="s">
        <v>244</v>
      </c>
      <c r="J87" s="2" t="s">
        <v>90</v>
      </c>
      <c r="K87" s="2" t="s">
        <v>113</v>
      </c>
    </row>
    <row r="88" spans="1:11" x14ac:dyDescent="0.25">
      <c r="A88" t="s">
        <v>22</v>
      </c>
      <c r="B88" s="1">
        <v>45585</v>
      </c>
      <c r="C88" t="s">
        <v>250</v>
      </c>
      <c r="D88" s="1">
        <v>45603</v>
      </c>
      <c r="E88" s="4">
        <v>181.6</v>
      </c>
      <c r="F88" t="s">
        <v>178</v>
      </c>
      <c r="G88" t="s">
        <v>182</v>
      </c>
      <c r="H88" s="2" t="s">
        <v>251</v>
      </c>
      <c r="I88" s="2" t="s">
        <v>252</v>
      </c>
      <c r="J88" s="2" t="s">
        <v>90</v>
      </c>
      <c r="K88" s="2" t="s">
        <v>113</v>
      </c>
    </row>
    <row r="89" spans="1:11" x14ac:dyDescent="0.25">
      <c r="A89" t="s">
        <v>73</v>
      </c>
      <c r="B89" s="1">
        <v>45606</v>
      </c>
      <c r="C89" t="s">
        <v>253</v>
      </c>
      <c r="D89" s="1">
        <v>45606</v>
      </c>
      <c r="E89" s="4">
        <v>100</v>
      </c>
      <c r="F89" t="s">
        <v>156</v>
      </c>
      <c r="H89" s="2"/>
      <c r="I89" s="2"/>
      <c r="J89" s="2"/>
      <c r="K89" s="2"/>
    </row>
    <row r="90" spans="1:11" x14ac:dyDescent="0.25">
      <c r="A90" s="10" t="s">
        <v>22</v>
      </c>
      <c r="B90" s="12">
        <v>45606</v>
      </c>
      <c r="C90" s="10" t="s">
        <v>283</v>
      </c>
      <c r="D90" s="12">
        <v>45613</v>
      </c>
      <c r="E90" s="15">
        <v>256.45</v>
      </c>
      <c r="F90" s="10" t="s">
        <v>185</v>
      </c>
      <c r="G90" s="10" t="s">
        <v>186</v>
      </c>
      <c r="H90" s="17" t="s">
        <v>284</v>
      </c>
      <c r="I90" s="17" t="s">
        <v>285</v>
      </c>
      <c r="J90" s="17" t="s">
        <v>90</v>
      </c>
      <c r="K90" s="17" t="s">
        <v>113</v>
      </c>
    </row>
    <row r="91" spans="1:11" x14ac:dyDescent="0.25">
      <c r="A91" t="s">
        <v>22</v>
      </c>
      <c r="B91" s="1">
        <v>45604</v>
      </c>
      <c r="C91" t="s">
        <v>306</v>
      </c>
      <c r="D91" s="1">
        <v>45615</v>
      </c>
      <c r="E91" s="4">
        <v>101.12</v>
      </c>
      <c r="F91" t="s">
        <v>307</v>
      </c>
      <c r="G91" t="s">
        <v>308</v>
      </c>
      <c r="H91" s="2"/>
      <c r="I91" s="2" t="s">
        <v>309</v>
      </c>
      <c r="J91" s="2" t="s">
        <v>90</v>
      </c>
      <c r="K91" s="2" t="s">
        <v>113</v>
      </c>
    </row>
    <row r="92" spans="1:11" x14ac:dyDescent="0.25">
      <c r="A92" t="s">
        <v>24</v>
      </c>
      <c r="C92" t="s">
        <v>286</v>
      </c>
      <c r="D92" s="1">
        <v>45618</v>
      </c>
      <c r="E92" s="4">
        <v>68.08</v>
      </c>
      <c r="F92" t="s">
        <v>38</v>
      </c>
      <c r="G92" t="s">
        <v>39</v>
      </c>
      <c r="H92" s="2" t="s">
        <v>287</v>
      </c>
      <c r="I92" s="2" t="s">
        <v>288</v>
      </c>
      <c r="J92" s="2" t="s">
        <v>90</v>
      </c>
      <c r="K92" s="2" t="s">
        <v>113</v>
      </c>
    </row>
    <row r="93" spans="1:11" x14ac:dyDescent="0.25">
      <c r="A93" t="s">
        <v>17</v>
      </c>
      <c r="C93" t="s">
        <v>272</v>
      </c>
      <c r="D93" s="1">
        <v>45621</v>
      </c>
      <c r="E93" s="4">
        <f>1140*1.1</f>
        <v>1254</v>
      </c>
      <c r="F93" t="s">
        <v>7</v>
      </c>
      <c r="G93" t="s">
        <v>8</v>
      </c>
      <c r="H93" s="2"/>
      <c r="I93" s="2"/>
      <c r="J93" s="2"/>
      <c r="K93" s="2"/>
    </row>
    <row r="94" spans="1:11" x14ac:dyDescent="0.25">
      <c r="A94" t="s">
        <v>17</v>
      </c>
      <c r="C94" t="s">
        <v>278</v>
      </c>
      <c r="D94" s="1">
        <v>45621</v>
      </c>
      <c r="E94" s="4">
        <f>1140*1.1</f>
        <v>1254</v>
      </c>
      <c r="F94" t="s">
        <v>156</v>
      </c>
      <c r="G94" t="s">
        <v>255</v>
      </c>
      <c r="H94" s="2"/>
      <c r="I94" s="2"/>
      <c r="J94" s="2"/>
      <c r="K94" s="2"/>
    </row>
    <row r="95" spans="1:11" x14ac:dyDescent="0.25">
      <c r="A95" t="s">
        <v>24</v>
      </c>
      <c r="C95" t="s">
        <v>261</v>
      </c>
      <c r="D95" s="1">
        <v>45621</v>
      </c>
      <c r="E95" s="4">
        <v>1200</v>
      </c>
      <c r="F95" t="s">
        <v>11</v>
      </c>
      <c r="G95" t="s">
        <v>56</v>
      </c>
      <c r="H95" s="2"/>
      <c r="I95" s="2"/>
      <c r="J95" s="2"/>
      <c r="K95" s="2"/>
    </row>
    <row r="96" spans="1:11" x14ac:dyDescent="0.25">
      <c r="A96" s="11" t="s">
        <v>22</v>
      </c>
      <c r="B96" s="13">
        <v>45633</v>
      </c>
      <c r="C96" s="14" t="s">
        <v>293</v>
      </c>
      <c r="D96" s="13">
        <v>45635</v>
      </c>
      <c r="E96" s="16">
        <v>219</v>
      </c>
      <c r="F96" s="14" t="s">
        <v>50</v>
      </c>
      <c r="G96" s="14" t="s">
        <v>51</v>
      </c>
      <c r="H96" s="18"/>
      <c r="I96" s="18" t="s">
        <v>294</v>
      </c>
      <c r="J96" s="18" t="s">
        <v>90</v>
      </c>
      <c r="K96" s="19" t="s">
        <v>113</v>
      </c>
    </row>
    <row r="97" spans="1:11" x14ac:dyDescent="0.25">
      <c r="A97" t="s">
        <v>22</v>
      </c>
      <c r="B97" s="1">
        <v>45626</v>
      </c>
      <c r="C97" t="s">
        <v>289</v>
      </c>
      <c r="D97" s="1">
        <v>45636</v>
      </c>
      <c r="E97" s="4">
        <v>270.25</v>
      </c>
      <c r="F97" t="s">
        <v>290</v>
      </c>
      <c r="G97" t="s">
        <v>291</v>
      </c>
      <c r="H97" t="s">
        <v>292</v>
      </c>
      <c r="I97">
        <v>60071014</v>
      </c>
      <c r="J97" s="2" t="s">
        <v>90</v>
      </c>
      <c r="K97" s="2" t="s">
        <v>113</v>
      </c>
    </row>
    <row r="98" spans="1:11" x14ac:dyDescent="0.25">
      <c r="A98" t="s">
        <v>15</v>
      </c>
      <c r="C98" t="s">
        <v>300</v>
      </c>
      <c r="D98" s="1">
        <v>45638</v>
      </c>
      <c r="E98" s="4">
        <v>69.5</v>
      </c>
      <c r="F98" t="s">
        <v>29</v>
      </c>
      <c r="G98" t="s">
        <v>30</v>
      </c>
      <c r="H98" s="2" t="s">
        <v>301</v>
      </c>
      <c r="I98" s="2" t="s">
        <v>302</v>
      </c>
      <c r="J98" s="6" t="s">
        <v>111</v>
      </c>
      <c r="K98" s="2" t="s">
        <v>112</v>
      </c>
    </row>
    <row r="99" spans="1:11" x14ac:dyDescent="0.25">
      <c r="A99" t="s">
        <v>73</v>
      </c>
      <c r="B99" s="1">
        <v>45646</v>
      </c>
      <c r="C99" t="s">
        <v>303</v>
      </c>
      <c r="D99" s="1">
        <v>45647</v>
      </c>
      <c r="E99" s="4">
        <v>39.950000000000003</v>
      </c>
      <c r="F99" t="s">
        <v>177</v>
      </c>
      <c r="G99" t="s">
        <v>223</v>
      </c>
      <c r="H99" s="2" t="s">
        <v>304</v>
      </c>
      <c r="I99" s="2" t="s">
        <v>305</v>
      </c>
      <c r="J99" s="2" t="s">
        <v>90</v>
      </c>
      <c r="K99" s="2" t="s">
        <v>113</v>
      </c>
    </row>
    <row r="100" spans="1:11" x14ac:dyDescent="0.25">
      <c r="A100" t="s">
        <v>22</v>
      </c>
      <c r="B100" s="1">
        <v>45646</v>
      </c>
      <c r="C100" t="s">
        <v>297</v>
      </c>
      <c r="D100" s="1">
        <v>45650</v>
      </c>
      <c r="E100" s="4">
        <v>426.55</v>
      </c>
      <c r="F100" t="s">
        <v>61</v>
      </c>
      <c r="G100" t="s">
        <v>62</v>
      </c>
      <c r="H100" s="2" t="s">
        <v>298</v>
      </c>
      <c r="I100" s="2" t="s">
        <v>299</v>
      </c>
      <c r="J100" s="2" t="s">
        <v>90</v>
      </c>
      <c r="K100" s="2" t="s">
        <v>113</v>
      </c>
    </row>
    <row r="101" spans="1:11" x14ac:dyDescent="0.25">
      <c r="A101" t="s">
        <v>17</v>
      </c>
      <c r="C101" t="s">
        <v>273</v>
      </c>
      <c r="D101" s="1">
        <v>45651</v>
      </c>
      <c r="E101" s="4">
        <f>1140*1.1</f>
        <v>1254</v>
      </c>
      <c r="F101" t="s">
        <v>7</v>
      </c>
      <c r="G101" t="s">
        <v>8</v>
      </c>
      <c r="H101" s="2"/>
      <c r="I101" s="2"/>
      <c r="J101" s="2"/>
      <c r="K101" s="2"/>
    </row>
    <row r="102" spans="1:11" x14ac:dyDescent="0.25">
      <c r="A102" t="s">
        <v>17</v>
      </c>
      <c r="C102" t="s">
        <v>279</v>
      </c>
      <c r="D102" s="1">
        <v>45651</v>
      </c>
      <c r="E102" s="4">
        <f>1140*1.1</f>
        <v>1254</v>
      </c>
      <c r="F102" t="s">
        <v>156</v>
      </c>
      <c r="G102" t="s">
        <v>255</v>
      </c>
      <c r="H102" s="2"/>
      <c r="I102" s="2"/>
      <c r="J102" s="2"/>
      <c r="K102" s="2"/>
    </row>
    <row r="103" spans="1:11" x14ac:dyDescent="0.25">
      <c r="A103" t="s">
        <v>24</v>
      </c>
      <c r="C103" t="s">
        <v>262</v>
      </c>
      <c r="D103" s="1">
        <v>45651</v>
      </c>
      <c r="E103" s="4">
        <v>1200</v>
      </c>
      <c r="F103" t="s">
        <v>11</v>
      </c>
      <c r="G103" t="s">
        <v>56</v>
      </c>
      <c r="H103" s="2"/>
      <c r="I103" s="2"/>
      <c r="J103" s="2"/>
      <c r="K103" s="2"/>
    </row>
    <row r="104" spans="1:11" x14ac:dyDescent="0.25">
      <c r="A104" t="s">
        <v>22</v>
      </c>
      <c r="B104" s="1">
        <v>45638</v>
      </c>
      <c r="C104" t="s">
        <v>310</v>
      </c>
      <c r="D104" s="1">
        <v>45653</v>
      </c>
      <c r="E104" s="4">
        <v>262.25</v>
      </c>
      <c r="F104" t="s">
        <v>185</v>
      </c>
      <c r="G104" t="s">
        <v>186</v>
      </c>
      <c r="H104" s="2" t="s">
        <v>311</v>
      </c>
      <c r="I104" s="2" t="s">
        <v>312</v>
      </c>
      <c r="J104" s="2" t="s">
        <v>90</v>
      </c>
      <c r="K104" s="2" t="s">
        <v>113</v>
      </c>
    </row>
    <row r="105" spans="1:11" x14ac:dyDescent="0.25">
      <c r="E105" s="4"/>
    </row>
    <row r="106" spans="1:11" x14ac:dyDescent="0.25">
      <c r="E106" s="4"/>
    </row>
    <row r="107" spans="1:11" x14ac:dyDescent="0.25">
      <c r="E107" s="4"/>
    </row>
    <row r="108" spans="1:11" x14ac:dyDescent="0.25">
      <c r="E108" s="4"/>
    </row>
    <row r="109" spans="1:11" x14ac:dyDescent="0.25">
      <c r="E109" s="4"/>
    </row>
    <row r="110" spans="1:11" x14ac:dyDescent="0.25">
      <c r="E110" s="4"/>
    </row>
    <row r="111" spans="1:11" x14ac:dyDescent="0.25">
      <c r="E111" s="4"/>
    </row>
    <row r="112" spans="1:11" x14ac:dyDescent="0.25">
      <c r="E112" s="4"/>
    </row>
    <row r="113" spans="5:5" x14ac:dyDescent="0.25">
      <c r="E113" s="4"/>
    </row>
    <row r="114" spans="5:5" x14ac:dyDescent="0.25">
      <c r="E114" s="4"/>
    </row>
    <row r="115" spans="5:5" x14ac:dyDescent="0.25">
      <c r="E115" s="4"/>
    </row>
    <row r="116" spans="5:5" x14ac:dyDescent="0.25">
      <c r="E116" s="4"/>
    </row>
    <row r="117" spans="5:5" x14ac:dyDescent="0.25">
      <c r="E117" s="4"/>
    </row>
    <row r="118" spans="5:5" x14ac:dyDescent="0.25">
      <c r="E118" s="4"/>
    </row>
    <row r="119" spans="5:5" x14ac:dyDescent="0.25">
      <c r="E119" s="4"/>
    </row>
    <row r="120" spans="5:5" x14ac:dyDescent="0.25">
      <c r="E120" s="4"/>
    </row>
    <row r="121" spans="5:5" x14ac:dyDescent="0.25">
      <c r="E121" s="4"/>
    </row>
    <row r="122" spans="5:5" x14ac:dyDescent="0.25">
      <c r="E122" s="4"/>
    </row>
    <row r="123" spans="5:5" x14ac:dyDescent="0.25">
      <c r="E123" s="4"/>
    </row>
    <row r="124" spans="5:5" x14ac:dyDescent="0.25">
      <c r="E124" s="4"/>
    </row>
    <row r="125" spans="5:5" x14ac:dyDescent="0.25">
      <c r="E125" s="4"/>
    </row>
    <row r="126" spans="5:5" x14ac:dyDescent="0.25">
      <c r="E126" s="4"/>
    </row>
    <row r="127" spans="5:5" x14ac:dyDescent="0.25">
      <c r="E127" s="4"/>
    </row>
    <row r="128" spans="5:5" x14ac:dyDescent="0.25">
      <c r="E128" s="4"/>
    </row>
    <row r="129" spans="5:5" x14ac:dyDescent="0.25">
      <c r="E129" s="4"/>
    </row>
    <row r="130" spans="5:5" x14ac:dyDescent="0.25">
      <c r="E130" s="4"/>
    </row>
    <row r="131" spans="5:5" x14ac:dyDescent="0.25">
      <c r="E131" s="4"/>
    </row>
    <row r="132" spans="5:5" x14ac:dyDescent="0.25">
      <c r="E132" s="4"/>
    </row>
    <row r="133" spans="5:5" x14ac:dyDescent="0.25">
      <c r="E133" s="4"/>
    </row>
    <row r="134" spans="5:5" x14ac:dyDescent="0.25">
      <c r="E134" s="4"/>
    </row>
    <row r="135" spans="5:5" x14ac:dyDescent="0.25">
      <c r="E135" s="4"/>
    </row>
    <row r="136" spans="5:5" x14ac:dyDescent="0.25">
      <c r="E136" s="4"/>
    </row>
    <row r="137" spans="5:5" x14ac:dyDescent="0.25">
      <c r="E137" s="4"/>
    </row>
    <row r="138" spans="5:5" x14ac:dyDescent="0.25">
      <c r="E138" s="4"/>
    </row>
    <row r="139" spans="5:5" x14ac:dyDescent="0.25">
      <c r="E139" s="4"/>
    </row>
    <row r="140" spans="5:5" x14ac:dyDescent="0.25">
      <c r="E140" s="4"/>
    </row>
    <row r="141" spans="5:5" x14ac:dyDescent="0.25">
      <c r="E141" s="4"/>
    </row>
    <row r="142" spans="5:5" x14ac:dyDescent="0.25">
      <c r="E142" s="4"/>
    </row>
    <row r="143" spans="5:5" x14ac:dyDescent="0.25">
      <c r="E143" s="4"/>
    </row>
    <row r="144" spans="5:5" x14ac:dyDescent="0.25">
      <c r="E144" s="4"/>
    </row>
    <row r="145" spans="5:5" x14ac:dyDescent="0.25">
      <c r="E145" s="4"/>
    </row>
    <row r="146" spans="5:5" x14ac:dyDescent="0.25">
      <c r="E146" s="4"/>
    </row>
    <row r="147" spans="5:5" x14ac:dyDescent="0.25">
      <c r="E147" s="4"/>
    </row>
    <row r="148" spans="5:5" x14ac:dyDescent="0.25">
      <c r="E148" s="4"/>
    </row>
    <row r="149" spans="5:5" x14ac:dyDescent="0.25">
      <c r="E149" s="4"/>
    </row>
    <row r="150" spans="5:5" x14ac:dyDescent="0.25">
      <c r="E150" s="4"/>
    </row>
    <row r="151" spans="5:5" x14ac:dyDescent="0.25">
      <c r="E151" s="4"/>
    </row>
    <row r="152" spans="5:5" x14ac:dyDescent="0.25">
      <c r="E152" s="4"/>
    </row>
    <row r="153" spans="5:5" x14ac:dyDescent="0.25">
      <c r="E153" s="4"/>
    </row>
    <row r="154" spans="5:5" x14ac:dyDescent="0.25">
      <c r="E154" s="4"/>
    </row>
    <row r="155" spans="5:5" x14ac:dyDescent="0.25">
      <c r="E155" s="4"/>
    </row>
    <row r="156" spans="5:5" x14ac:dyDescent="0.25">
      <c r="E156" s="4"/>
    </row>
    <row r="157" spans="5:5" x14ac:dyDescent="0.25">
      <c r="E157" s="4"/>
    </row>
    <row r="158" spans="5:5" x14ac:dyDescent="0.25">
      <c r="E158" s="4"/>
    </row>
    <row r="159" spans="5:5" x14ac:dyDescent="0.25">
      <c r="E159" s="4"/>
    </row>
    <row r="160" spans="5:5" x14ac:dyDescent="0.25">
      <c r="E160" s="4"/>
    </row>
    <row r="161" spans="5:5" x14ac:dyDescent="0.25">
      <c r="E161" s="4"/>
    </row>
    <row r="162" spans="5:5" x14ac:dyDescent="0.25">
      <c r="E162" s="4"/>
    </row>
    <row r="163" spans="5:5" x14ac:dyDescent="0.25">
      <c r="E163" s="4"/>
    </row>
    <row r="164" spans="5:5" x14ac:dyDescent="0.25">
      <c r="E164" s="4"/>
    </row>
    <row r="165" spans="5:5" x14ac:dyDescent="0.25">
      <c r="E165" s="4"/>
    </row>
    <row r="166" spans="5:5" x14ac:dyDescent="0.25">
      <c r="E166" s="4"/>
    </row>
    <row r="167" spans="5:5" x14ac:dyDescent="0.25">
      <c r="E167" s="4"/>
    </row>
    <row r="168" spans="5:5" x14ac:dyDescent="0.25">
      <c r="E168" s="4"/>
    </row>
    <row r="169" spans="5:5" x14ac:dyDescent="0.25">
      <c r="E169" s="4"/>
    </row>
    <row r="170" spans="5:5" x14ac:dyDescent="0.25">
      <c r="E170" s="4"/>
    </row>
    <row r="171" spans="5:5" x14ac:dyDescent="0.25">
      <c r="E171" s="4"/>
    </row>
    <row r="172" spans="5:5" x14ac:dyDescent="0.25">
      <c r="E172" s="4"/>
    </row>
    <row r="173" spans="5:5" x14ac:dyDescent="0.25">
      <c r="E173" s="4"/>
    </row>
    <row r="174" spans="5:5" x14ac:dyDescent="0.25">
      <c r="E174" s="4"/>
    </row>
    <row r="175" spans="5:5" x14ac:dyDescent="0.25">
      <c r="E175" s="4"/>
    </row>
    <row r="176" spans="5:5" x14ac:dyDescent="0.25">
      <c r="E176" s="4"/>
    </row>
    <row r="177" spans="5:5" x14ac:dyDescent="0.25">
      <c r="E177" s="4"/>
    </row>
    <row r="178" spans="5:5" x14ac:dyDescent="0.25">
      <c r="E178" s="4"/>
    </row>
    <row r="179" spans="5:5" x14ac:dyDescent="0.25">
      <c r="E179" s="4"/>
    </row>
    <row r="180" spans="5:5" x14ac:dyDescent="0.25">
      <c r="E180" s="4"/>
    </row>
    <row r="181" spans="5:5" x14ac:dyDescent="0.25">
      <c r="E181" s="4"/>
    </row>
    <row r="182" spans="5:5" x14ac:dyDescent="0.25">
      <c r="E182" s="4"/>
    </row>
    <row r="183" spans="5:5" x14ac:dyDescent="0.25">
      <c r="E183" s="4"/>
    </row>
    <row r="184" spans="5:5" x14ac:dyDescent="0.25">
      <c r="E184" s="4"/>
    </row>
    <row r="185" spans="5:5" x14ac:dyDescent="0.25">
      <c r="E185" s="4"/>
    </row>
    <row r="186" spans="5:5" x14ac:dyDescent="0.25">
      <c r="E186" s="4"/>
    </row>
    <row r="187" spans="5:5" x14ac:dyDescent="0.25">
      <c r="E187" s="4"/>
    </row>
    <row r="188" spans="5:5" x14ac:dyDescent="0.25">
      <c r="E188" s="4"/>
    </row>
    <row r="189" spans="5:5" x14ac:dyDescent="0.25">
      <c r="E189" s="4"/>
    </row>
    <row r="190" spans="5:5" x14ac:dyDescent="0.25">
      <c r="E190" s="4"/>
    </row>
    <row r="191" spans="5:5" x14ac:dyDescent="0.25">
      <c r="E191" s="4"/>
    </row>
    <row r="192" spans="5:5" x14ac:dyDescent="0.25">
      <c r="E192" s="4"/>
    </row>
    <row r="193" spans="5:5" x14ac:dyDescent="0.25">
      <c r="E193" s="4"/>
    </row>
    <row r="194" spans="5:5" x14ac:dyDescent="0.25">
      <c r="E194" s="4"/>
    </row>
    <row r="195" spans="5:5" x14ac:dyDescent="0.25">
      <c r="E195" s="4"/>
    </row>
    <row r="196" spans="5:5" x14ac:dyDescent="0.25">
      <c r="E196" s="4"/>
    </row>
    <row r="197" spans="5:5" x14ac:dyDescent="0.25">
      <c r="E197" s="4"/>
    </row>
    <row r="198" spans="5:5" x14ac:dyDescent="0.25">
      <c r="E198" s="4"/>
    </row>
    <row r="199" spans="5:5" x14ac:dyDescent="0.25">
      <c r="E199" s="4"/>
    </row>
    <row r="200" spans="5:5" x14ac:dyDescent="0.25">
      <c r="E200" s="4"/>
    </row>
    <row r="201" spans="5:5" x14ac:dyDescent="0.25">
      <c r="E201" s="4"/>
    </row>
    <row r="202" spans="5:5" x14ac:dyDescent="0.25">
      <c r="E202" s="4"/>
    </row>
    <row r="203" spans="5:5" x14ac:dyDescent="0.25">
      <c r="E203" s="4"/>
    </row>
    <row r="204" spans="5:5" x14ac:dyDescent="0.25">
      <c r="E204" s="4"/>
    </row>
    <row r="205" spans="5:5" x14ac:dyDescent="0.25">
      <c r="E205" s="4"/>
    </row>
    <row r="206" spans="5:5" x14ac:dyDescent="0.25">
      <c r="E206" s="4"/>
    </row>
    <row r="207" spans="5:5" x14ac:dyDescent="0.25">
      <c r="E207" s="4"/>
    </row>
    <row r="208" spans="5:5" x14ac:dyDescent="0.25">
      <c r="E208" s="4"/>
    </row>
    <row r="209" spans="5:5" x14ac:dyDescent="0.25">
      <c r="E209" s="4"/>
    </row>
    <row r="210" spans="5:5" x14ac:dyDescent="0.25">
      <c r="E210" s="4"/>
    </row>
    <row r="211" spans="5:5" x14ac:dyDescent="0.25">
      <c r="E211" s="4"/>
    </row>
    <row r="212" spans="5:5" x14ac:dyDescent="0.25">
      <c r="E212" s="4"/>
    </row>
    <row r="213" spans="5:5" x14ac:dyDescent="0.25">
      <c r="E213" s="4"/>
    </row>
    <row r="214" spans="5:5" x14ac:dyDescent="0.25">
      <c r="E214" s="4"/>
    </row>
    <row r="215" spans="5:5" x14ac:dyDescent="0.25">
      <c r="E215" s="4"/>
    </row>
    <row r="216" spans="5:5" x14ac:dyDescent="0.25">
      <c r="E216" s="4"/>
    </row>
    <row r="217" spans="5:5" x14ac:dyDescent="0.25">
      <c r="E217" s="4"/>
    </row>
    <row r="218" spans="5:5" x14ac:dyDescent="0.25">
      <c r="E218" s="4"/>
    </row>
  </sheetData>
  <mergeCells count="7">
    <mergeCell ref="L32:M32"/>
    <mergeCell ref="L33:M33"/>
    <mergeCell ref="L4:M4"/>
    <mergeCell ref="L27:M27"/>
    <mergeCell ref="L29:M29"/>
    <mergeCell ref="L30:M30"/>
    <mergeCell ref="L31:M31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baseColWidth="10" defaultColWidth="8.7109375" defaultRowHeight="15" x14ac:dyDescent="0.25"/>
  <cols>
    <col min="1" max="1" width="21.42578125" bestFit="1" customWidth="1"/>
  </cols>
  <sheetData>
    <row r="1" spans="1:1" x14ac:dyDescent="0.25">
      <c r="A1" t="s">
        <v>23</v>
      </c>
    </row>
    <row r="2" spans="1:1" x14ac:dyDescent="0.25">
      <c r="A2" t="s">
        <v>73</v>
      </c>
    </row>
    <row r="3" spans="1:1" x14ac:dyDescent="0.25">
      <c r="A3" t="s">
        <v>15</v>
      </c>
    </row>
    <row r="4" spans="1:1" x14ac:dyDescent="0.25">
      <c r="A4" t="s">
        <v>17</v>
      </c>
    </row>
    <row r="5" spans="1:1" x14ac:dyDescent="0.25">
      <c r="A5" t="s">
        <v>24</v>
      </c>
    </row>
    <row r="6" spans="1:1" x14ac:dyDescent="0.25">
      <c r="A6" t="s">
        <v>22</v>
      </c>
    </row>
    <row r="7" spans="1:1" x14ac:dyDescent="0.25">
      <c r="A7" t="s">
        <v>13</v>
      </c>
    </row>
    <row r="8" spans="1:1" x14ac:dyDescent="0.25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Florian Wagner</cp:lastModifiedBy>
  <dcterms:created xsi:type="dcterms:W3CDTF">2023-12-18T15:56:48Z</dcterms:created>
  <dcterms:modified xsi:type="dcterms:W3CDTF">2025-01-06T17:51:45Z</dcterms:modified>
</cp:coreProperties>
</file>