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6F35BE4-71A9-41E7-AA86-EB6B765F924D}" xr6:coauthVersionLast="47" xr6:coauthVersionMax="47" xr10:uidLastSave="{00000000-0000-0000-0000-000000000000}"/>
  <bookViews>
    <workbookView xWindow="5460" yWindow="5568" windowWidth="15684" windowHeight="11832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I38" i="1"/>
  <c r="G37" i="1"/>
  <c r="I37" i="1"/>
  <c r="G36" i="1"/>
  <c r="I36" i="1"/>
  <c r="G35" i="1"/>
  <c r="I35" i="1"/>
  <c r="G34" i="1"/>
  <c r="I34" i="1"/>
  <c r="G22" i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<sst xmlns="http://schemas.openxmlformats.org/spreadsheetml/2006/main" count="167" uniqueCount="95">
  <si>
    <t>Schüwo</t>
  </si>
  <si>
    <t>Rotwein</t>
  </si>
  <si>
    <t>Weisswein</t>
  </si>
  <si>
    <t>Kaffee/Espresso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</si>
  <si>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</si>
  <si>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</si>
  <si>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</si>
  <si>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</si>
  <si>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</si>
  <si>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</si>
  <si>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</si>
  <si>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</si>
  <si>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</si>
  <si>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</si>
  <si>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</si>
  <si>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</si>
  <si>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</si>
  <si>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</si>
  <si>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</si>
  <si>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</si>
  <si>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</si>
  <si>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</si>
  <si>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</si>
  <si>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</si>
  <si>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</si>
  <si>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</si>
  <si>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</si>
  <si>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</si>
  <si>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</si>
  <si>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</si>
  <si>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</si>
  <si>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</si>
  <si>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</si>
  <si>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</si>
  <si>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</si>
  <si>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</si>
  <si>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</si>
  <si>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</si>
  <si>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</si>
  <si>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</si>
  <si>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</si>
  <si>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</si>
  <si>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</si>
  <si>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</si>
  <si>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</si>
  <si>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</si>
  <si>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</si>
  <si>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</si>
  <si>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</si>
  <si>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</si>
  <si>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</si>
  <si>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</si>
  <si>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</si>
  <si>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</si>
  <si>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</si>
  <si>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</si>
  <si>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</si>
  <si>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</si>
  <si>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</si>
  <si>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</si>
  <si>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</si>
  <si>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</si>
  <si>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</si>
  <si>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</si>
  <si>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</si>
  <si>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</si>
  <si>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</si>
  <si>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</si>
  <si>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</si>
  <si>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</si>
  <si>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</si>
  <si>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</si>
  <si>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</si>
  <si>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</si>
  <si>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</si>
  <si>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</si>
  <si>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Verkaufs-preis</t>
  </si>
  <si>
    <t>Einkaufs- preis</t>
  </si>
  <si>
    <t>Anzahl Bestellung Feb 2024</t>
  </si>
  <si>
    <t>Glacé Caramel</t>
  </si>
  <si>
    <t>Glacé Erdbeere</t>
  </si>
  <si>
    <t>Glacé Mango</t>
  </si>
  <si>
    <t>Glacé Mocca</t>
  </si>
  <si>
    <t>Glacé Schoggi</t>
  </si>
  <si>
    <t>Glacé Schokolade</t>
  </si>
  <si>
    <t>Schokolade</t>
  </si>
  <si>
    <t>Glacé weisser Kaffee</t>
  </si>
  <si>
    <t>Glacé Pistache</t>
  </si>
  <si>
    <t>Pistache</t>
  </si>
  <si>
    <t>Sorbet Zitronen-Rosmarin</t>
  </si>
  <si>
    <t>Sorbet Himbeer</t>
  </si>
  <si>
    <t>Zitronen-Rosmarinsorbet</t>
  </si>
  <si>
    <t>Himbeersorbet</t>
  </si>
  <si>
    <t>Crazy for Gelato</t>
  </si>
  <si>
    <t>Weisser Kaffee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</si>
</sst>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8" headerRowDxfId="19" totalsRowDxfId="18">
  <autoFilter ref="A1:I38" xr:uid="{920C96DA-BD94-48CE-B13B-7B1D665A1F1C}"/>
  <tableColumns count="9">
    <tableColumn id="1" xr3:uid="{E8635A23-EB85-4436-9D20-6BDBA55F1730}" name="Artikel" totalsRowLabel="Total" dataDxfId="17" totalsRowDxfId="16"/>
    <tableColumn id="4" xr3:uid="{3577DE02-0CD1-4A73-82D1-7EE95A59F5D7}" name="Artikelname Kassensystem" dataDxfId="15" totalsRowDxfId="14"/>
    <tableColumn id="2" xr3:uid="{76440182-93E9-4612-87D8-CE2EBC73BDDF}" name="Verkaufs-preis" totalsRowFunction="sum" dataDxfId="13" totalsRowDxfId="12"/>
    <tableColumn id="8" xr3:uid="{B2930651-661A-4264-8410-185C3D54A8C7}" name="Menge" dataDxfId="11" totalsRowDxfId="10"/>
    <tableColumn id="6" xr3:uid="{AC0A2B1B-F4FB-4E77-BAD2-DD5CBF1419AB}" name="Einkaufs- preis" totalsRowFunction="sum" dataDxfId="9" totalsRowDxfId="8"/>
    <tableColumn id="3" xr3:uid="{35E0FA36-7D3F-4BDD-9461-90D996CC4D33}" name="Lieferant" dataDxfId="7" totalsRowDxfId="6"/>
    <tableColumn id="7" xr3:uid="{506E2FE9-BDDF-4C71-B77C-D5359CF307ED}" name="Gewinn" totalsRowFunction="sum" dataDxfId="5" totalsRowDxfId="4">
      <calculatedColumnFormula>Table1[[#This Row],[Verkaufs-preis]]-Table1[[#This Row],[Einkaufs- preis]]</calculatedColumnFormula>
    </tableColumn>
    <tableColumn id="10" xr3:uid="{1164AC8E-A4BE-4CBA-B422-27C4A81D46E1}" name="Anzahl Bestellung Feb 2024" dataDxfId="3" totalsRowDxfId="2"/>
    <tableColumn id="11" xr3:uid="{2DB050A1-5923-496C-9705-265C74DA448E}" name="Einkaufspreis gesamt" totalsRowFunction="sum" dataDxfId="1" totalsRowDxfId="0">
      <calculatedColumnFormula>Table1[[#This Row],[Anzahl Bestellung Feb 2024]]*Table1[[#This Row],[Einkaufs- preis]]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8"/>
  <sheetViews>
    <sheetView tabSelected="1" topLeftCell="A14" zoomScale="85" workbookViewId="0">
      <selection activeCell="B35" sqref="B35"/>
    </sheetView>
  </sheetViews>
  <sheetFormatPr defaultRowHeight="14.4" x14ac:dyDescent="0.3"/>
  <cols>
    <col min="1" max="2" width="33.88671875" customWidth="1"/>
    <col min="3" max="3" width="11.33203125" style="8" bestFit="1" customWidth="1"/>
    <col min="4" max="4" width="9.6640625" bestFit="1" customWidth="1"/>
    <col min="5" max="5" width="10.33203125" style="8" bestFit="1" customWidth="1"/>
    <col min="6" max="6" width="11.44140625" bestFit="1" customWidth="1"/>
    <col min="7" max="7" width="10.33203125" style="8" bestFit="1" customWidth="1"/>
    <col min="8" max="8" width="17.44140625" customWidth="1"/>
    <col min="9" max="9" width="13" style="8" customWidth="1"/>
  </cols>
  <sheetData>
    <row r="1" spans="1:9" s="15" customFormat="1" ht="35.4" customHeight="1" x14ac:dyDescent="0.3">
      <c r="A1" s="12" t="s">
        <v>20</v>
      </c>
      <c r="B1" s="12" t="s">
        <v>63</v>
      </c>
      <c r="C1" s="13" t="s">
        <v>76</v>
      </c>
      <c r="D1" s="14" t="s">
        <v>51</v>
      </c>
      <c r="E1" s="13" t="s">
        <v>77</v>
      </c>
      <c r="F1" s="12" t="s">
        <v>21</v>
      </c>
      <c r="G1" s="13" t="s">
        <v>22</v>
      </c>
      <c r="H1" s="12" t="s">
        <v>78</v>
      </c>
      <c r="I1" s="13" t="s">
        <v>44</v>
      </c>
    </row>
    <row r="2" spans="1:9" x14ac:dyDescent="0.3">
      <c r="A2" s="1" t="s">
        <v>45</v>
      </c>
      <c r="B2" s="1" t="s">
        <v>33</v>
      </c>
      <c r="C2" s="5">
        <v>5</v>
      </c>
      <c r="D2" s="3" t="s">
        <v>52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/>
      <c r="I2" s="5">
        <f>Table1[[#This Row],[Anzahl Bestellung Feb 2024]]*Table1[[#This Row],[Einkaufs- preis]]</f>
        <v>0</v>
      </c>
    </row>
    <row r="3" spans="1:9" x14ac:dyDescent="0.3">
      <c r="A3" s="1" t="s">
        <v>46</v>
      </c>
      <c r="B3" s="1" t="s">
        <v>64</v>
      </c>
      <c r="C3" s="5">
        <v>5</v>
      </c>
      <c r="D3" s="3" t="s">
        <v>52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/>
      <c r="I3" s="5">
        <f>Table1[[#This Row],[Anzahl Bestellung Feb 2024]]*Table1[[#This Row],[Einkaufs- preis]]</f>
        <v>0</v>
      </c>
    </row>
    <row r="4" spans="1:9" x14ac:dyDescent="0.3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/>
      <c r="I4" s="5">
        <f>Table1[[#This Row],[Anzahl Bestellung Feb 2024]]*Table1[[#This Row],[Einkaufs- preis]]</f>
        <v>0</v>
      </c>
    </row>
    <row r="5" spans="1:9" x14ac:dyDescent="0.3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/>
      <c r="I5" s="5">
        <f>Table1[[#This Row],[Anzahl Bestellung Feb 2024]]*Table1[[#This Row],[Einkaufs- preis]]</f>
        <v>0</v>
      </c>
    </row>
    <row r="6" spans="1:9" x14ac:dyDescent="0.3">
      <c r="A6" s="1" t="s">
        <v>3</v>
      </c>
      <c r="B6" s="1" t="s">
        <v>65</v>
      </c>
      <c r="C6" s="5">
        <v>4</v>
      </c>
      <c r="D6" s="1"/>
      <c r="E6" s="5">
        <v>0.15</v>
      </c>
      <c r="F6" s="1" t="s">
        <v>48</v>
      </c>
      <c r="G6" s="5">
        <f>Table1[[#This Row],[Verkaufs-preis]]-Table1[[#This Row],[Einkaufs- preis]]</f>
        <v>3.85</v>
      </c>
      <c r="H6" s="1"/>
      <c r="I6" s="5">
        <f>Table1[[#This Row],[Anzahl Bestellung Feb 2024]]*Table1[[#This Row],[Einkaufs- preis]]</f>
        <v>0</v>
      </c>
    </row>
    <row r="7" spans="1:9" x14ac:dyDescent="0.3">
      <c r="A7" s="1" t="s">
        <v>66</v>
      </c>
      <c r="B7" s="1" t="s">
        <v>66</v>
      </c>
      <c r="C7" s="5">
        <v>4</v>
      </c>
      <c r="D7" s="1"/>
      <c r="E7" s="11">
        <v>0.5</v>
      </c>
      <c r="F7" s="1" t="s">
        <v>49</v>
      </c>
      <c r="G7" s="5">
        <f>Table1[[#This Row],[Verkaufs-preis]]-Table1[[#This Row],[Einkaufs- preis]]</f>
        <v>3.5</v>
      </c>
      <c r="H7" s="2"/>
      <c r="I7" s="11">
        <f>Table1[[#This Row],[Anzahl Bestellung Feb 2024]]*Table1[[#This Row],[Einkaufs- preis]]</f>
        <v>0</v>
      </c>
    </row>
    <row r="8" spans="1:9" x14ac:dyDescent="0.3">
      <c r="A8" s="1" t="s">
        <v>4</v>
      </c>
      <c r="B8" s="1" t="s">
        <v>4</v>
      </c>
      <c r="C8" s="5">
        <v>4.5</v>
      </c>
      <c r="D8" s="1" t="s">
        <v>53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/>
      <c r="I8" s="5">
        <f>Table1[[#This Row],[Anzahl Bestellung Feb 2024]]*Table1[[#This Row],[Einkaufs- preis]]</f>
        <v>0</v>
      </c>
    </row>
    <row r="9" spans="1:9" x14ac:dyDescent="0.3">
      <c r="A9" s="1" t="s">
        <v>5</v>
      </c>
      <c r="B9" s="1" t="s">
        <v>5</v>
      </c>
      <c r="C9" s="5">
        <v>4.5</v>
      </c>
      <c r="D9" s="1" t="s">
        <v>53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/>
      <c r="I9" s="5">
        <f>Table1[[#This Row],[Anzahl Bestellung Feb 2024]]*Table1[[#This Row],[Einkaufs- preis]]</f>
        <v>0</v>
      </c>
    </row>
    <row r="10" spans="1:9" x14ac:dyDescent="0.3">
      <c r="A10" s="1" t="s">
        <v>6</v>
      </c>
      <c r="B10" s="1" t="s">
        <v>6</v>
      </c>
      <c r="C10" s="5">
        <v>4</v>
      </c>
      <c r="D10" s="1" t="s">
        <v>54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/>
      <c r="I10" s="5">
        <f>Table1[[#This Row],[Anzahl Bestellung Feb 2024]]*Table1[[#This Row],[Einkaufs- preis]]</f>
        <v>0</v>
      </c>
    </row>
    <row r="11" spans="1:9" x14ac:dyDescent="0.3">
      <c r="A11" s="1" t="s">
        <v>7</v>
      </c>
      <c r="B11" s="1" t="s">
        <v>7</v>
      </c>
      <c r="C11" s="5">
        <v>4</v>
      </c>
      <c r="D11" s="1" t="s">
        <v>54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/>
      <c r="I11" s="5">
        <f>Table1[[#This Row],[Anzahl Bestellung Feb 2024]]*Table1[[#This Row],[Einkaufs- preis]]</f>
        <v>0</v>
      </c>
    </row>
    <row r="12" spans="1:9" x14ac:dyDescent="0.3">
      <c r="A12" s="1" t="s">
        <v>8</v>
      </c>
      <c r="B12" s="1" t="s">
        <v>8</v>
      </c>
      <c r="C12" s="5">
        <v>2</v>
      </c>
      <c r="D12" s="1"/>
      <c r="E12" s="11">
        <v>0.3</v>
      </c>
      <c r="F12" s="1" t="s">
        <v>48</v>
      </c>
      <c r="G12" s="5">
        <f>Table1[[#This Row],[Verkaufs-preis]]-Table1[[#This Row],[Einkaufs- preis]]</f>
        <v>1.7</v>
      </c>
      <c r="H12" s="2"/>
      <c r="I12" s="11">
        <f>Table1[[#This Row],[Anzahl Bestellung Feb 2024]]*Table1[[#This Row],[Einkaufs- preis]]</f>
        <v>0</v>
      </c>
    </row>
    <row r="13" spans="1:9" x14ac:dyDescent="0.3">
      <c r="A13" s="1" t="s">
        <v>9</v>
      </c>
      <c r="B13" s="1" t="s">
        <v>67</v>
      </c>
      <c r="C13" s="5">
        <v>5</v>
      </c>
      <c r="D13" s="1" t="s">
        <v>52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/>
      <c r="I13" s="5">
        <f>Table1[[#This Row],[Anzahl Bestellung Feb 2024]]*Table1[[#This Row],[Einkaufs- preis]]</f>
        <v>0</v>
      </c>
    </row>
    <row r="14" spans="1:9" x14ac:dyDescent="0.3">
      <c r="A14" s="1" t="s">
        <v>10</v>
      </c>
      <c r="B14" s="1" t="s">
        <v>68</v>
      </c>
      <c r="C14" s="5">
        <v>5</v>
      </c>
      <c r="D14" s="1" t="s">
        <v>52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/>
      <c r="I14" s="5">
        <f>Table1[[#This Row],[Anzahl Bestellung Feb 2024]]*Table1[[#This Row],[Einkaufs- preis]]</f>
        <v>0</v>
      </c>
    </row>
    <row r="15" spans="1:9" x14ac:dyDescent="0.3">
      <c r="A15" s="1" t="s">
        <v>23</v>
      </c>
      <c r="B15" s="1" t="s">
        <v>23</v>
      </c>
      <c r="C15" s="5">
        <v>6</v>
      </c>
      <c r="D15" s="1" t="s">
        <v>55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/>
      <c r="I15" s="5">
        <f>Table1[[#This Row],[Anzahl Bestellung Feb 2024]]*Table1[[#This Row],[Einkaufs- preis]]</f>
        <v>0</v>
      </c>
    </row>
    <row r="16" spans="1:9" x14ac:dyDescent="0.3">
      <c r="A16" s="1" t="s">
        <v>11</v>
      </c>
      <c r="B16" s="1" t="s">
        <v>11</v>
      </c>
      <c r="C16" s="5">
        <v>5</v>
      </c>
      <c r="D16" s="1" t="s">
        <v>52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/>
      <c r="I16" s="5">
        <f>Table1[[#This Row],[Anzahl Bestellung Feb 2024]]*Table1[[#This Row],[Einkaufs- preis]]</f>
        <v>0</v>
      </c>
    </row>
    <row r="17" spans="1:9" x14ac:dyDescent="0.3">
      <c r="A17" s="1" t="s">
        <v>24</v>
      </c>
      <c r="B17" s="1" t="s">
        <v>24</v>
      </c>
      <c r="C17" s="5">
        <v>6</v>
      </c>
      <c r="D17" s="1" t="s">
        <v>55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/>
      <c r="I17" s="5">
        <f>Table1[[#This Row],[Anzahl Bestellung Feb 2024]]*Table1[[#This Row],[Einkaufs- preis]]</f>
        <v>0</v>
      </c>
    </row>
    <row r="18" spans="1:9" x14ac:dyDescent="0.3">
      <c r="A18" s="1" t="s">
        <v>25</v>
      </c>
      <c r="B18" s="1" t="s">
        <v>25</v>
      </c>
      <c r="C18" s="5">
        <v>6</v>
      </c>
      <c r="D18" s="1" t="s">
        <v>55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/>
      <c r="I18" s="5">
        <f>Table1[[#This Row],[Anzahl Bestellung Feb 2024]]*Table1[[#This Row],[Einkaufs- preis]]</f>
        <v>0</v>
      </c>
    </row>
    <row r="19" spans="1:9" x14ac:dyDescent="0.3">
      <c r="A19" s="4" t="s">
        <v>26</v>
      </c>
      <c r="B19" s="4" t="s">
        <v>26</v>
      </c>
      <c r="C19" s="6">
        <v>5</v>
      </c>
      <c r="D19" s="1" t="s">
        <v>52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/>
      <c r="I19" s="6">
        <f>Table1[[#This Row],[Anzahl Bestellung Feb 2024]]*Table1[[#This Row],[Einkaufs- preis]]</f>
        <v>0</v>
      </c>
    </row>
    <row r="20" spans="1:9" x14ac:dyDescent="0.3">
      <c r="A20" s="3" t="s">
        <v>12</v>
      </c>
      <c r="B20" s="3" t="s">
        <v>12</v>
      </c>
      <c r="C20" s="7">
        <v>5</v>
      </c>
      <c r="D20" s="1" t="s">
        <v>60</v>
      </c>
      <c r="E20" s="7">
        <v>1.95</v>
      </c>
      <c r="F20" s="3" t="s">
        <v>13</v>
      </c>
      <c r="G20" s="5">
        <f>Table1[[#This Row],[Verkaufs-preis]]-Table1[[#This Row],[Einkaufs- preis]]</f>
        <v>3.05</v>
      </c>
      <c r="H20" s="3"/>
      <c r="I20" s="7">
        <f>Table1[[#This Row],[Anzahl Bestellung Feb 2024]]*Table1[[#This Row],[Einkaufs- preis]]</f>
        <v>0</v>
      </c>
    </row>
    <row r="21" spans="1:9" x14ac:dyDescent="0.3">
      <c r="A21" s="1" t="s">
        <v>43</v>
      </c>
      <c r="B21" s="1" t="s">
        <v>70</v>
      </c>
      <c r="C21" s="5">
        <v>5</v>
      </c>
      <c r="D21" s="1" t="s">
        <v>61</v>
      </c>
      <c r="E21" s="5">
        <v>2.2000000000000002</v>
      </c>
      <c r="F21" s="1" t="s">
        <v>13</v>
      </c>
      <c r="G21" s="5">
        <f>Table1[[#This Row],[Verkaufs-preis]]-Table1[[#This Row],[Einkaufs- preis]]</f>
        <v>2.8</v>
      </c>
      <c r="H21" s="1"/>
      <c r="I21" s="5">
        <f>Table1[[#This Row],[Anzahl Bestellung Feb 2024]]*Table1[[#This Row],[Einkaufs- preis]]</f>
        <v>0</v>
      </c>
    </row>
    <row r="22" spans="1:9" x14ac:dyDescent="0.3">
      <c r="A22" s="1" t="s">
        <v>69</v>
      </c>
      <c r="B22" s="1" t="s">
        <v>69</v>
      </c>
      <c r="C22" s="5">
        <v>5</v>
      </c>
      <c r="D22" s="5" t="s">
        <v>50</v>
      </c>
      <c r="E22" s="5">
        <v>0.4</v>
      </c>
      <c r="F22" s="1" t="s">
        <v>49</v>
      </c>
      <c r="G22" s="5">
        <f>Table1[[#This Row],[Verkaufs-preis]]-Table1[[#This Row],[Einkaufs- preis]]</f>
        <v>4.5999999999999996</v>
      </c>
      <c r="H22" s="1"/>
      <c r="I22" s="5">
        <f>Table1[[#This Row],[Anzahl Bestellung Feb 2024]]*Table1[[#This Row],[Einkaufs- preis]]</f>
        <v>0</v>
      </c>
    </row>
    <row r="23" spans="1:9" x14ac:dyDescent="0.3">
      <c r="A23" s="3" t="s">
        <v>14</v>
      </c>
      <c r="B23" s="3" t="s">
        <v>14</v>
      </c>
      <c r="C23" s="7">
        <v>5</v>
      </c>
      <c r="D23" s="1" t="s">
        <v>56</v>
      </c>
      <c r="E23" s="7">
        <v>4.17</v>
      </c>
      <c r="F23" s="3" t="s">
        <v>13</v>
      </c>
      <c r="G23" s="5">
        <f>Table1[[#This Row],[Verkaufs-preis]]-Table1[[#This Row],[Einkaufs- preis]]</f>
        <v>0.83000000000000007</v>
      </c>
      <c r="H23" s="3"/>
      <c r="I23" s="7">
        <f>Table1[[#This Row],[Anzahl Bestellung Feb 2024]]*Table1[[#This Row],[Einkaufs- preis]]</f>
        <v>0</v>
      </c>
    </row>
    <row r="24" spans="1:9" x14ac:dyDescent="0.3">
      <c r="A24" s="1" t="s">
        <v>15</v>
      </c>
      <c r="B24" s="1" t="s">
        <v>15</v>
      </c>
      <c r="C24" s="5">
        <v>3</v>
      </c>
      <c r="D24" s="1" t="s">
        <v>57</v>
      </c>
      <c r="E24" s="5">
        <v>1.06</v>
      </c>
      <c r="F24" s="1" t="s">
        <v>13</v>
      </c>
      <c r="G24" s="5">
        <f>Table1[[#This Row],[Verkaufs-preis]]-Table1[[#This Row],[Einkaufs- preis]]</f>
        <v>1.94</v>
      </c>
      <c r="H24" s="1"/>
      <c r="I24" s="5">
        <f>Table1[[#This Row],[Anzahl Bestellung Feb 2024]]*Table1[[#This Row],[Einkaufs- preis]]</f>
        <v>0</v>
      </c>
    </row>
    <row r="25" spans="1:9" x14ac:dyDescent="0.3">
      <c r="A25" s="1" t="s">
        <v>16</v>
      </c>
      <c r="B25" s="1" t="s">
        <v>16</v>
      </c>
      <c r="C25" s="5">
        <v>3</v>
      </c>
      <c r="D25" s="1" t="s">
        <v>58</v>
      </c>
      <c r="E25" s="5">
        <v>1.06</v>
      </c>
      <c r="F25" s="1" t="s">
        <v>13</v>
      </c>
      <c r="G25" s="5">
        <f>Table1[[#This Row],[Verkaufs-preis]]-Table1[[#This Row],[Einkaufs- preis]]</f>
        <v>1.94</v>
      </c>
      <c r="H25" s="1"/>
      <c r="I25" s="5">
        <f>Table1[[#This Row],[Anzahl Bestellung Feb 2024]]*Table1[[#This Row],[Einkaufs- preis]]</f>
        <v>0</v>
      </c>
    </row>
    <row r="26" spans="1:9" x14ac:dyDescent="0.3">
      <c r="A26" s="1" t="s">
        <v>17</v>
      </c>
      <c r="B26" s="1" t="s">
        <v>17</v>
      </c>
      <c r="C26" s="5">
        <v>3</v>
      </c>
      <c r="D26" s="1" t="s">
        <v>42</v>
      </c>
      <c r="E26" s="5">
        <v>1.06</v>
      </c>
      <c r="F26" s="1" t="s">
        <v>13</v>
      </c>
      <c r="G26" s="5">
        <f>Table1[[#This Row],[Verkaufs-preis]]-Table1[[#This Row],[Einkaufs- preis]]</f>
        <v>1.94</v>
      </c>
      <c r="H26" s="1"/>
      <c r="I26" s="5">
        <f>Table1[[#This Row],[Anzahl Bestellung Feb 2024]]*Table1[[#This Row],[Einkaufs- preis]]</f>
        <v>0</v>
      </c>
    </row>
    <row r="27" spans="1:9" x14ac:dyDescent="0.3">
      <c r="A27" s="1" t="s">
        <v>18</v>
      </c>
      <c r="B27" s="1" t="s">
        <v>18</v>
      </c>
      <c r="C27" s="5">
        <v>3</v>
      </c>
      <c r="D27" s="1" t="s">
        <v>42</v>
      </c>
      <c r="E27" s="5">
        <v>1.06</v>
      </c>
      <c r="F27" s="1" t="s">
        <v>13</v>
      </c>
      <c r="G27" s="5">
        <f>Table1[[#This Row],[Verkaufs-preis]]-Table1[[#This Row],[Einkaufs- preis]]</f>
        <v>1.94</v>
      </c>
      <c r="H27" s="1"/>
      <c r="I27" s="5">
        <f>Table1[[#This Row],[Anzahl Bestellung Feb 2024]]*Table1[[#This Row],[Einkaufs- preis]]</f>
        <v>0</v>
      </c>
    </row>
    <row r="28" spans="1:9" x14ac:dyDescent="0.3">
      <c r="A28" s="10" t="s">
        <v>47</v>
      </c>
      <c r="B28" s="10" t="s">
        <v>47</v>
      </c>
      <c r="C28" s="6">
        <v>3</v>
      </c>
      <c r="D28" s="1" t="s">
        <v>59</v>
      </c>
      <c r="E28" s="6">
        <v>0.99</v>
      </c>
      <c r="F28" s="4" t="s">
        <v>13</v>
      </c>
      <c r="G28" s="6">
        <f>Table1[[#This Row],[Verkaufs-preis]]-Table1[[#This Row],[Einkaufs- preis]]</f>
        <v>2.0099999999999998</v>
      </c>
      <c r="H28" s="4"/>
      <c r="I28" s="6">
        <f>Table1[[#This Row],[Anzahl Bestellung Feb 2024]]*Table1[[#This Row],[Einkaufs- preis]]</f>
        <v>0</v>
      </c>
    </row>
    <row r="29" spans="1:9" x14ac:dyDescent="0.3">
      <c r="A29" s="1" t="s">
        <v>83</v>
      </c>
      <c r="B29" s="1" t="s">
        <v>71</v>
      </c>
      <c r="C29" s="5">
        <v>4</v>
      </c>
      <c r="D29" s="1" t="s">
        <v>62</v>
      </c>
      <c r="E29" s="5">
        <v>2.2999999999999998</v>
      </c>
      <c r="F29" s="1" t="s">
        <v>19</v>
      </c>
      <c r="G29" s="5">
        <f>Table1[[#This Row],[Verkaufs-preis]]-Table1[[#This Row],[Einkaufs- preis]]</f>
        <v>1.7000000000000002</v>
      </c>
      <c r="H29" s="1"/>
      <c r="I29" s="5">
        <f>Table1[[#This Row],[Anzahl Bestellung Feb 2024]]*Table1[[#This Row],[Einkaufs- preis]]</f>
        <v>0</v>
      </c>
    </row>
    <row r="30" spans="1:9" x14ac:dyDescent="0.3">
      <c r="A30" s="1" t="s">
        <v>82</v>
      </c>
      <c r="B30" s="1" t="s">
        <v>72</v>
      </c>
      <c r="C30" s="5">
        <v>4</v>
      </c>
      <c r="D30" s="1" t="s">
        <v>62</v>
      </c>
      <c r="E30" s="5">
        <v>2.2999999999999998</v>
      </c>
      <c r="F30" s="1" t="s">
        <v>19</v>
      </c>
      <c r="G30" s="5">
        <f>Table1[[#This Row],[Verkaufs-preis]]-Table1[[#This Row],[Einkaufs- preis]]</f>
        <v>1.7000000000000002</v>
      </c>
      <c r="H30" s="1"/>
      <c r="I30" s="5">
        <f>Table1[[#This Row],[Anzahl Bestellung Feb 2024]]*Table1[[#This Row],[Einkaufs- preis]]</f>
        <v>0</v>
      </c>
    </row>
    <row r="31" spans="1:9" x14ac:dyDescent="0.3">
      <c r="A31" s="1" t="s">
        <v>81</v>
      </c>
      <c r="B31" s="1" t="s">
        <v>73</v>
      </c>
      <c r="C31" s="5">
        <v>4</v>
      </c>
      <c r="D31" s="1" t="s">
        <v>62</v>
      </c>
      <c r="E31" s="5">
        <v>2.2999999999999998</v>
      </c>
      <c r="F31" s="1" t="s">
        <v>19</v>
      </c>
      <c r="G31" s="5">
        <f>Table1[[#This Row],[Verkaufs-preis]]-Table1[[#This Row],[Einkaufs- preis]]</f>
        <v>1.7000000000000002</v>
      </c>
      <c r="H31" s="1"/>
      <c r="I31" s="5">
        <f>Table1[[#This Row],[Anzahl Bestellung Feb 2024]]*Table1[[#This Row],[Einkaufs- preis]]</f>
        <v>0</v>
      </c>
    </row>
    <row r="32" spans="1:9" x14ac:dyDescent="0.3">
      <c r="A32" s="1" t="s">
        <v>80</v>
      </c>
      <c r="B32" s="1" t="s">
        <v>74</v>
      </c>
      <c r="C32" s="5">
        <v>4</v>
      </c>
      <c r="D32" s="1" t="s">
        <v>62</v>
      </c>
      <c r="E32" s="5">
        <v>2.2999999999999998</v>
      </c>
      <c r="F32" s="1" t="s">
        <v>19</v>
      </c>
      <c r="G32" s="5">
        <f>Table1[[#This Row],[Verkaufs-preis]]-Table1[[#This Row],[Einkaufs- preis]]</f>
        <v>1.7000000000000002</v>
      </c>
      <c r="H32" s="1"/>
      <c r="I32" s="5">
        <f>Table1[[#This Row],[Anzahl Bestellung Feb 2024]]*Table1[[#This Row],[Einkaufs- preis]]</f>
        <v>0</v>
      </c>
    </row>
    <row r="33" spans="1:9" x14ac:dyDescent="0.3">
      <c r="A33" s="1" t="s">
        <v>79</v>
      </c>
      <c r="B33" s="1" t="s">
        <v>75</v>
      </c>
      <c r="C33" s="5">
        <v>4</v>
      </c>
      <c r="D33" s="1" t="s">
        <v>62</v>
      </c>
      <c r="E33" s="5">
        <v>2.2999999999999998</v>
      </c>
      <c r="F33" s="1" t="s">
        <v>19</v>
      </c>
      <c r="G33" s="5">
        <f>Table1[[#This Row],[Verkaufs-preis]]-Table1[[#This Row],[Einkaufs- preis]]</f>
        <v>1.7000000000000002</v>
      </c>
      <c r="H33" s="1"/>
      <c r="I33" s="5">
        <f>Table1[[#This Row],[Anzahl Bestellung Feb 2024]]*Table1[[#This Row],[Einkaufs- preis]]</f>
        <v>0</v>
      </c>
    </row>
    <row r="34" spans="1:9" s="9" customFormat="1" x14ac:dyDescent="0.3">
      <c r="A34" s="16" t="s">
        <v>84</v>
      </c>
      <c r="B34" s="16" t="s">
        <v>85</v>
      </c>
      <c r="C34" s="5">
        <v>4</v>
      </c>
      <c r="D34" s="1" t="s">
        <v>62</v>
      </c>
      <c r="E34" s="17">
        <v>3</v>
      </c>
      <c r="F34" s="16" t="s">
        <v>93</v>
      </c>
      <c r="G34" s="17">
        <f>Table1[[#This Row],[Verkaufs-preis]]-Table1[[#This Row],[Einkaufs- preis]]</f>
        <v>1</v>
      </c>
      <c r="H34" s="16"/>
      <c r="I34" s="17">
        <f>Table1[[#This Row],[Anzahl Bestellung Feb 2024]]*Table1[[#This Row],[Einkaufs- preis]]</f>
        <v>0</v>
      </c>
    </row>
    <row r="35" spans="1:9" x14ac:dyDescent="0.3">
      <c r="A35" s="16" t="s">
        <v>86</v>
      </c>
      <c r="B35" s="16" t="s">
        <v>94</v>
      </c>
      <c r="C35" s="5">
        <v>4</v>
      </c>
      <c r="D35" s="1" t="s">
        <v>62</v>
      </c>
      <c r="E35" s="17">
        <v>3</v>
      </c>
      <c r="F35" s="16" t="s">
        <v>93</v>
      </c>
      <c r="G35" s="17">
        <f>Table1[[#This Row],[Verkaufs-preis]]-Table1[[#This Row],[Einkaufs- preis]]</f>
        <v>1</v>
      </c>
      <c r="H35" s="16"/>
      <c r="I35" s="17">
        <f>Table1[[#This Row],[Anzahl Bestellung Feb 2024]]*Table1[[#This Row],[Einkaufs- preis]]</f>
        <v>0</v>
      </c>
    </row>
    <row r="36" spans="1:9" x14ac:dyDescent="0.3">
      <c r="A36" s="16" t="s">
        <v>87</v>
      </c>
      <c r="B36" s="16" t="s">
        <v>88</v>
      </c>
      <c r="C36" s="5">
        <v>4</v>
      </c>
      <c r="D36" s="1" t="s">
        <v>62</v>
      </c>
      <c r="E36" s="17">
        <v>3</v>
      </c>
      <c r="F36" s="16" t="s">
        <v>93</v>
      </c>
      <c r="G36" s="17">
        <f>Table1[[#This Row],[Verkaufs-preis]]-Table1[[#This Row],[Einkaufs- preis]]</f>
        <v>1</v>
      </c>
      <c r="H36" s="16"/>
      <c r="I36" s="17">
        <f>Table1[[#This Row],[Anzahl Bestellung Feb 2024]]*Table1[[#This Row],[Einkaufs- preis]]</f>
        <v>0</v>
      </c>
    </row>
    <row r="37" spans="1:9" x14ac:dyDescent="0.3">
      <c r="A37" s="16" t="s">
        <v>89</v>
      </c>
      <c r="B37" s="16" t="s">
        <v>91</v>
      </c>
      <c r="C37" s="5">
        <v>4</v>
      </c>
      <c r="D37" s="1" t="s">
        <v>62</v>
      </c>
      <c r="E37" s="17">
        <v>3</v>
      </c>
      <c r="F37" s="16" t="s">
        <v>93</v>
      </c>
      <c r="G37" s="17">
        <f>Table1[[#This Row],[Verkaufs-preis]]-Table1[[#This Row],[Einkaufs- preis]]</f>
        <v>1</v>
      </c>
      <c r="H37" s="16"/>
      <c r="I37" s="17">
        <f>Table1[[#This Row],[Anzahl Bestellung Feb 2024]]*Table1[[#This Row],[Einkaufs- preis]]</f>
        <v>0</v>
      </c>
    </row>
    <row r="38" spans="1:9" x14ac:dyDescent="0.3">
      <c r="A38" s="16" t="s">
        <v>90</v>
      </c>
      <c r="B38" s="16" t="s">
        <v>92</v>
      </c>
      <c r="C38" s="5">
        <v>4</v>
      </c>
      <c r="D38" s="1" t="s">
        <v>62</v>
      </c>
      <c r="E38" s="17">
        <v>3</v>
      </c>
      <c r="F38" s="16" t="s">
        <v>93</v>
      </c>
      <c r="G38" s="17">
        <f>Table1[[#This Row],[Verkaufs-preis]]-Table1[[#This Row],[Einkaufs- preis]]</f>
        <v>1</v>
      </c>
      <c r="H38" s="16"/>
      <c r="I38" s="17">
        <f>Table1[[#This Row],[Anzahl Bestellung Feb 2024]]*Table1[[#This Row],[Einkaufs- preis]]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C2" sqref="C2"/>
    </sheetView>
  </sheetViews>
  <sheetFormatPr defaultRowHeight="14.4" x14ac:dyDescent="0.3"/>
  <cols>
    <col min="1" max="1" width="18.5546875" bestFit="1" customWidth="1"/>
    <col min="2" max="2" width="7.33203125" bestFit="1" customWidth="1"/>
    <col min="3" max="3" width="9.6640625" bestFit="1" customWidth="1"/>
  </cols>
  <sheetData>
    <row r="1" spans="1:3" x14ac:dyDescent="0.3">
      <c r="A1" t="s">
        <v>39</v>
      </c>
      <c r="B1" t="s">
        <v>40</v>
      </c>
      <c r="C1" t="s">
        <v>41</v>
      </c>
    </row>
    <row r="2" spans="1:3" x14ac:dyDescent="0.3">
      <c r="A2" t="s">
        <v>38</v>
      </c>
      <c r="B2">
        <v>9</v>
      </c>
      <c r="C2">
        <v>7</v>
      </c>
    </row>
    <row r="3" spans="1:3" x14ac:dyDescent="0.3">
      <c r="A3" t="s">
        <v>27</v>
      </c>
      <c r="B3">
        <v>10</v>
      </c>
    </row>
    <row r="4" spans="1:3" x14ac:dyDescent="0.3">
      <c r="A4" t="s">
        <v>28</v>
      </c>
      <c r="B4">
        <v>12</v>
      </c>
    </row>
    <row r="5" spans="1:3" x14ac:dyDescent="0.3">
      <c r="A5" t="s">
        <v>29</v>
      </c>
      <c r="B5">
        <v>6</v>
      </c>
    </row>
    <row r="6" spans="1:3" x14ac:dyDescent="0.3">
      <c r="A6" t="s">
        <v>30</v>
      </c>
      <c r="B6">
        <v>5</v>
      </c>
    </row>
    <row r="7" spans="1:3" x14ac:dyDescent="0.3">
      <c r="A7" t="s">
        <v>31</v>
      </c>
      <c r="B7">
        <v>4</v>
      </c>
    </row>
    <row r="8" spans="1:3" x14ac:dyDescent="0.3">
      <c r="A8" t="s">
        <v>32</v>
      </c>
      <c r="B8">
        <v>5</v>
      </c>
    </row>
    <row r="9" spans="1:3" x14ac:dyDescent="0.3">
      <c r="A9" t="s">
        <v>33</v>
      </c>
      <c r="B9">
        <v>5</v>
      </c>
    </row>
    <row r="10" spans="1:3" x14ac:dyDescent="0.3">
      <c r="A10" t="s">
        <v>34</v>
      </c>
      <c r="B10">
        <v>10</v>
      </c>
    </row>
    <row r="11" spans="1:3" x14ac:dyDescent="0.3">
      <c r="A11" t="s">
        <v>35</v>
      </c>
      <c r="B11">
        <v>8</v>
      </c>
    </row>
    <row r="12" spans="1:3" x14ac:dyDescent="0.3">
      <c r="A12" t="s">
        <v>36</v>
      </c>
      <c r="B12">
        <v>10</v>
      </c>
    </row>
    <row r="13" spans="1:3" x14ac:dyDescent="0.3">
      <c r="A13" t="s">
        <v>37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cp:lastPrinted>2023-10-12T12:08:52Z</cp:lastPrinted>
  <dcterms:created xsi:type="dcterms:W3CDTF">2023-10-12T11:35:16Z</dcterms:created>
  <dcterms:modified xsi:type="dcterms:W3CDTF">2024-10-06T15:09:18Z</dcterms:modified>
</cp:coreProperties>
</file>