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CCAT\Cahier de recettes\"/>
    </mc:Choice>
  </mc:AlternateContent>
  <bookViews>
    <workbookView xWindow="0" yWindow="0" windowWidth="19200" windowHeight="8115" firstSheet="1" activeTab="2"/>
  </bookViews>
  <sheets>
    <sheet name="Contrôle des fichiers" sheetId="1" r:id="rId1"/>
    <sheet name="Contrôle relation entre fichier" sheetId="3" r:id="rId2"/>
    <sheet name="Contrôle historique fichiers" sheetId="5" r:id="rId3"/>
    <sheet name="Controle fichier ToQC" sheetId="6" r:id="rId4"/>
    <sheet name="Controle entre fichier ToQC" sheetId="7" r:id="rId5"/>
    <sheet name="Controle histo fichier ToQC" sheetId="8" r:id="rId6"/>
    <sheet name="DATA1" sheetId="4" r:id="rId7"/>
    <sheet name="DATA2" sheetId="2" r:id="rId8"/>
  </sheets>
  <definedNames>
    <definedName name="_xlnm._FilterDatabase" localSheetId="2" hidden="1">'Contrôle historique fichiers'!$E$1:$E$126</definedName>
    <definedName name="_xlnm._FilterDatabase" localSheetId="1" hidden="1">'Contrôle relation entre fichier'!$E$1:$E$427</definedName>
    <definedName name="_xlnm._FilterDatabase" localSheetId="7" hidden="1">DATA2!$A$1:$A$663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5" l="1"/>
  <c r="F93" i="5"/>
  <c r="F92" i="5"/>
  <c r="F115" i="5"/>
  <c r="F89" i="5"/>
  <c r="F83" i="5"/>
  <c r="F75" i="5"/>
  <c r="F69" i="5"/>
  <c r="F48" i="5"/>
  <c r="F33" i="5"/>
  <c r="F22" i="5"/>
  <c r="F10" i="5"/>
  <c r="F2" i="5"/>
  <c r="G11" i="5"/>
  <c r="G2" i="5"/>
  <c r="G4" i="5"/>
  <c r="G5" i="5"/>
  <c r="G6" i="5"/>
  <c r="G7" i="5"/>
  <c r="G8" i="5"/>
  <c r="G3" i="5"/>
  <c r="C89" i="5"/>
  <c r="F5" i="5" l="1"/>
  <c r="C2" i="5" l="1"/>
  <c r="G66" i="5"/>
  <c r="G67" i="5"/>
  <c r="G45" i="5"/>
  <c r="G46" i="5"/>
  <c r="G27" i="5"/>
  <c r="G26" i="5"/>
  <c r="G25" i="5"/>
  <c r="G24" i="5"/>
  <c r="G23" i="5"/>
  <c r="G22" i="5"/>
  <c r="C20" i="5"/>
  <c r="G20" i="5"/>
  <c r="G18" i="5"/>
  <c r="G17" i="5"/>
  <c r="G16" i="5"/>
  <c r="G15" i="5"/>
  <c r="G14" i="5"/>
  <c r="G13" i="5"/>
  <c r="G12" i="5"/>
  <c r="G10" i="5"/>
  <c r="G19" i="5"/>
  <c r="G30" i="5"/>
  <c r="G31" i="5"/>
  <c r="F118" i="5"/>
  <c r="F117" i="5"/>
  <c r="F116" i="5"/>
  <c r="F91" i="5"/>
  <c r="F90" i="5"/>
  <c r="F87" i="5"/>
  <c r="F86" i="5"/>
  <c r="F85" i="5"/>
  <c r="F84" i="5"/>
  <c r="F79" i="5"/>
  <c r="F80" i="5"/>
  <c r="F81" i="5"/>
  <c r="F78" i="5"/>
  <c r="F77" i="5"/>
  <c r="F76" i="5"/>
  <c r="F72" i="5"/>
  <c r="F71" i="5"/>
  <c r="F70" i="5"/>
  <c r="F51" i="5"/>
  <c r="F50" i="5"/>
  <c r="F49" i="5"/>
  <c r="F36" i="5"/>
  <c r="F35" i="5"/>
  <c r="F34" i="5"/>
  <c r="F26" i="5"/>
  <c r="F27" i="5"/>
  <c r="F28" i="5"/>
  <c r="F29" i="5"/>
  <c r="F30" i="5"/>
  <c r="F31" i="5"/>
  <c r="F25" i="5"/>
  <c r="F24" i="5"/>
  <c r="F23" i="5"/>
  <c r="F13" i="5"/>
  <c r="F12" i="5"/>
  <c r="F11" i="5"/>
  <c r="F8" i="5"/>
  <c r="F6" i="5"/>
  <c r="F4" i="5"/>
  <c r="F3" i="5"/>
  <c r="G112" i="5"/>
  <c r="G120" i="5"/>
  <c r="G119" i="5"/>
  <c r="G118" i="5"/>
  <c r="G117" i="5"/>
  <c r="G116" i="5"/>
  <c r="G115" i="5"/>
  <c r="G113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92" i="5"/>
  <c r="G91" i="5"/>
  <c r="G90" i="5"/>
  <c r="G89" i="5"/>
  <c r="G87" i="5"/>
  <c r="G86" i="5"/>
  <c r="G85" i="5"/>
  <c r="G83" i="5"/>
  <c r="G84" i="5"/>
  <c r="G77" i="5"/>
  <c r="G78" i="5"/>
  <c r="G79" i="5"/>
  <c r="G80" i="5"/>
  <c r="G81" i="5"/>
  <c r="G76" i="5"/>
  <c r="G75" i="5"/>
  <c r="G73" i="5"/>
  <c r="G72" i="5"/>
  <c r="G71" i="5"/>
  <c r="G70" i="5"/>
  <c r="G69" i="5"/>
  <c r="C69" i="5"/>
  <c r="F73" i="5"/>
  <c r="C71" i="5"/>
  <c r="F112" i="5"/>
  <c r="F119" i="5"/>
  <c r="F120" i="5"/>
  <c r="F121" i="5"/>
  <c r="F122" i="5"/>
  <c r="F123" i="5"/>
  <c r="F124" i="5"/>
  <c r="F125" i="5"/>
  <c r="F126" i="5"/>
  <c r="C116" i="5"/>
  <c r="C117" i="5"/>
  <c r="C118" i="5"/>
  <c r="C119" i="5"/>
  <c r="C120" i="5"/>
  <c r="C121" i="5"/>
  <c r="C122" i="5"/>
  <c r="C123" i="5"/>
  <c r="C124" i="5"/>
  <c r="C125" i="5"/>
  <c r="C126" i="5"/>
  <c r="C115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84" i="5"/>
  <c r="C85" i="5"/>
  <c r="C86" i="5"/>
  <c r="C87" i="5"/>
  <c r="C83" i="5"/>
  <c r="C76" i="5"/>
  <c r="C77" i="5"/>
  <c r="C78" i="5"/>
  <c r="C79" i="5"/>
  <c r="C80" i="5"/>
  <c r="C81" i="5"/>
  <c r="C75" i="5"/>
  <c r="G33" i="5"/>
  <c r="G48" i="5"/>
  <c r="C22" i="5"/>
  <c r="C23" i="5"/>
  <c r="C10" i="5"/>
  <c r="C11" i="5"/>
  <c r="D2" i="5"/>
  <c r="F67" i="5"/>
  <c r="F7" i="5"/>
  <c r="C8" i="5"/>
  <c r="C46" i="5"/>
  <c r="C67" i="5"/>
  <c r="C70" i="5"/>
  <c r="C72" i="5"/>
  <c r="C73" i="5"/>
  <c r="D77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8" i="5"/>
  <c r="C34" i="5"/>
  <c r="C35" i="5"/>
  <c r="C36" i="5"/>
  <c r="C37" i="5"/>
  <c r="C38" i="5"/>
  <c r="C39" i="5"/>
  <c r="C40" i="5"/>
  <c r="C41" i="5"/>
  <c r="C42" i="5"/>
  <c r="C43" i="5"/>
  <c r="C44" i="5"/>
  <c r="C45" i="5"/>
  <c r="C33" i="5"/>
  <c r="C24" i="5"/>
  <c r="C25" i="5"/>
  <c r="C26" i="5"/>
  <c r="C27" i="5"/>
  <c r="C28" i="5"/>
  <c r="C29" i="5"/>
  <c r="C30" i="5"/>
  <c r="C31" i="5"/>
  <c r="F20" i="5"/>
  <c r="F14" i="5"/>
  <c r="F15" i="5"/>
  <c r="F16" i="5"/>
  <c r="F17" i="5"/>
  <c r="F18" i="5"/>
  <c r="F19" i="5"/>
  <c r="D22" i="5"/>
  <c r="C12" i="5"/>
  <c r="C13" i="5"/>
  <c r="C14" i="5"/>
  <c r="C15" i="5"/>
  <c r="C16" i="5"/>
  <c r="C17" i="5"/>
  <c r="C18" i="5"/>
  <c r="C19" i="5"/>
  <c r="C3" i="5"/>
  <c r="C4" i="5"/>
  <c r="C5" i="5"/>
  <c r="C6" i="5"/>
  <c r="C7" i="5"/>
  <c r="G121" i="5"/>
  <c r="G122" i="5"/>
  <c r="G123" i="5"/>
  <c r="G124" i="5"/>
  <c r="G125" i="5"/>
  <c r="G126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34" i="5"/>
  <c r="G35" i="5"/>
  <c r="G36" i="5"/>
  <c r="G37" i="5"/>
  <c r="G38" i="5"/>
  <c r="G39" i="5"/>
  <c r="G40" i="5"/>
  <c r="G41" i="5"/>
  <c r="G42" i="5"/>
  <c r="G43" i="5"/>
  <c r="G44" i="5"/>
  <c r="G28" i="5"/>
  <c r="G29" i="5"/>
  <c r="F110" i="5"/>
  <c r="F104" i="5"/>
  <c r="F95" i="5"/>
  <c r="F96" i="5"/>
  <c r="F97" i="5"/>
  <c r="F98" i="5"/>
  <c r="F99" i="5"/>
  <c r="F100" i="5"/>
  <c r="F101" i="5"/>
  <c r="F102" i="5"/>
  <c r="F103" i="5"/>
  <c r="F105" i="5"/>
  <c r="F106" i="5"/>
  <c r="F107" i="5"/>
  <c r="F108" i="5"/>
  <c r="F109" i="5"/>
  <c r="F111" i="5"/>
  <c r="F113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37" i="5"/>
  <c r="F38" i="5"/>
  <c r="F39" i="5"/>
  <c r="F40" i="5"/>
  <c r="F41" i="5"/>
  <c r="F42" i="5"/>
  <c r="F43" i="5"/>
  <c r="F44" i="5"/>
  <c r="F45" i="5"/>
  <c r="F46" i="5"/>
  <c r="D3" i="5" l="1"/>
  <c r="D126" i="5"/>
  <c r="D125" i="5"/>
  <c r="D124" i="5"/>
  <c r="D123" i="5"/>
  <c r="D122" i="5"/>
  <c r="D121" i="5"/>
  <c r="D120" i="5"/>
  <c r="D119" i="5"/>
  <c r="D118" i="5"/>
  <c r="D117" i="5"/>
  <c r="D116" i="5"/>
  <c r="D115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7" i="5"/>
  <c r="D86" i="5"/>
  <c r="D85" i="5"/>
  <c r="D84" i="5"/>
  <c r="D83" i="5"/>
  <c r="D81" i="5"/>
  <c r="D80" i="5"/>
  <c r="D79" i="5"/>
  <c r="D78" i="5"/>
  <c r="D76" i="5"/>
  <c r="D75" i="5"/>
  <c r="D73" i="5"/>
  <c r="D72" i="5"/>
  <c r="D71" i="5"/>
  <c r="D70" i="5"/>
  <c r="D69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1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10" i="5"/>
  <c r="D8" i="5"/>
  <c r="D7" i="5"/>
  <c r="D6" i="5"/>
  <c r="D5" i="5"/>
  <c r="D4" i="5"/>
</calcChain>
</file>

<file path=xl/comments1.xml><?xml version="1.0" encoding="utf-8"?>
<comments xmlns="http://schemas.openxmlformats.org/spreadsheetml/2006/main">
  <authors>
    <author>Slahedine BEJAOUI</author>
  </authors>
  <commentList>
    <comment ref="C18" authorId="0" shapeId="0">
      <text>
        <r>
          <rPr>
            <b/>
            <sz val="8"/>
            <color indexed="81"/>
            <rFont val="Tahoma"/>
            <family val="2"/>
          </rPr>
          <t>Slahedine BEJAOUI:</t>
        </r>
        <r>
          <rPr>
            <sz val="8"/>
            <color indexed="81"/>
            <rFont val="Tahoma"/>
            <family val="2"/>
          </rPr>
          <t xml:space="preserve">
ce cas de tests n'est pas possible : 
-&gt; il n'ya que des montures CBP dans les jeux de données
=&gt; j'ai tout de même créer des montures quelconques</t>
        </r>
      </text>
    </comment>
    <comment ref="C60" authorId="0" shapeId="0">
      <text>
        <r>
          <rPr>
            <b/>
            <sz val="8"/>
            <color indexed="81"/>
            <rFont val="Tahoma"/>
            <charset val="1"/>
          </rPr>
          <t>Slahedine BEJAOUI:</t>
        </r>
        <r>
          <rPr>
            <sz val="8"/>
            <color indexed="81"/>
            <rFont val="Tahoma"/>
            <charset val="1"/>
          </rPr>
          <t xml:space="preserve">
irréalisable 
-&gt; Pas de referentiel audio
=&gt; J'ai créer un apparait audio quelconque
</t>
        </r>
      </text>
    </comment>
  </commentList>
</comments>
</file>

<file path=xl/sharedStrings.xml><?xml version="1.0" encoding="utf-8"?>
<sst xmlns="http://schemas.openxmlformats.org/spreadsheetml/2006/main" count="11377" uniqueCount="2050">
  <si>
    <t xml:space="preserve">1 - Contrôle du Catalogue </t>
  </si>
  <si>
    <t>dgabison</t>
  </si>
  <si>
    <t>Manual</t>
  </si>
  <si>
    <t>Contrôle du fichier Import_Catalogue_Association_Monture_Verre_ORAC</t>
  </si>
  <si>
    <t>RG_IMP_CAT_ASSO_MON_VER_0RAC_001</t>
  </si>
  <si>
    <t>version_catalogue_monture</t>
  </si>
  <si>
    <t>Le format de la version n’est pas valide</t>
  </si>
  <si>
    <t>RG_IMP_CAT_ASSO_MON_VER_0RAC_002</t>
  </si>
  <si>
    <t>date_debut_validite_association</t>
  </si>
  <si>
    <t>date_fin_validite_association</t>
  </si>
  <si>
    <t>Le format de la date est incorrect</t>
  </si>
  <si>
    <t>RG_IMP_CAT_ASSO_MON_VER_0RAC_003</t>
  </si>
  <si>
    <t>La date saisie n’existe pas</t>
  </si>
  <si>
    <t>RG_IMP_CAT_ASSO_MON_VER_0RAC_004</t>
  </si>
  <si>
    <t>La date de fin de validité de l’association n’est pas cohérente avec celle de début</t>
  </si>
  <si>
    <t>RG_IMP_CAT_ASSO_MON_VER_0RAC_005</t>
  </si>
  <si>
    <t>code_fabricant_monture</t>
  </si>
  <si>
    <t>Le format du code fabricant monture n’est pas respecté</t>
  </si>
  <si>
    <t>RG_IMP_CAT_ASSO_MON_VER_0RAC_006</t>
  </si>
  <si>
    <t>code_fournisseur_monture</t>
  </si>
  <si>
    <t>Le format du code fournisseur monture n’est pas respecté</t>
  </si>
  <si>
    <t>RG_IMP_CAT_ASSO_MON_VER_0RAC_007</t>
  </si>
  <si>
    <t>code_edi_monture</t>
  </si>
  <si>
    <t>Le format du code EDI monture n’est pas respecté</t>
  </si>
  <si>
    <t>RG_IMP_CAT_ASSO_MON_VER_0RAC_008</t>
  </si>
  <si>
    <t>code_fabricant_verre</t>
  </si>
  <si>
    <t>Le format du code fabricant verre n’est pas respecté</t>
  </si>
  <si>
    <t>RG_IMP_CAT_ASSO_MON_VER_0RAC_009</t>
  </si>
  <si>
    <t>code_fournisseur_verre</t>
  </si>
  <si>
    <t>Le format du code fournisseur verre n’est pas respecté</t>
  </si>
  <si>
    <t>RG_IMP_CAT_ASSO_MON_VER_0RAC_010</t>
  </si>
  <si>
    <t>code_edi_verre</t>
  </si>
  <si>
    <t>Le format du code EDI verre n’est pas respecté</t>
  </si>
  <si>
    <t>RG_IMP_CAT_ASSO_MON_VER_0RAC_011</t>
  </si>
  <si>
    <t>prix_equipement</t>
  </si>
  <si>
    <t>Le format prix équipement n’est pas respecté</t>
  </si>
  <si>
    <t>RG_IMP_CAT_ASSO_MON_VER_0RAC_012</t>
  </si>
  <si>
    <t>La valeur du prix de l’équipement n’est pas autorisée</t>
  </si>
  <si>
    <t>RG_IMP_CAT_ASSO_MON_VER_0RAC_013</t>
  </si>
  <si>
    <t>niveau_de_gamme</t>
  </si>
  <si>
    <t>La donnée doit être renseignée</t>
  </si>
  <si>
    <t>RG_IMP_CAT_ASSO_MON_VER_0RAC_015</t>
  </si>
  <si>
    <t>Il y a un ou plusieurs doublon(s) pour cette association verre – monture de l’offre Prysme</t>
  </si>
  <si>
    <t>Le format du niveau de la gamme n’est pas respecté</t>
  </si>
  <si>
    <t>RG_IMP_CAT_ASSO_MON_VER_0RAC_014</t>
  </si>
  <si>
    <t>import_catalogue_association_monture_verre_orac_aaaamm</t>
  </si>
  <si>
    <t>La dénomination du fichier n’est pas correcte</t>
  </si>
  <si>
    <t xml:space="preserve">Contrôle du fichier Import_Catalogue_Association_Verre_Option </t>
  </si>
  <si>
    <t>RG_IMP_CAT_ASS_VER_OPT_001</t>
  </si>
  <si>
    <t>version_catalogue_verre</t>
  </si>
  <si>
    <t>RG_IMP_CAT_ASS_VER_OPT_002</t>
  </si>
  <si>
    <t>date de validité de l’association verre-option</t>
  </si>
  <si>
    <t>date fin de validité de l’association verre-option</t>
  </si>
  <si>
    <t>RG_IMP_CAT_ASS_VER_OPT_003</t>
  </si>
  <si>
    <t>RG_IMP_CAT_ASS_VER_OPT_004</t>
  </si>
  <si>
    <t>RG_IMP_CAT_ASS_VER_OPT_005</t>
  </si>
  <si>
    <t>RG_IMP_CAT_ASS_VER_OPT_006</t>
  </si>
  <si>
    <t>code_fournisseur_vere</t>
  </si>
  <si>
    <t>RG_IMP_CAT_ASS_VER_OPT_007</t>
  </si>
  <si>
    <t>RG_IMP_CAT_ASS_VER_OPT_008</t>
  </si>
  <si>
    <t>code_supplement_option</t>
  </si>
  <si>
    <t>Le format du code supplément option n’est pas respecté</t>
  </si>
  <si>
    <t>RG_IMP_CAT_ASS_VER_OPT_009</t>
  </si>
  <si>
    <t>nom_supplement_option</t>
  </si>
  <si>
    <t>Le format du nom supplément option n’est pas respecté</t>
  </si>
  <si>
    <t>RG_IMP_CAT_ASS_VER_OPT_010</t>
  </si>
  <si>
    <t>type_supplement_verre</t>
  </si>
  <si>
    <t>Le format du type supplément verre n’est pas respecté</t>
  </si>
  <si>
    <t>RG_IMP_CAT_ASS_VER_OPT_011</t>
  </si>
  <si>
    <t>Le type de supplément verre n’est pas valide</t>
  </si>
  <si>
    <t>RG_IMP_CAT_ASS_VER_OPT_012</t>
  </si>
  <si>
    <t>type_procede_special_fabrication</t>
  </si>
  <si>
    <t>Le format du type procédé spécial fabrication n’est pas respecté</t>
  </si>
  <si>
    <t>RG_IMP_CAT_ASS_VER_OPT_013</t>
  </si>
  <si>
    <t>Le procédé spécial de fabrication n’est pas valide</t>
  </si>
  <si>
    <t>RG_IMP_CAT_ASS_VER_OPT_014</t>
  </si>
  <si>
    <t>type_teinte</t>
  </si>
  <si>
    <t>Le format du type teinte n’est pas respecté</t>
  </si>
  <si>
    <t>RG_IMP_CAT_ASS_VER_OPT_015</t>
  </si>
  <si>
    <t>Le type de teinte n’est pas valide</t>
  </si>
  <si>
    <t>RG_IMP_CAT_ASS_VER_OPT_016</t>
  </si>
  <si>
    <t>tarif_cbp_supplement_option</t>
  </si>
  <si>
    <t>Le format du tarif cbp supplément option n’est pas respecté</t>
  </si>
  <si>
    <t>RG_IMP_CAT_ASS_VER_OPT_017</t>
  </si>
  <si>
    <t>Le tarif cbp supplément option doit être supérieur à 0€ et inférieur ou égal à 60€</t>
  </si>
  <si>
    <t>RG_IMP_CAT_ASS_VER_OPT_018</t>
  </si>
  <si>
    <t>packaged</t>
  </si>
  <si>
    <t>La valeur du champ packaged n’est pas valide</t>
  </si>
  <si>
    <t>RG_IMP_CAT_ASS_VER_OPT_019</t>
  </si>
  <si>
    <t>eligibilite_zero_rac_option</t>
  </si>
  <si>
    <t>La valeur de l’éligibilité zéro rac option n’est pas respecté</t>
  </si>
  <si>
    <t>RG_IMP_CAT_ASS_VER_OPT_020</t>
  </si>
  <si>
    <t>reseau_cbp</t>
  </si>
  <si>
    <t>RG_IMP_CAT_ASS_VER_OPT_022</t>
  </si>
  <si>
    <t>Il y a un ou plusieurs doublon(s) pour cette association verre – option</t>
  </si>
  <si>
    <t>RG_IMP_CAT_ASS_VER_OPT_023</t>
  </si>
  <si>
    <t>La valeur de du réseau CBP n’est pas respecté</t>
  </si>
  <si>
    <t>RG_IMP_CAT_ASS_VER_OPT_021</t>
  </si>
  <si>
    <t>import_catalogue_association_verre_option_aaaamm</t>
  </si>
  <si>
    <t xml:space="preserve">Contrôle du fichier Import_Catalogue_Lentilles </t>
  </si>
  <si>
    <t>RG_IMP_CAT_LEN_001</t>
  </si>
  <si>
    <t>version_catalogue_lentille</t>
  </si>
  <si>
    <t>RG_IMP_CAT_LEN_002</t>
  </si>
  <si>
    <t>date_debut_validite_lentille</t>
  </si>
  <si>
    <t>date_fin_validite_lentille</t>
  </si>
  <si>
    <t>RG_IMP_CAT_LEN_003</t>
  </si>
  <si>
    <t>RG_IMP_CAT_LEN_004</t>
  </si>
  <si>
    <t>RG_IMP_CAT_LEN_005</t>
  </si>
  <si>
    <t>code_fabricant_lentille</t>
  </si>
  <si>
    <t>Le format du code fabricant lentille n’est pas respecté</t>
  </si>
  <si>
    <t>RG_IMP_CAT_LEN_006</t>
  </si>
  <si>
    <t>code_fournisseur_lentille</t>
  </si>
  <si>
    <t>Le format du code fournisseur lentille n’est pas respecté</t>
  </si>
  <si>
    <t>RG_IMP_CAT_LEN_007</t>
  </si>
  <si>
    <t>mdd_lentille</t>
  </si>
  <si>
    <t>La valeur du champ mdd_lentille n’est pas valide</t>
  </si>
  <si>
    <t>RG_IMP_CAT_LEN_008</t>
  </si>
  <si>
    <t>code_edi_lentille</t>
  </si>
  <si>
    <t>Le format du code edi lentille n’est pas respecté</t>
  </si>
  <si>
    <t>RG_IMP_CAT_LEN_009</t>
  </si>
  <si>
    <t>multifocale_lentille</t>
  </si>
  <si>
    <t>La valeur du champ multifocale_lentille n’est pas valide</t>
  </si>
  <si>
    <t>RG_IMP_CAT_LEN_010</t>
  </si>
  <si>
    <t>nom_lentille</t>
  </si>
  <si>
    <t>Le format du champ nom lentille n’est pas respecté</t>
  </si>
  <si>
    <t>RG_IMP_CAT_LEN_011</t>
  </si>
  <si>
    <t>nb_lentille_par_boite</t>
  </si>
  <si>
    <t>Le format nb_lentille_par_boite n’est pas respecté</t>
  </si>
  <si>
    <t>RG_IMP_CAT_LEN_012</t>
  </si>
  <si>
    <t>tarif_cbp_lentille</t>
  </si>
  <si>
    <t>Le format tarif_cbp_lentille n’est pas respecté</t>
  </si>
  <si>
    <t>RG_IMP_CAT_LEN_013</t>
  </si>
  <si>
    <t>Le tarif cbp lentille doit être compris entre 5€ et 450€</t>
  </si>
  <si>
    <t>RG_IMP_CAT_LEN_014</t>
  </si>
  <si>
    <t>RG_IMP_CAT_LEN_016</t>
  </si>
  <si>
    <t>Il y a un ou plusieurs doublon(s) pour cette lentille</t>
  </si>
  <si>
    <t>RG_IMP_CAT_LEN_017</t>
  </si>
  <si>
    <t>RG_IMP_CAT_LEN_015</t>
  </si>
  <si>
    <t>import_catalogue_lentilles_aaaamm</t>
  </si>
  <si>
    <t xml:space="preserve">Contrôle du fichier Import_Catalogue_Montures </t>
  </si>
  <si>
    <t>RG_IMP_CAT_MON_001</t>
  </si>
  <si>
    <t>RG_IMP_CAT_MON_002</t>
  </si>
  <si>
    <t>date_debut_validite_monture</t>
  </si>
  <si>
    <t>date_fin_validite_monture</t>
  </si>
  <si>
    <t>RG_IMP_CAT_MON_003</t>
  </si>
  <si>
    <t>RG_IMP_CAT_MON_004</t>
  </si>
  <si>
    <t>RG_IMP_CAT_MON_005</t>
  </si>
  <si>
    <t>RG_IMP_CAT_MON_006</t>
  </si>
  <si>
    <t>RG_IMP_CAT_MON_007</t>
  </si>
  <si>
    <t>mdd_monture</t>
  </si>
  <si>
    <t>La valeur du champ mdd_monture n’est pas valide</t>
  </si>
  <si>
    <t>RG_IMP_CAT_MON_008</t>
  </si>
  <si>
    <t>Le format du code edi monture n’est pas respecté</t>
  </si>
  <si>
    <t>RG_IMP_CAT_MON_009</t>
  </si>
  <si>
    <t>nom_monture</t>
  </si>
  <si>
    <t>Le format du champ nom monture n’est pas respecté</t>
  </si>
  <si>
    <t>RG_IMP_CAT_MON_010</t>
  </si>
  <si>
    <t>tarif_cbp_monture</t>
  </si>
  <si>
    <t>Le format tarif_cbp_monture n’est pas respecté</t>
  </si>
  <si>
    <t>RG_IMP_CAT_MON_011</t>
  </si>
  <si>
    <t>Le tarif CBP monture doit être compris entre 59€ et 140€</t>
  </si>
  <si>
    <t>RG_IMP_CAT_MON_012</t>
  </si>
  <si>
    <t>tarif_cbp_zero_rac_monture</t>
  </si>
  <si>
    <t>Le format tarif_cbp_zero_rac_monture n’est pas respecté</t>
  </si>
  <si>
    <t>RG_IMP_CAT_MON_013</t>
  </si>
  <si>
    <t>Le tarif CBP zero rac monture doit être compris entre 59€ et 140€</t>
  </si>
  <si>
    <t>RG_IMP_CAT_MON_024</t>
  </si>
  <si>
    <t>Le tarif CBP monture est incohérent avec le tarif CBP zero rac monture</t>
  </si>
  <si>
    <t>RG_IMP_CAT_MON_014</t>
  </si>
  <si>
    <t>eligibilite_zero_rac_monture</t>
  </si>
  <si>
    <t>La valeur du champ eligibilite_zero_rac_monture n’est pas valide</t>
  </si>
  <si>
    <t>RG_IMP_CAT_MON_015</t>
  </si>
  <si>
    <t>materiaux</t>
  </si>
  <si>
    <t>Le format materiaux n’est pas respecté</t>
  </si>
  <si>
    <t>RG_IMP_CAT_MON_016</t>
  </si>
  <si>
    <t>La valeur du champ matériaux n’est pas valide</t>
  </si>
  <si>
    <t>RG_IMP_CAT_MON_017</t>
  </si>
  <si>
    <t>montage</t>
  </si>
  <si>
    <t>Le format du champ montage n’est pas respecté</t>
  </si>
  <si>
    <t>RG_IMP_CAT_MON_018</t>
  </si>
  <si>
    <t>La valeur du champ montage n’est pas valide</t>
  </si>
  <si>
    <t>RG_IMP_CAT_MON_019</t>
  </si>
  <si>
    <t>modèle</t>
  </si>
  <si>
    <t>Le format du champ modèle n’est pas respecté</t>
  </si>
  <si>
    <t>RG_IMP_CAT_MON_020</t>
  </si>
  <si>
    <t>coloris</t>
  </si>
  <si>
    <t>Le format du champ coloris n’est pas respecté</t>
  </si>
  <si>
    <t>RG_IMP_CAT_MON_021</t>
  </si>
  <si>
    <t>RG_IMP_CAT_MON_023</t>
  </si>
  <si>
    <t>Il y a un ou plusieurs doublon(s) pour cette monture</t>
  </si>
  <si>
    <t>RG_IMP_CAT_MON_025</t>
  </si>
  <si>
    <t>La valeur du réseau CBP n’est pas respecté</t>
  </si>
  <si>
    <t>RG_IMP_CAT_MON_022</t>
  </si>
  <si>
    <t>import_catalogue_montures_aaaamm</t>
  </si>
  <si>
    <t xml:space="preserve">Contrôle du fichier Import_Catalogue_Verres </t>
  </si>
  <si>
    <t>RG_IMP_CAT_VER_001</t>
  </si>
  <si>
    <t>RG_IMP_CAT_VER_002</t>
  </si>
  <si>
    <t>date_debut_validite_verre</t>
  </si>
  <si>
    <t>date_fin_validite_verre</t>
  </si>
  <si>
    <t>RG_IMP_CAT_VER_003</t>
  </si>
  <si>
    <t>RG_IMP_CAT_VER_004</t>
  </si>
  <si>
    <t>RG_IMP_CAT_VER_005</t>
  </si>
  <si>
    <t>RG_IMP_CAT_VER_006</t>
  </si>
  <si>
    <t>RG_IMP_CAT_VER_007</t>
  </si>
  <si>
    <t>mdd_verre</t>
  </si>
  <si>
    <t>RG_IMP_CAT_VER_008</t>
  </si>
  <si>
    <t>Le format du code_edi_verre n’est pas respecté</t>
  </si>
  <si>
    <t>RG_IMP_CAT_VER_009</t>
  </si>
  <si>
    <t>nom_verre</t>
  </si>
  <si>
    <t>Le format du champ nom_verre n’est pas respecté</t>
  </si>
  <si>
    <t>RG_IMP_CAT_VER_010</t>
  </si>
  <si>
    <t>indice_refraction_cbp</t>
  </si>
  <si>
    <t>Le format indice_refraction_cbp n’est pas conforme</t>
  </si>
  <si>
    <t>RG_IMP_CAT_VER_011</t>
  </si>
  <si>
    <t>indice_refraction_origine</t>
  </si>
  <si>
    <t>Le format indice_refraction_origine n’est pas conforme</t>
  </si>
  <si>
    <t>RG_IMP_CAT_VER_012</t>
  </si>
  <si>
    <t>addition_min</t>
  </si>
  <si>
    <t>Le format addition_min n’est pas conforme</t>
  </si>
  <si>
    <t>RG_IMP_CAT_VER_013</t>
  </si>
  <si>
    <t>addition_max</t>
  </si>
  <si>
    <t>Le format addition_max n’est pas conforme</t>
  </si>
  <si>
    <t>RG_IMP_CAT_VER_014</t>
  </si>
  <si>
    <t>L’addition doit être comprise entre 0.00 et 10.00</t>
  </si>
  <si>
    <t>RG_IMP_CAT_VER_015</t>
  </si>
  <si>
    <t>La valeur de l’addition max est incohérente avec la valeur de l’addition min</t>
  </si>
  <si>
    <t>RG_IMP_CAT_VER_016</t>
  </si>
  <si>
    <t>RG_IMP_CAT_VER_017</t>
  </si>
  <si>
    <t>cylindre_min</t>
  </si>
  <si>
    <t>Le format cylindre_min n’est pas conforme</t>
  </si>
  <si>
    <t>RG_IMP_CAT_VER_018</t>
  </si>
  <si>
    <t>cylindre_max</t>
  </si>
  <si>
    <t>Le format cylindre_max n’est pas conforme</t>
  </si>
  <si>
    <t>RG_IMP_CAT_VER_019</t>
  </si>
  <si>
    <t>Le format du cylindre n’est pas conforme</t>
  </si>
  <si>
    <t>RG_IMP_CAT_VER_020</t>
  </si>
  <si>
    <t>La valeur du cylindre max est incohérente avec la valeur du cylindre min</t>
  </si>
  <si>
    <t>RG_IMP_CAT_VER_021</t>
  </si>
  <si>
    <t>RG_IMP_CAT_VER_022</t>
  </si>
  <si>
    <t>bcia_min</t>
  </si>
  <si>
    <t>Le format bcia_min n’est pas conforme</t>
  </si>
  <si>
    <t>RG_IMP_CAT_VER_023</t>
  </si>
  <si>
    <t>bcia_max</t>
  </si>
  <si>
    <t>Le format bcia_max n’est pas conforme</t>
  </si>
  <si>
    <t>RG_IMP_CAT_VER_024</t>
  </si>
  <si>
    <t>La valeur de la bcia max est incohérente avec la valeur de la bcia min</t>
  </si>
  <si>
    <t>RG_IMP_CAT_VER_025</t>
  </si>
  <si>
    <t>RG_IMP_CAT_VER_026</t>
  </si>
  <si>
    <t>tarif_cbp_verre</t>
  </si>
  <si>
    <t>Le format du champ tarif_cbp_verre n’est pas respecté</t>
  </si>
  <si>
    <t>RG_IMP_CAT_VER_027</t>
  </si>
  <si>
    <t>Le tarif CBP verre doit être strictement supérieur à 0€ et inférieur ou égal à 800€</t>
  </si>
  <si>
    <t>RG_IMP_CAT_VER_028</t>
  </si>
  <si>
    <t>tarif_cbp_zero_rac_verre</t>
  </si>
  <si>
    <t>Le format du champ tarif_cbp_zero_rac_verre n’est pas respecté</t>
  </si>
  <si>
    <t>RG_IMP_CAT_VER_029</t>
  </si>
  <si>
    <t>Le tarif du verre n’est pas conforme</t>
  </si>
  <si>
    <t>RG_IMP_CAT_VER_030</t>
  </si>
  <si>
    <t>package_verre</t>
  </si>
  <si>
    <t>La valeur du champ package_verre n’est pas valide</t>
  </si>
  <si>
    <t>RG_IMP_CAT_VER_031</t>
  </si>
  <si>
    <t>majorable_premium</t>
  </si>
  <si>
    <t>La valeur du champ majorable_premium n’est pas valide</t>
  </si>
  <si>
    <t>RG_IMP_CAT_VER_032</t>
  </si>
  <si>
    <t>eligibilite_zero_rac_verre</t>
  </si>
  <si>
    <t>La valeur du champ eligibilite_zero_rac_verre n’est pas valide</t>
  </si>
  <si>
    <t>RG_IMP_CAT_VER_035</t>
  </si>
  <si>
    <t>Incohérence entre le tarif Prysme et l’éligibilité Prysme pour ce verre</t>
  </si>
  <si>
    <t>RG_IMP_CAT_VER_033</t>
  </si>
  <si>
    <t>RG_IMP_CAT_VER_036</t>
  </si>
  <si>
    <t>Il y a un ou plusieurs doublon(s) pour ce verre</t>
  </si>
  <si>
    <t>RG_IMP_CAT_VER_037</t>
  </si>
  <si>
    <t>RG_IMP_CAT_VER_034</t>
  </si>
  <si>
    <t>import_catalogue_verres_aaaamm</t>
  </si>
  <si>
    <t xml:space="preserve">Contrôle du fichier Import_Referentiel_Equipementiers </t>
  </si>
  <si>
    <t>RG_IMP_REF_EQU_001</t>
  </si>
  <si>
    <t>nom_equipementier</t>
  </si>
  <si>
    <t>Le format du champ nom_equipementier n’est pas respecté</t>
  </si>
  <si>
    <t>RG_IMP_REF_EQU_002</t>
  </si>
  <si>
    <t>code_equipementier</t>
  </si>
  <si>
    <t>Le format du code_equipementier n’est pas respecté</t>
  </si>
  <si>
    <t>RG_IMP_REF_EQU_003</t>
  </si>
  <si>
    <t>type_equipementier</t>
  </si>
  <si>
    <t>La valeur du champ type_equipementier n’est pas valide</t>
  </si>
  <si>
    <t>RG_IMP_REF_EQU_004</t>
  </si>
  <si>
    <t>type_equipement</t>
  </si>
  <si>
    <t>La valeur du champ type équipement n’est pas valide</t>
  </si>
  <si>
    <t>RG_IMP_REF_EQU_005</t>
  </si>
  <si>
    <t>etat_equipementier</t>
  </si>
  <si>
    <t>La valeur du champ etat_equipementier n’est pas valide</t>
  </si>
  <si>
    <t>RG_IMP_REF_EQU_006</t>
  </si>
  <si>
    <t>domaine</t>
  </si>
  <si>
    <t>La valeur du champ domaine n’est pas valide</t>
  </si>
  <si>
    <t>RG_IMP_REF_EQU_007</t>
  </si>
  <si>
    <t>RG_IMP_REF_EQU_009</t>
  </si>
  <si>
    <t>Il y a un ou plusieurs doublon(s) pour cet équipementier</t>
  </si>
  <si>
    <t>RG_IMP_REF_EQU_008</t>
  </si>
  <si>
    <t>import_referentiel_equipementiers_aaaamm</t>
  </si>
  <si>
    <t>Contrôle du fichier Import_Referentiel_LPP_AGIRS</t>
  </si>
  <si>
    <t>RG_IMP_REF_LPP_AGI_001</t>
  </si>
  <si>
    <t>code_lpp</t>
  </si>
  <si>
    <t>Le format du code lpp n’est pas respecté</t>
  </si>
  <si>
    <t>RG_IMP_REF_LPP_AGI_002</t>
  </si>
  <si>
    <t>Le code lpp a les mêmes caractéristique qu’un autre code LPP</t>
  </si>
  <si>
    <t>RG_IMP_REF_LPP_AGI_003</t>
  </si>
  <si>
    <t>Il y a un ou plusieurs doublon(s) pour ce Référentiel</t>
  </si>
  <si>
    <t>RG_IMP_REF_LPP_AGI_004</t>
  </si>
  <si>
    <t>Le format du champ type_equipement n’est pas respecté</t>
  </si>
  <si>
    <t>RG_IMP_REF_LPP_AGI_005</t>
  </si>
  <si>
    <t>Le type d’équipement n’est pas valide</t>
  </si>
  <si>
    <t>RG_IMP_REF_LPP_AGI_025</t>
  </si>
  <si>
    <t>age</t>
  </si>
  <si>
    <t>type_verre</t>
  </si>
  <si>
    <t>type_supplement</t>
  </si>
  <si>
    <t>sphere_min</t>
  </si>
  <si>
    <t>sphere_max</t>
  </si>
  <si>
    <t>sphere_hors_zone</t>
  </si>
  <si>
    <t>Pour ce code LPP la donnée [indiquer le champ en anomalie] n’est pas conforme</t>
  </si>
  <si>
    <t>RG_IMP_REF_LPP_AGI_006</t>
  </si>
  <si>
    <t>Le format du champ age n’est pas respecté</t>
  </si>
  <si>
    <t>RG_IMP_REF_LPP_AGI_007</t>
  </si>
  <si>
    <t>Le format du champ type_teinte n’est pas respecté</t>
  </si>
  <si>
    <t>RG_IMP_REF_LPP_AGI_008</t>
  </si>
  <si>
    <t>Le format du champ type_verre n’est pas respecté</t>
  </si>
  <si>
    <t>RG_IMP_REF_LPP_AGI_009</t>
  </si>
  <si>
    <t>Le format du champ type_supplement n’est pas respecté</t>
  </si>
  <si>
    <t>RG_IMP_REF_LPP_AGI_010</t>
  </si>
  <si>
    <t>Le format sphere_min n’est pas respecté</t>
  </si>
  <si>
    <t>RG_IMP_REF_LPP_AGI_011</t>
  </si>
  <si>
    <t>Le format sphere_max n’est pas respecté</t>
  </si>
  <si>
    <t>RG_IMP_REF_LPP_AGI_012</t>
  </si>
  <si>
    <t>La sphère doit être comprise entre -30.00 et 30.00</t>
  </si>
  <si>
    <t>RG_IMP_REF_LPP_AGI_013</t>
  </si>
  <si>
    <t>La valeur de la sphère max est incohérente avec la valeur de la sphère min</t>
  </si>
  <si>
    <t>RG_IMP_REF_LPP_AGI_014</t>
  </si>
  <si>
    <t>RG_IMP_REF_LPP_AGI_015</t>
  </si>
  <si>
    <t>Le format du champ sphere_hors_zone n’est pas respecté</t>
  </si>
  <si>
    <t>RG_IMP_REF_LPP_AGI_016</t>
  </si>
  <si>
    <t>Le format cylindre_min n’est pas respecté</t>
  </si>
  <si>
    <t>RG_IMP_REF_LPP_AGI_017</t>
  </si>
  <si>
    <t>Le format cylindre_max n’est pas respecté</t>
  </si>
  <si>
    <t>RG_IMP_REF_LPP_AGI_018</t>
  </si>
  <si>
    <t>Le format cylindre n’est pas conforme</t>
  </si>
  <si>
    <t>RG_IMP_REF_LPP_AGI_019</t>
  </si>
  <si>
    <t>RG_IMP_REF_LPP_AGI_020</t>
  </si>
  <si>
    <t>RG_IMP_REF_LPP_AGI_021</t>
  </si>
  <si>
    <t>libelle</t>
  </si>
  <si>
    <t>Le format du libelle n’est pas respecté</t>
  </si>
  <si>
    <t>RG_IMP_REF_LPP_AGI_022</t>
  </si>
  <si>
    <t>base_remboursement_ro</t>
  </si>
  <si>
    <t>Le format base_remboursement_ro n’est pas conforme</t>
  </si>
  <si>
    <t>RG_IMP_REF_LPP_AGI_023</t>
  </si>
  <si>
    <t>RG_IMP_REF_LPP_AGI_024</t>
  </si>
  <si>
    <t>import_referentiel_lpp_agirs_aaaamm</t>
  </si>
  <si>
    <t>Contrôle du fichier Import_Referentiel_Tarifs_Supplements_LPP</t>
  </si>
  <si>
    <t>RG_IMP_REF_TAR_SUP_LPP_001</t>
  </si>
  <si>
    <t>Le format du code_lpp n’est pas respecté</t>
  </si>
  <si>
    <t>RG_IMP_REF_TAR_SUP_LPP_002</t>
  </si>
  <si>
    <t>Il y a un ou plusieurs doublon(s) pour ce Référentiel tarifs suppléments LPP</t>
  </si>
  <si>
    <t>RG_IMP_REF_TAR_SUP_LPP_003</t>
  </si>
  <si>
    <t>Le format du libellé n’est pas conforme</t>
  </si>
  <si>
    <t>RG_IMP_REF_TAR_SUP_LPP_004</t>
  </si>
  <si>
    <t>tarif_max</t>
  </si>
  <si>
    <t>Le format tarif_max n’est pas conforme</t>
  </si>
  <si>
    <t>RG_IMP_REF_TAR_SUP_LPP_005</t>
  </si>
  <si>
    <t>Le tarif max des supplément LPP doit être strictement supérieur à 0€ et inférieur ou égal à 60€</t>
  </si>
  <si>
    <t>RG_IMP_REF_TAR_SUP_LPP_006</t>
  </si>
  <si>
    <t>RG_IMP_REF_TAR_SUP_LPP_008</t>
  </si>
  <si>
    <t>RG_IMP_REF_TAR_SUP_LPP_007</t>
  </si>
  <si>
    <t>import_referentiel_tarifs_supplements_lpp_aaaamm</t>
  </si>
  <si>
    <t>Contrôle du fichier Import_Referentiel_Editeurs_PS</t>
  </si>
  <si>
    <t>RG_IMP_REF_EDI_PS_002</t>
  </si>
  <si>
    <t>RG_IMP_REF_EDI_PS_003</t>
  </si>
  <si>
    <t>RG_IMP_REF_EDI_PS_004</t>
  </si>
  <si>
    <t>RG_IMP_REF_EDI_PS_005</t>
  </si>
  <si>
    <t>RG_IMP_REF_EDI_PS_049</t>
  </si>
  <si>
    <t>RG_IMP_REF_EDI_PS_006</t>
  </si>
  <si>
    <t>RG_IMP_REF_EDI_PS_007</t>
  </si>
  <si>
    <t>RG_IMP_REF_EDI_PS_008</t>
  </si>
  <si>
    <t>RG_IMP_REF_EDI_PS_009</t>
  </si>
  <si>
    <t>RG_IMP_REF_EDI_PS_010</t>
  </si>
  <si>
    <t>RG_IMP_REF_EDI_PS_011</t>
  </si>
  <si>
    <t>RG_IMP_REF_EDI_PS_012</t>
  </si>
  <si>
    <t>RG_IMP_REF_EDI_PS_013</t>
  </si>
  <si>
    <t>RG_IMP_REF_EDI_PS_014</t>
  </si>
  <si>
    <t>RG_IMP_REF_EDI_PS_015</t>
  </si>
  <si>
    <t>RG_IMP_REF_EDI_PS_016</t>
  </si>
  <si>
    <t>RG_IMP_REF_EDI_PS_017</t>
  </si>
  <si>
    <t>RG_IMP_REF_EDI_PS_018</t>
  </si>
  <si>
    <t>RG_IMP_REF_EDI_PS_019</t>
  </si>
  <si>
    <t>RG_IMP_REF_EDI_PS_020</t>
  </si>
  <si>
    <t>RG_IMP_REF_EDI_PS_021</t>
  </si>
  <si>
    <t>RG_IMP_REF_EDI_PS_022</t>
  </si>
  <si>
    <t>RG_IMP_REF_EDI_PS_023</t>
  </si>
  <si>
    <t>RG_IMP_REF_EDI_PS_024</t>
  </si>
  <si>
    <t>RG_IMP_REF_EDI_PS_025</t>
  </si>
  <si>
    <t>RG_IMP_REF_EDI_PS_026</t>
  </si>
  <si>
    <t>RG_IMP_REF_EDI_PS_027</t>
  </si>
  <si>
    <t>RG_IMP_REF_EDI_PS_028</t>
  </si>
  <si>
    <t>RG_IMP_REF_EDI_PS_029</t>
  </si>
  <si>
    <t>RG_IMP_REF_EDI_PS_030</t>
  </si>
  <si>
    <t>RG_IMP_REF_EDI_PS_031</t>
  </si>
  <si>
    <t>RG_IMP_REF_EDI_PS_032</t>
  </si>
  <si>
    <t>RG_IMP_REF_EDI_PS_033</t>
  </si>
  <si>
    <t>RG_IMP_REF_EDI_PS_034</t>
  </si>
  <si>
    <t>axe_min</t>
  </si>
  <si>
    <t>axe_max</t>
  </si>
  <si>
    <t>indice_min</t>
  </si>
  <si>
    <t>indice_max</t>
  </si>
  <si>
    <t>RG_IMP_REF_EDI_PS_035</t>
  </si>
  <si>
    <t>RG_IMP_REF_EDI_PS_037</t>
  </si>
  <si>
    <t>Le format Sphere_min n’est pas conforme</t>
  </si>
  <si>
    <t>RG_IMP_REF_EDI_PS_038</t>
  </si>
  <si>
    <t>Le format Sphere_max n’est pas conforme</t>
  </si>
  <si>
    <t>RG_IMP_REF_EDI_PS_039</t>
  </si>
  <si>
    <t>Le format de la sphère n’est pas conforme</t>
  </si>
  <si>
    <t>RG_IMP_REF_EDI_PS_040</t>
  </si>
  <si>
    <t>La valeur du sphere max est incohérente avec la valeur du sphere min</t>
  </si>
  <si>
    <t>RG_IMP_REF_EDI_PS_050</t>
  </si>
  <si>
    <t>La valeur de la sphere max est incohérente avec la valeur de la sphere min</t>
  </si>
  <si>
    <t>RG_IMP_REF_EDI_PS_041</t>
  </si>
  <si>
    <t>Le format axe_min n’est pas conforme</t>
  </si>
  <si>
    <t>RG_IMP_REF_EDI_PS_042</t>
  </si>
  <si>
    <t>Le format axe_max n’est pas conforme</t>
  </si>
  <si>
    <t>RG_IMP_REF_EDI_PS_043</t>
  </si>
  <si>
    <t>Le format de l’axe n’est pas conforme</t>
  </si>
  <si>
    <t>RG_IMP_REF_EDI_PS_044</t>
  </si>
  <si>
    <t>La valeur de l’axe max est incohérente avec la valeur de l’axe min</t>
  </si>
  <si>
    <t>RG_IMP_REF_EDI_PS_051</t>
  </si>
  <si>
    <t>RG_IMP_REF_EDI_PS_045</t>
  </si>
  <si>
    <t>Le format indice_min n’est pas conforme</t>
  </si>
  <si>
    <t>RG_IMP_REF_EDI_PS_046</t>
  </si>
  <si>
    <t>Le format indice_max n’est pas conforme</t>
  </si>
  <si>
    <t>RG_IMP_REF_EDI_PS_047</t>
  </si>
  <si>
    <t>Le format de l’indice n’est pas conforme</t>
  </si>
  <si>
    <t>RG_IMP_REF_EDI_PS_048</t>
  </si>
  <si>
    <t>La valeur de l’indice max est incohérente avec la valeur de l’indice min</t>
  </si>
  <si>
    <t>RG_IMP_REF_EDI_PS_052</t>
  </si>
  <si>
    <t>Contrôle du fichier Import_catalogue_AUDIO</t>
  </si>
  <si>
    <t>RG_IMP_CAT_AUDIO_001</t>
  </si>
  <si>
    <t>version_catalogue_audio</t>
  </si>
  <si>
    <t>RG_IMP_CAT_AUDIO_002</t>
  </si>
  <si>
    <t>code_marque</t>
  </si>
  <si>
    <t>Le format du code marque n’est pas respecté</t>
  </si>
  <si>
    <t>RG_IMP_CAT_AUDIO_003</t>
  </si>
  <si>
    <t>libelle_marque</t>
  </si>
  <si>
    <t>Le format du libelle marque n’est pas respecté</t>
  </si>
  <si>
    <t>RG_IMP_CAT_AUDIO_004</t>
  </si>
  <si>
    <t>type_appareil</t>
  </si>
  <si>
    <t>Le format du type appareil n’est pas valide</t>
  </si>
  <si>
    <t>RG_IMP_CAT_AUDIO_005</t>
  </si>
  <si>
    <t>gamme</t>
  </si>
  <si>
    <t>Le format de la gamme n’est pas respecté</t>
  </si>
  <si>
    <t>RG_IMP_CAT_AUDIO_006</t>
  </si>
  <si>
    <t>code_produit</t>
  </si>
  <si>
    <t>Le format du code produit n’est pas respecté</t>
  </si>
  <si>
    <t>RG_IMP_CAT_AUDIO_007</t>
  </si>
  <si>
    <t>designation_modele</t>
  </si>
  <si>
    <t>Le format de la désignation modèle n’est pas respecté</t>
  </si>
  <si>
    <t>RG_IMP_CAT_AUDIO_008</t>
  </si>
  <si>
    <t>classe</t>
  </si>
  <si>
    <t>RG_IMP_CAT_AUDIO_009</t>
  </si>
  <si>
    <t>lpp_moins_20</t>
  </si>
  <si>
    <t>Le format du code lpp moins 20 n’est pas respecté</t>
  </si>
  <si>
    <t>RG_IMP_CAT_AUDIO_010</t>
  </si>
  <si>
    <t>lpp_plus_20</t>
  </si>
  <si>
    <t>Le format du code lpp plus 20 n’est pas respecté</t>
  </si>
  <si>
    <t>RG_IMP_CAT_AUDIO_011</t>
  </si>
  <si>
    <t>tarif_max_cbp</t>
  </si>
  <si>
    <t>Le format du tarif_max_cbp n’est pas respecté</t>
  </si>
  <si>
    <t>RG_IMP_CAT_AUDIO_012</t>
  </si>
  <si>
    <t>La valeur du champ réseau CBP n’est pas valide</t>
  </si>
  <si>
    <t>RG_IMP_CAT_AUDIO_013</t>
  </si>
  <si>
    <t>est_majorable</t>
  </si>
  <si>
    <t>La valeur du champ est majorable n’est pas valide</t>
  </si>
  <si>
    <t>RG_IMP_CAT_AUDIO_014</t>
  </si>
  <si>
    <t>Il y a un ou plusieurs doublon(s) pour cet équipement audio</t>
  </si>
  <si>
    <t>RG_IMP_CAT_AUDIO_015</t>
  </si>
  <si>
    <t>RG_IMP_CAT_AUDIO_016</t>
  </si>
  <si>
    <t>Le type d’appareil n’est pas cohérent avec la classe</t>
  </si>
  <si>
    <t>Contrôle de la relation entre le fichier Import_Catalogue_Association_Monture_verre_0RAC et le fichier Import_Catalogue_Association_Verre_Option</t>
  </si>
  <si>
    <t>RG_LIEN_IMP_CAT_ASS_MON_VER_0RAC_ET_IMP_CAT_ASS_VER_OPT_001</t>
  </si>
  <si>
    <t>Il n’y a pas d’option pour le verre Prysme</t>
  </si>
  <si>
    <t>Contrôle de la relation entre le fichier Import_Catalogue_Association_Monture_verre_0RAC et le fichier Import_Catalogue_Verres</t>
  </si>
  <si>
    <t>RG_LIEN_CAT_ASS_MON_VER_ORAC_ET_IMP_CAT_VER_001</t>
  </si>
  <si>
    <t>Aucun verre ne correspond à cette association monture verre prysme</t>
  </si>
  <si>
    <t>RG_LIEN_CAT_ASS_MON_VER_ORAC_ET_IMP_CAT_VER_002</t>
  </si>
  <si>
    <t>Il n’y a pas d’association monture – verre 0RAC pour ce verre</t>
  </si>
  <si>
    <t>Contrôle de la relation entre le fichier Import_Catalogue_Association_Monture_verre_0RAC et le fichier Import_Catalogue_Montures</t>
  </si>
  <si>
    <t>RG_LIEN_IMP_CAT_ASS_MON_VER_0RAC_ET_IMP_CAT_MON_001</t>
  </si>
  <si>
    <t>aucune monture correspondante à cette association monture – verre prysme</t>
  </si>
  <si>
    <t>RG_LIEN_IMP_CAT_ASS_MON_VER_0RAC_ET_IMP_CAT_MON_002</t>
  </si>
  <si>
    <t>Contrôle de la relation entre le fichier Import_Catalogue_Montures et le fichier Import_Referentiel_Equipementiers</t>
  </si>
  <si>
    <t>RG_LIEN_IMP_MON_ET_IMP_REF_EQU_001</t>
  </si>
  <si>
    <t>Il n’y a pas de référentiel équipementier pour cette monture</t>
  </si>
  <si>
    <t>RG_LIEN_IMP_MON_ET_IMP_REF_EQU_002</t>
  </si>
  <si>
    <t>Il n’y a pas de monture pour ce référentiel équipementier dans le catalogue des Montures</t>
  </si>
  <si>
    <t>RG_LIEN_IMP_MON_ET_IMP_REF_EQU_003</t>
  </si>
  <si>
    <t>RG_LIEN_IMP_MON_ET_IMP_REF_EQU_004</t>
  </si>
  <si>
    <t>Contrôle de la relation entre le fichier Import_Catalogue_Lentilles et le fichier Import_Referentiel_Equipementiers</t>
  </si>
  <si>
    <t>RG_LIEN_IMP_CAT_LEN_ET_IMP_REF_EQU_001</t>
  </si>
  <si>
    <t>Il n’y a pas de référentiel équipementier pour cette lentille</t>
  </si>
  <si>
    <t>RG_LIEN_IMP_CAT_LEN_ET_IMP_REF_EQU_002</t>
  </si>
  <si>
    <t>Il n’y a pas de lentille pour ce référentiel équipementier dans le catalogue des Lentilles</t>
  </si>
  <si>
    <t>RG_LIEN_IMP_CAT_LEN_ET_IMP_REF_EQU_003</t>
  </si>
  <si>
    <t>RG_LIEN_IMP_CAT_LEN_ET_IMP_REF_EQU_004</t>
  </si>
  <si>
    <t>Contrôle de la relation entre le fichier Import_Catalogue_Association_Verre_Option et le fichier Import_Catalogue_Verres</t>
  </si>
  <si>
    <t>RG_LIEN_IMP_CAT_ASS_VER_OPT_ET_IMP_CAT_VER_001</t>
  </si>
  <si>
    <t>Il n’y a pas de verre pour cette association verre option dans le catalogue des verres</t>
  </si>
  <si>
    <t>RG_LIEN_IMP_CAT_ASS_VER_OPT_ET_IMP_CAT_VER_002</t>
  </si>
  <si>
    <t>Il n’y a pas d’association verre option pour ce verre</t>
  </si>
  <si>
    <t>Contrôle de la relation entre le fichier Import_Catalogue_Verres et le fichier Import_Referentiel_Equipementiers</t>
  </si>
  <si>
    <t>RG_LIEN_IMP_CAT_VER_ET_IMP_REF_EQU_001</t>
  </si>
  <si>
    <t>Il n’y a pas de référentiel équipementier pour ce verre</t>
  </si>
  <si>
    <t>RG_LIEN_IMP_CAT_VER_ET_IMP_REF_EQU_002</t>
  </si>
  <si>
    <t>Il n’y a pas de verre pour ce référentiel équipementier dans le catalogue des Verres</t>
  </si>
  <si>
    <t>RG_LIEN_IMP_CAT_VER_ET_IMP_REF_EQU_003</t>
  </si>
  <si>
    <t>RG_LIEN_IMP_CAT_VER_ET_IMP_REF_EQU_004</t>
  </si>
  <si>
    <t>Contrôle de la relation entre le fichier Import_Catalogue_Verres et le fichier Import_Referentiel_Tarif_Fab_CBP</t>
  </si>
  <si>
    <t>RG_LIEN_IMP_CAT_VER_ET_IMP_REF_TAR_FAB_CBP_001</t>
  </si>
  <si>
    <t>Il n’y a pas de verre pour ce Tarif fabricant CBP dans le catalogue des verres</t>
  </si>
  <si>
    <t>RG_LIEN_IMP_CAT_VER_ET_IMP_REF_TAR_FAB_CBP_002</t>
  </si>
  <si>
    <t>Il n’y a pas de tarif fabricant CBP pour ce verre</t>
  </si>
  <si>
    <t>RG_LIEN_IMP_CAT_VER_ET_IMP_REF_TAR_FAB_CBP_003</t>
  </si>
  <si>
    <t>Contrôle de la relation entre le fichier Import_Catalogue_Verres et le fichier Import_Referentiel_Editeurs_PS</t>
  </si>
  <si>
    <t>Le tarif du verre dans le catalogue des verres n’est pas conforme à la règle de calcul</t>
  </si>
  <si>
    <t>RG_LIEN_IMP_CAT_VER_ET_IMP_REF_EDI_PS_001</t>
  </si>
  <si>
    <t>Il n’y a pas de verre pour cet éditeur PS dans le catalogue des verres</t>
  </si>
  <si>
    <t>RG_LIEN_IMP_CAT_VER_ET_IMP_REF_EDI_PS_002</t>
  </si>
  <si>
    <t>Contrôle de la relation entre le fichier Import_Catalogue_AUDIO et le fichier Import_Referentiel_Equipementiers</t>
  </si>
  <si>
    <t>Il n’y a pas d’éditeur PS pour ce verre</t>
  </si>
  <si>
    <t>RG_LIEN_IMP_AUD_ET_IMP_REF_EQU_001</t>
  </si>
  <si>
    <t>Il n’y a pas de référentiel équipementier pour cette équipement audio</t>
  </si>
  <si>
    <t>RG_LIEN_IMP_AUD_ET_IMP_REF_EQU_002</t>
  </si>
  <si>
    <t>Il n’y a pas d’équipement Audio pour ce référentiel équipementier dans le catalogue des équipements audio</t>
  </si>
  <si>
    <t>RG_HIS_CAT_ASSO_MON_VER_0RAC_001</t>
  </si>
  <si>
    <t>Pour chaque ligne , si les champs du fichier N-1 = les champs du fichier N</t>
  </si>
  <si>
    <t>RG_HIS_CAT_ASSO_MON_VER_0RAC_002</t>
  </si>
  <si>
    <t>Pour chaque enregistrement du fichier N-1 il faut vérifier dans le fichier N la présence d’un enregistrement correspondant pour la combinaison « code_fabricant_monture - « code_edi_monture - « code_fournisseur_monture - « code_fabricant_verre - « code_edi_verre - « code_fournisseur_verre</t>
  </si>
  <si>
    <t>L’association verre / monture a été supprimée</t>
  </si>
  <si>
    <t>RG_HIS_CAT_ASSO_MON_VER_0RAC_003</t>
  </si>
  <si>
    <t>Pour chaque enregistrement du fichier N il faut vérifier dans le fichier N-1 la présence d’un enregistrement correspondant pour la combinaison « code_fabricant_monture - « code_edi_monture - « code_fournisseur_monture - « code_fabricant_verre - « code_edi_verre - « code_fournisseur_verre</t>
  </si>
  <si>
    <t>L’association verre / monture a été ajoutée</t>
  </si>
  <si>
    <t>RG_HIS_CAT_ASSO_MON_VER_0RAC_004</t>
  </si>
  <si>
    <t>Version_catalogue_monture</t>
  </si>
  <si>
    <t>L’association verre / monture a été mise à jour</t>
  </si>
  <si>
    <t>Contrôle du fichier Import_Catalogue_Association_Verre_Option</t>
  </si>
  <si>
    <t>RG_HIS_CAT_ASSO_VER_OPT_001</t>
  </si>
  <si>
    <t>RG_HIS_CAT_ASSO_VER_OPT_002</t>
  </si>
  <si>
    <t>Pour chaque enregistrement du fichier N-1 il faut vérifier dans le fichier N la présence d’un enregistrement correspondant pour la combinaison « code_fabricant_verre - « code_edi_verre - « code_supplement_option - « code_fournisseur_vere.</t>
  </si>
  <si>
    <t>L’association verre / option a été supprimée</t>
  </si>
  <si>
    <t>RG_HIS_CAT_ASSO_VER_OPT_003</t>
  </si>
  <si>
    <t>Pour chaque enregistrement du fichier N il faut vérifier dans le fichier N-1 la présence d’un enregistrement correspondant pour la combinaison « code_fabricant_verre - « code_edi_verre - « code_supplement_option - « code_fournisseur_vere.</t>
  </si>
  <si>
    <t>L’association verre / option a été ajoutée</t>
  </si>
  <si>
    <t>RG_HIS_CAT_ASSO_VER_OPT_004</t>
  </si>
  <si>
    <t>L’association verre / option a été mise à jour</t>
  </si>
  <si>
    <t>Contrôle du fichier Import_Catalogue_Lentilles</t>
  </si>
  <si>
    <t>RG_HIS_CAT_LEN_001</t>
  </si>
  <si>
    <t>RG_HIS_CAT_LEN_002</t>
  </si>
  <si>
    <t>Pour chaque enregistrement du fichier N-1 il faut vérifier dans le fichier N la présence d’un enregistrement correspondant pour la combinaison « code_fabricant_lentille - « code_edi_lentille - « code_fournisseur_lentille.</t>
  </si>
  <si>
    <t>La lentille a été supprimée</t>
  </si>
  <si>
    <t>RG_HIS_CAT_LEN_003</t>
  </si>
  <si>
    <t>Pour chaque enregistrement du fichier N il faut vérifier dans le fichier N-1 la présence d’un enregistrement correspondant pour la combinaison « code_fabricant_lentille - « code_edi_lentille - « code_fournisseur_lentille.</t>
  </si>
  <si>
    <t>La lentille a été ajoutée</t>
  </si>
  <si>
    <t>RG_HIS_CAT_LEN_004</t>
  </si>
  <si>
    <t>Version_catalogue_lentille</t>
  </si>
  <si>
    <t>La lentille a été mise à jour</t>
  </si>
  <si>
    <t>Contrôle du fichier Import_Catalogue_Montures</t>
  </si>
  <si>
    <t>RG_HIS_CAT_MON_001</t>
  </si>
  <si>
    <t>RG_HIS_CAT_MON_002</t>
  </si>
  <si>
    <t>Pour chaque enregistrement du fichier N-1 il faut vérifier dans le fichier N la présence d’un enregistrement correspondant pour la combinaison « code_fabricant_monture - « code_edi_monture - « code_fournisseur_monture.</t>
  </si>
  <si>
    <t>La monture a été supprimée</t>
  </si>
  <si>
    <t>RG_HIS_CAT_MON_003</t>
  </si>
  <si>
    <t>Pour chaque enregistrement du fichier N il faut vérifier dans le fichier N-1 la présence d’un enregistrement correspondant pour la combinaison « code_fabricant_monture - « code_edi_monture - « code_fournisseur_monture.</t>
  </si>
  <si>
    <t>La monture a été ajoutée</t>
  </si>
  <si>
    <t>RG_HIS_CAT_MON_004</t>
  </si>
  <si>
    <t>La monture a été mise à jour</t>
  </si>
  <si>
    <t>Contrôle du fichier Import_Catalogue_Verres</t>
  </si>
  <si>
    <t>RG_HIS_CAT_VER_001</t>
  </si>
  <si>
    <t>RG_HIS_CAT_VER_002</t>
  </si>
  <si>
    <t>Pour chaque enregistrement du fichier N-1 il faut vérifier dans le fichier N la présence d’un enregistrement correspondant pour la combinaison « code_fabricant_verre - « code_edi_verre - « code_fournisseur_verre.</t>
  </si>
  <si>
    <t>Le verre a été supprimé</t>
  </si>
  <si>
    <t>RG_HIS_CAT_VER_003</t>
  </si>
  <si>
    <t>Pour chaque enregistrement du fichier N il faut vérifier dans le fichier N-1 la présence d’un enregistrement correspondant pour la combinaison « code_fabricant_verre - « code_edi_verre - « code_fournisseur_verre</t>
  </si>
  <si>
    <t>Le verre a été ajouté</t>
  </si>
  <si>
    <t>RG_HIS_CAT_VER_004</t>
  </si>
  <si>
    <t>Contrôle du fichier Import_Referentiel_Equipementiers</t>
  </si>
  <si>
    <t>RG_HIS_REF_EQU_001</t>
  </si>
  <si>
    <t>RG_HIS_REF_EQU_002</t>
  </si>
  <si>
    <t>Pour chaque enregistrement du fichier N-1 il faut vérifier dans le fichier N la présence d’un enregistrement correspondant pour la combinaison « code_equipementier» - « type_equipementier» - « type_equipement» - « domaine.</t>
  </si>
  <si>
    <t>Le référentiel équipementier a été supprimé</t>
  </si>
  <si>
    <t>RG_HIS_REF_EQU_003</t>
  </si>
  <si>
    <t>Pour chaque enregistrement du fichier N il faut vérifier dans le fichier N-1 la présence d’un enregistrement correspondant pour la combinaison « code_equipementier» - « type_equipementier» - « type_equipement» - « domaine.</t>
  </si>
  <si>
    <t>Le référentiel équipementier a été ajouté</t>
  </si>
  <si>
    <t>RG_HIS_REF_EQU_004</t>
  </si>
  <si>
    <t xml:space="preserve">Contrôle du fichier Import_Referentiel_LPP_AGIRS </t>
  </si>
  <si>
    <t>RG_HIS_REF_LPP_AGI_001</t>
  </si>
  <si>
    <t>RG_HIS_REF_LPP_AGI_002</t>
  </si>
  <si>
    <t>Pour chaque enregistrement du fichier N-1 il faut vérifier dans le fichier N la présence d’un enregistrement correspondant pour la combinaison « Code LPP.</t>
  </si>
  <si>
    <t>Le référentiel LPP AGIRS a été supprimé</t>
  </si>
  <si>
    <t>RG_HIS_REF_LPP_AGI_003</t>
  </si>
  <si>
    <t>Pour chaque enregistrement du fichier N il faut vérifier dans le fichier N-1 la présence d’un enregistrement correspondant pour la combinaison « Code LPP</t>
  </si>
  <si>
    <t>Le référentiel LPP AGIRS a été ajouté</t>
  </si>
  <si>
    <t>RG_HIS_REF_LPP_AGI_004</t>
  </si>
  <si>
    <t>RG_HIS_REF_TAR_SUP_LPP_001</t>
  </si>
  <si>
    <t>RG_HIS_REF_TAR_SUP_LPP_002</t>
  </si>
  <si>
    <t>Pour chaque enregistrement du fichier N-1 il faut vérifier dans le fichier N la présence d’un enregistrement correspondant pour la combinaison « Code LPP»</t>
  </si>
  <si>
    <t>Le référentiel tarif supplément LPP a été supprimé</t>
  </si>
  <si>
    <t>RG_HIS_REF_TAR_SUP_LPP_003</t>
  </si>
  <si>
    <t>Le référentiel tarif supplément LPP a été ajouté</t>
  </si>
  <si>
    <t>RG_HIS_REF_TAR_SUP_LPP_004</t>
  </si>
  <si>
    <t>libelle character</t>
  </si>
  <si>
    <t>RG_HIS_REF_EDI_PS_001</t>
  </si>
  <si>
    <t>RG_HIS_REF_EDI_PS_002</t>
  </si>
  <si>
    <t>Pour chaque enregistrement du fichier N-1 il faut vérifier dans le fichier N la présence d’un enregistrement correspondant pour la combinaison « code_fabricant_verre / code_edi_verre / code_fournisseur_verre»</t>
  </si>
  <si>
    <t>Le référentiel Editeurs PS a été supprimé</t>
  </si>
  <si>
    <t>RG_HIS_REF_EDI_PS_003</t>
  </si>
  <si>
    <t>Pour chaque enregistrement du fichier N il faut vérifier dans le fichier N-1 la présence d’un enregistrement correspondant pour la combinaison « code_fabricant_verre / code_edi_verre / code_fournisseur_verre»</t>
  </si>
  <si>
    <t>une nouvelle référence a été intégrée</t>
  </si>
  <si>
    <t>RG_HIS_REF_EDI_PS_004</t>
  </si>
  <si>
    <t>RG_HIS_CAT_AUD_002</t>
  </si>
  <si>
    <t>Pour chaque enregistrement du fichier N-1 il faut vérifier dans le fichier N la présence d’un enregistrement correspondant pour la combinaison « code_marque - « code_produit.</t>
  </si>
  <si>
    <t>RG_HIS_CAT_AUD_003</t>
  </si>
  <si>
    <t>Pour chaque enregistrement du fichier N il faut vérifier dans le fichier N-1 la présence d’un enregistrement correspondant pour la combinaison « code_marque - « code_produit.</t>
  </si>
  <si>
    <t>RG_HIS_CAT_AUD_004</t>
  </si>
  <si>
    <t>Classe</t>
  </si>
  <si>
    <t>Reporting – Liste des erreurs</t>
  </si>
  <si>
    <t>RG_REP_001</t>
  </si>
  <si>
    <t>Nombre d’erreurs</t>
  </si>
  <si>
    <t>RG_REP_002</t>
  </si>
  <si>
    <t>Nombre de Mises à jour</t>
  </si>
  <si>
    <t>RG_REP_003</t>
  </si>
  <si>
    <t>Nombre de créations</t>
  </si>
  <si>
    <t>RG_REP_004</t>
  </si>
  <si>
    <t>Nombre de suppressions</t>
  </si>
  <si>
    <t>RG_REP_005</t>
  </si>
  <si>
    <t>Nombre de ligne du fichier</t>
  </si>
  <si>
    <t>RG_REP_006</t>
  </si>
  <si>
    <t>Nombre de ligne par fabricant</t>
  </si>
  <si>
    <t>RG_REP_007</t>
  </si>
  <si>
    <t>Nombre de ligne par fournisseur</t>
  </si>
  <si>
    <t>RG_REP_008</t>
  </si>
  <si>
    <t>Nombre de verre de l’offre Carte Blanche Prysme</t>
  </si>
  <si>
    <t>RG_REP_009</t>
  </si>
  <si>
    <t>Nombre de verre majorable PREMIUM</t>
  </si>
  <si>
    <t>RG_REP_010</t>
  </si>
  <si>
    <t>Liste des équipementiers inactifs</t>
  </si>
  <si>
    <t>CREATEUR</t>
  </si>
  <si>
    <t>TEST NAME</t>
  </si>
  <si>
    <t>DESCRIPTION DU CAS DE TEST</t>
  </si>
  <si>
    <t>STEP NAME</t>
  </si>
  <si>
    <t>DESCRIPTION STEP</t>
  </si>
  <si>
    <t>EXPECTED</t>
  </si>
  <si>
    <t xml:space="preserve"> Le format de la version n’est pas valide</t>
  </si>
  <si>
    <t>date_debut_validite_association, date_fin_validite_association</t>
  </si>
  <si>
    <t xml:space="preserve"> Le séparateur pour la date n’est pas valide  format de la date est incorrect»</t>
  </si>
  <si>
    <t xml:space="preserve"> La date saisie n’existe pas</t>
  </si>
  <si>
    <t xml:space="preserve"> La date de fin de validité de l’association n’est pas cohérente avec celle de début</t>
  </si>
  <si>
    <t xml:space="preserve"> Le format du code fabricant monture n’est pas respecté</t>
  </si>
  <si>
    <t xml:space="preserve"> Le format du code fournisseur monture n’est pas respecté</t>
  </si>
  <si>
    <t xml:space="preserve"> Le format du code EDI monture n’est pas respecté</t>
  </si>
  <si>
    <t xml:space="preserve"> Le format du code fabricant verre n’est pas respecté</t>
  </si>
  <si>
    <t xml:space="preserve"> Le format du code fournisseur verre n’est pas respecté</t>
  </si>
  <si>
    <t xml:space="preserve"> Le format du code EDI verre n’est pas respecté</t>
  </si>
  <si>
    <t>Version_catalogue_monture, date_debut_validite_association, date_fin_validite_association, code_fabricant_monture, code_fournisseur_monture, code_edi_monture, code_fabricant_verre, code_fournisseur_verre, code_edi_verre, prix_equipement</t>
  </si>
  <si>
    <t xml:space="preserve"> La donnée doit être renseignée</t>
  </si>
  <si>
    <t>code_fabricant_monture, code_edi_monture, code_fabricant_verre, code_edi_verre</t>
  </si>
  <si>
    <t xml:space="preserve"> Il y a un ou plusieurs doublon(s) pour cette association verre – monture de l’offre Prysme</t>
  </si>
  <si>
    <t>Niveau_de_gamme</t>
  </si>
  <si>
    <t xml:space="preserve"> Le format du niveau de la gamme n’est pas respecté</t>
  </si>
  <si>
    <t>Import_Catalogue_Association_Monture_Verre_ORAC_AAAAMM</t>
  </si>
  <si>
    <t>Date de validité de l’association verre-option, Date fin de validité de l’association verre-option</t>
  </si>
  <si>
    <t xml:space="preserve"> Le  format de la date est incorrect».Le séparateur doit être le caractère « - »</t>
  </si>
  <si>
    <t xml:space="preserve"> Le format du code supplément option n’est pas respecté</t>
  </si>
  <si>
    <t xml:space="preserve"> Le format du nom supplément option n’est pas respecté</t>
  </si>
  <si>
    <t xml:space="preserve"> Le format du type supplément verre n’est pas respecté</t>
  </si>
  <si>
    <t xml:space="preserve"> Le type de supplément verre n’est pas valide</t>
  </si>
  <si>
    <t xml:space="preserve"> Le format du type procédé spécial fabrication n’est pas respecté</t>
  </si>
  <si>
    <t xml:space="preserve"> Le procédé spécial de fabrication n’est pas valide</t>
  </si>
  <si>
    <t xml:space="preserve"> Le format du type teinte n’est pas respecté</t>
  </si>
  <si>
    <t xml:space="preserve"> Le type de teinte n’est pas valide</t>
  </si>
  <si>
    <t xml:space="preserve"> Le format du tarif cbp supplément option n’est pas respecté</t>
  </si>
  <si>
    <t xml:space="preserve"> Le tarif cbp supplément option doit être supérieur à 0€ et inférieur ou égal à 60€</t>
  </si>
  <si>
    <t xml:space="preserve"> La valeur du champ packaged n’est pas valide</t>
  </si>
  <si>
    <t xml:space="preserve"> La valeur de l’éligibilité zéro rac option n’est pas respecté</t>
  </si>
  <si>
    <t>version_catalogue_verre, date_debut_validite_association, date_fin_validite_association, code_fabricant_verre, code_fournisseur_vere, code_edi_verre, code_supplement_option, nom_supplement_option, type_supplement_verre, tarif_cbp_supplement_option, packaged, eligibilite_zero_rac_option, reseau_cbp</t>
  </si>
  <si>
    <t>code_fabricant_verre, code_edi_verre, code_supplement_option</t>
  </si>
  <si>
    <t xml:space="preserve"> Il y a un ou plusieurs doublon(s) pour cette association verre – option</t>
  </si>
  <si>
    <t xml:space="preserve"> La valeur de du réseau CBP n’est pas respecté</t>
  </si>
  <si>
    <t>Import_Catalogue_Association_Verre_Option_AAAAMM</t>
  </si>
  <si>
    <t>date_debut_validite_lentille, date_fin_validite_lentille</t>
  </si>
  <si>
    <t xml:space="preserve"> La date de fin de validité n’est pas cohérente avec celle de début</t>
  </si>
  <si>
    <t xml:space="preserve"> Le format du code fabricant lentille n’est pas respecté</t>
  </si>
  <si>
    <t xml:space="preserve"> Le format du code fournisseur lentille n’est pas respecté</t>
  </si>
  <si>
    <t xml:space="preserve"> Le format du code edi lentille n’est pas respecté</t>
  </si>
  <si>
    <t xml:space="preserve"> La valeur du champ multifocale_lentille n’est pas valide</t>
  </si>
  <si>
    <t xml:space="preserve"> Le format du champ nom lentille n’est pas respecté</t>
  </si>
  <si>
    <t xml:space="preserve"> Le tarif cbp lentille doit être compris entre 5€ et 450€</t>
  </si>
  <si>
    <t>version_catalogue_lentille, date_debut_validite_lentille, date_fin_validite_lentille, code_fabricant_lentille, code_fournisseur_lentille, code_edi_lentille, multifocale_lentille, nom_lentille, nb_lentille_par_boite, tarif_cbp_lentille, reseau_cbp</t>
  </si>
  <si>
    <t>code_fabricant_lentille, code_edi_lentille</t>
  </si>
  <si>
    <t xml:space="preserve"> Il y a un ou plusieurs doublon(s) pour cette lentille</t>
  </si>
  <si>
    <t>Import_Catalogue_Lentilles_AAAAMM</t>
  </si>
  <si>
    <t>date_debut_validite_monture, date_fin_validite_monture</t>
  </si>
  <si>
    <t xml:space="preserve"> La valeur du champ mdd_monture n’est pas valide</t>
  </si>
  <si>
    <t xml:space="preserve"> Le format du code edi monture n’est pas respecté</t>
  </si>
  <si>
    <t xml:space="preserve"> Le format du champ nom monture n’est pas respecté</t>
  </si>
  <si>
    <t xml:space="preserve"> Le tarif CBP monture doit être compris entre 59€ et 140€</t>
  </si>
  <si>
    <t xml:space="preserve"> Le tarif CBP zero rac monture doit être compris entre 59€ et 140€</t>
  </si>
  <si>
    <t>tarif_cbp_monture, tarif_cbp_zero_rac_monture</t>
  </si>
  <si>
    <t xml:space="preserve"> Le tarif CBP monture est incohérent avec le tarif CBP zero rac monture</t>
  </si>
  <si>
    <t xml:space="preserve"> La valeur du champ eligibilite_zero_rac_monture n’est pas valide</t>
  </si>
  <si>
    <t xml:space="preserve"> La valeur du champ matériaux n’est pas valide</t>
  </si>
  <si>
    <t xml:space="preserve"> La valeur du champ montage n’est pas valide</t>
  </si>
  <si>
    <t>code_edi_monture, nom_monture, tarif_cbp_monture, tarif_cbp_zero_rac_monture, eligibilite_zero_rac_monture, materiaux, montage, modèle, coloris, code_fabricant_monture, code_fournisseur_monture, version_catalogue_monture, date_debut_validite_monture, date_fin_validite_monture, reseau_cbp</t>
  </si>
  <si>
    <t>code_fabricant_monture, code_edi_monture</t>
  </si>
  <si>
    <t xml:space="preserve"> Il y a un ou plusieurs doublon(s) pour cette monture</t>
  </si>
  <si>
    <t>Import_Catalogue_Montures_AAAAMM</t>
  </si>
  <si>
    <t>date_debut_validite_verre, date_fin_validite_verre</t>
  </si>
  <si>
    <t xml:space="preserve"> Le format du code_edi_verre n’est pas respecté</t>
  </si>
  <si>
    <t xml:space="preserve"> Le format du champ nom_verre n’est pas respecté</t>
  </si>
  <si>
    <t>addition_min, addition_max</t>
  </si>
  <si>
    <t xml:space="preserve"> L’addition doit être comprise entre 0.00 et 10.00</t>
  </si>
  <si>
    <t xml:space="preserve"> La valeur de l’addition max est incohérente avec la valeur de l’addition min</t>
  </si>
  <si>
    <t xml:space="preserve"> Le format cylindre_min n’est pas conforme</t>
  </si>
  <si>
    <t xml:space="preserve"> Le format cylindre_max n’est pas conforme</t>
  </si>
  <si>
    <t>cylindre_min, cylindre_max</t>
  </si>
  <si>
    <t xml:space="preserve"> Le format du cylindre n’est pas conforme</t>
  </si>
  <si>
    <t xml:space="preserve"> La valeur du cylindre max est incohérente avec la valeur du cylindre min</t>
  </si>
  <si>
    <t xml:space="preserve"> Le format bcia _min n’est pas conforme</t>
  </si>
  <si>
    <t xml:space="preserve"> Le format bcia_max n’est pas conforme</t>
  </si>
  <si>
    <t>bcia_min, bcia_max</t>
  </si>
  <si>
    <t xml:space="preserve"> La valeur de la bcia max est incohérente avec la valeur de la bcia min</t>
  </si>
  <si>
    <t xml:space="preserve"> Le format du champ tarif_cbp_verre n’est pas respecté</t>
  </si>
  <si>
    <t xml:space="preserve"> Le tarif CBP verre doit être strictement supérieur à 0€ et inférieur ou égal à 800€</t>
  </si>
  <si>
    <t xml:space="preserve"> Le format du champ tarif_cbp_zero_rac_verre  n’est pas respecté</t>
  </si>
  <si>
    <t xml:space="preserve"> Le tarif du verre n’est pas conforme</t>
  </si>
  <si>
    <t xml:space="preserve"> La valeur du champ package_verre n’est pas valide</t>
  </si>
  <si>
    <t xml:space="preserve"> La valeur du champ majorable_premium n’est pas valide</t>
  </si>
  <si>
    <t xml:space="preserve"> La valeur du champ eligibilite_zero_rac_verre n’est pas valide</t>
  </si>
  <si>
    <t>tarif_cbp_zero_rac_verre, eligibilite_zero_rac_verre</t>
  </si>
  <si>
    <t xml:space="preserve"> Incohérence entre le tarif Prysme et l’éligibilité Prysme pour ce verre</t>
  </si>
  <si>
    <t>version_catalogue_verre, date_debut_validite_verre, date_fin_validite_verre, code_fabricant_verre, code_fournisseur_verre, code_edi_verre, nom_verre, indice_refraction_cbp, indice_refraction_origine, addition_min, addition_max, cylindre_min, cylindre_max, bcia_min, bcia_max, tarif_cbp_verre, tarif_cbp_zero_rac_verre, package_verre, majorable_premium, eligibilite_zero_rac_verre, reseau_cbp</t>
  </si>
  <si>
    <t>code_fabricant_verre, code_edi_verre, bcia_min, bcia_max</t>
  </si>
  <si>
    <t xml:space="preserve"> Il y a un ou plusieurs doublon(s) pour ce verre</t>
  </si>
  <si>
    <t>Import_Catalogue_Verres_AAAAMM</t>
  </si>
  <si>
    <t xml:space="preserve"> Le format du champ nom_equipementier n’est pas respecté</t>
  </si>
  <si>
    <t xml:space="preserve"> Le format du code_equipementier n’est pas respecté</t>
  </si>
  <si>
    <t xml:space="preserve"> La valeur du champ type_equipementier n’est pas valide</t>
  </si>
  <si>
    <t xml:space="preserve"> La valeur du champ type équipement n’est pas valide</t>
  </si>
  <si>
    <t xml:space="preserve"> La valeur du champ etat_equipementier n’est pas valide</t>
  </si>
  <si>
    <t xml:space="preserve"> La valeur du champ domaine n’est pas valide</t>
  </si>
  <si>
    <t>nom_equipementier, code_equipementier, type_equipementier, type_equipement, etat_equipementier, domaine</t>
  </si>
  <si>
    <t>code_equipementier, type_equipementier, type_equipement, domaine</t>
  </si>
  <si>
    <t xml:space="preserve"> Il y a un ou plusieurs doublon(s) pour cet équipementier</t>
  </si>
  <si>
    <t>Import_Referentiel_Equipementiers_AAAAMM</t>
  </si>
  <si>
    <t xml:space="preserve"> Le format du code lpp n’est pas respecté</t>
  </si>
  <si>
    <t xml:space="preserve"> Le code lpp a les mêmes caractéristique qu’un autre code LPP</t>
  </si>
  <si>
    <t xml:space="preserve"> Il y a un ou plusieurs doublon(s) pour ce Référentiel</t>
  </si>
  <si>
    <t xml:space="preserve"> Le format du champ type_equipement n’est pas respecté</t>
  </si>
  <si>
    <t xml:space="preserve"> Le type d’équipement n’est pas valide</t>
  </si>
  <si>
    <t>type_equipement, age, type_teinte, type_verre, type_supplement, sphere_min, sphere_max, sphere_hors_zone, cylindre_min, cylindre_max</t>
  </si>
  <si>
    <t xml:space="preserve"> Pour ce code LPP la donnée [indiquer le champ en anomalie] n’est pas conforme</t>
  </si>
  <si>
    <t xml:space="preserve"> Le format du champ age n’est pas respecté</t>
  </si>
  <si>
    <t xml:space="preserve"> Le format du champ type_teinte n’est pas respecté</t>
  </si>
  <si>
    <t xml:space="preserve"> Le format du champ type_verre n’est pas respecté</t>
  </si>
  <si>
    <t xml:space="preserve"> Le format du champ type_supplement n’est pas respecté</t>
  </si>
  <si>
    <t xml:space="preserve"> Le format sphere_min n’est pas respecté</t>
  </si>
  <si>
    <t>sphere_min, sphere_max</t>
  </si>
  <si>
    <t xml:space="preserve"> La sphère doit être comprise entre -30.00 et 30.00</t>
  </si>
  <si>
    <t xml:space="preserve"> La valeur de la sphère max est incohérente avec la valeur de la sphère min</t>
  </si>
  <si>
    <t xml:space="preserve"> Le format du champ sphere_hors_zone n’est pas respecté</t>
  </si>
  <si>
    <t>Le format cylindre _min n’est pas respecté</t>
  </si>
  <si>
    <t xml:space="preserve"> Le format cylindre_max n’est pas respecté</t>
  </si>
  <si>
    <t xml:space="preserve"> Le format cylindre n’est pas conforme</t>
  </si>
  <si>
    <t>Libelle</t>
  </si>
  <si>
    <t xml:space="preserve"> Le format du libelle n’est pas respecté</t>
  </si>
  <si>
    <t xml:space="preserve"> Le format base_remboursement_ro n’est pas conforme</t>
  </si>
  <si>
    <t>code_lpp, type_equipement, age, libelle, base_remboursement_ro</t>
  </si>
  <si>
    <t>Import_Referentiel_LPP_AGIRS_AAAAMM</t>
  </si>
  <si>
    <t xml:space="preserve"> Le format du code_lpp n’est pas respecté</t>
  </si>
  <si>
    <t xml:space="preserve"> Il y a un ou plusieurs doublon(s) pour ce Référentiel tarifs suppléments LPP</t>
  </si>
  <si>
    <t xml:space="preserve"> Le format du libellé n’est pas conforme</t>
  </si>
  <si>
    <t xml:space="preserve"> Le tarif max des supplément LPP doit être strictement supérieur à 0€ et inférieur ou égal à 60€</t>
  </si>
  <si>
    <t>code_lpp, libelle, tarif_max, reseau_cbp</t>
  </si>
  <si>
    <t>Import_Referentiel_Tarifs_Supplements_LPP_AAAAMM</t>
  </si>
  <si>
    <t>version_catalogue_verre, date_debut_validite_verre, date_fin_validite_verre, code_fabricant_verre, code_fournisseur_verre, code_edi_verre, nom_verre, indice_refraction_cbp, indice_refraction_origine, addition_min, addition_max, cylindre_min, cylindre_max, bcia_min, bcia_max, tarif_cbp_verre, tarif_cbp_zero_rac_verre, package_verre, majorable_premium, eligibilite_zero_rac_verre, sphere_min, sphere_max, axe_min, axe_max, indice_min, indice_max</t>
  </si>
  <si>
    <t>code_fabricant_verre, code_edi_verre</t>
  </si>
  <si>
    <t xml:space="preserve"> Le format Sphere_min n’est pas conforme</t>
  </si>
  <si>
    <t xml:space="preserve"> Le format Sphere_max n’est pas conforme</t>
  </si>
  <si>
    <t xml:space="preserve"> Le format de la sphère n’est pas conforme</t>
  </si>
  <si>
    <t xml:space="preserve"> La valeur du sphere max est incohérente avec la valeur du sphere min</t>
  </si>
  <si>
    <t xml:space="preserve"> La valeur de la sphere max est incohérente avec la valeur de la sphere min</t>
  </si>
  <si>
    <t xml:space="preserve"> Le format axe_min n’est pas conforme</t>
  </si>
  <si>
    <t xml:space="preserve"> Le format axe_max n’est pas conforme</t>
  </si>
  <si>
    <t>axe_min, axe_max</t>
  </si>
  <si>
    <t xml:space="preserve"> Le format de l’axe n’est pas conforme</t>
  </si>
  <si>
    <t xml:space="preserve"> La valeur de l’axe max est incohérente avec la valeur de l’axe min</t>
  </si>
  <si>
    <t xml:space="preserve"> Le format indice_min n’est pas conforme</t>
  </si>
  <si>
    <t xml:space="preserve"> Le format indice_max n’est pas conforme</t>
  </si>
  <si>
    <t>indice_min, indice_max</t>
  </si>
  <si>
    <t xml:space="preserve"> Le format de l’indice n’est pas conforme</t>
  </si>
  <si>
    <t xml:space="preserve"> La valeur de l’indice max est incohérente avec la valeur de l’indice min</t>
  </si>
  <si>
    <t>RG_IMP_REF_EDI_PS_001</t>
  </si>
  <si>
    <t xml:space="preserve"> Le format du code marque n’est pas respecté</t>
  </si>
  <si>
    <t xml:space="preserve"> Le format du libelle marque n’est pas respecté</t>
  </si>
  <si>
    <t xml:space="preserve"> Le  format du type appareil n’est pas valide</t>
  </si>
  <si>
    <t xml:space="preserve"> Le format de la gamme n’est pas respecté</t>
  </si>
  <si>
    <t xml:space="preserve"> Le format du code produit n’est pas respecté</t>
  </si>
  <si>
    <t xml:space="preserve"> Le format de la désignation modèle n’est pas respecté</t>
  </si>
  <si>
    <t xml:space="preserve"> Le format du code lpp moins 20 n’est pas respecté</t>
  </si>
  <si>
    <t xml:space="preserve"> Le format du code lpp plus 20 n’est pas respecté</t>
  </si>
  <si>
    <t xml:space="preserve"> La valeur du champ réseau CBP n’est pas valide</t>
  </si>
  <si>
    <t xml:space="preserve"> La valeur du champ est majorable n’est pas valide</t>
  </si>
  <si>
    <t>code_marque, code_produit</t>
  </si>
  <si>
    <t xml:space="preserve"> Il y a un ou plusieurs doublon(s) pour cet équipement audio</t>
  </si>
  <si>
    <t>type_appareil, classe</t>
  </si>
  <si>
    <t xml:space="preserve"> Le type d’appareil n’est pas cohérent avec la classe</t>
  </si>
  <si>
    <t>code_fabricant_verre, code_fournisseur_verre, code_edi_verre</t>
  </si>
  <si>
    <t xml:space="preserve"> Il n’y a pas d’option pour le verre Prysme</t>
  </si>
  <si>
    <t xml:space="preserve"> Aucun verre ne correspond à cette association monture verre prysme</t>
  </si>
  <si>
    <t xml:space="preserve"> Il n’y a pas d’association monture – verre 0RAC pour ce verre</t>
  </si>
  <si>
    <t>code_fabricant_monture, code_fournisseur_monture, code_edi_monture</t>
  </si>
  <si>
    <t>code_equipementier, type_equipementier, type_equipement, etat_equipementier, domaine code_fabricant_monture</t>
  </si>
  <si>
    <t xml:space="preserve"> Il n’y a pas de référentiel équipementier pour cette monture»</t>
  </si>
  <si>
    <t xml:space="preserve"> Il n’y a pas de monture pour ce référentiel équipementier dans le catalogue des Montures»</t>
  </si>
  <si>
    <t>code_equipementier, type_equipementier, type_equipement, etat_equipementier, domaine code_fournisseur_monture</t>
  </si>
  <si>
    <t>code_equipementier, type_equipementier, type_equipement, etat_equipementier, domaine code_fabricant_lentille</t>
  </si>
  <si>
    <t xml:space="preserve"> Il n’y a pas de référentiel équipementier pour cette lentille»</t>
  </si>
  <si>
    <t xml:space="preserve"> Il n’y a pas de lentille pour ce référentiel équipementier dans le catalogue des Lentilles»</t>
  </si>
  <si>
    <t>code_equipementier, type_equipementier, type_equipement, etat_equipementier, domaine code_fournisseur_lentille</t>
  </si>
  <si>
    <t>code_fabricant_verre, code_fournisseur_verre, code_edi_verre, reseau_cbp</t>
  </si>
  <si>
    <t xml:space="preserve"> Il n’y a pas de verre pour cette association verre option dans le catalogue des verres</t>
  </si>
  <si>
    <t xml:space="preserve"> Il n’y a pas d’association verre option pour ce verre</t>
  </si>
  <si>
    <t>code_equipementier, type_equipementier, type_equipement, etat_equipementier, domaine code_fabricant_verre</t>
  </si>
  <si>
    <t xml:space="preserve"> Il n’y a pas de référentiel équipementier pour ce verre»</t>
  </si>
  <si>
    <t xml:space="preserve"> Il n’y a pas de verre pour ce référentiel équipementier dans le catalogue des Verres»</t>
  </si>
  <si>
    <t>code_equipementier, type_equipementier, type_equipement, etat_equipementier, domaine code_fournisseur_verre</t>
  </si>
  <si>
    <t>code_fabricant_verre, code_fournisseur_verre, code_edi_verre, Fab., Ens., Code</t>
  </si>
  <si>
    <t xml:space="preserve"> Il n’y a pas de verre pour ce Tarif fabricant CBP dans le catalogue des verres</t>
  </si>
  <si>
    <t xml:space="preserve"> Il n’y a pas de tarif fabricant CBP pour ce verre</t>
  </si>
  <si>
    <t>Fab. code_fabricant_verre, Ens. code_fournisseur_verre, Code code_edi_verre, Tarif_max_CBP, Tarif_CBP_verre</t>
  </si>
  <si>
    <t xml:space="preserve"> Le tarif du verre dans le catalogue des verres n’est pas conforme à la règle de calcul</t>
  </si>
  <si>
    <t xml:space="preserve"> Il n’y a pas de verre pour cet éditeur PS dans le catalogue des verres</t>
  </si>
  <si>
    <t xml:space="preserve"> Il n’y a pas d’éditeur PS pour ce verre</t>
  </si>
  <si>
    <t>code_equipementier, type_equipementier, type_equipement, etat_equipementier, domaine, code_marque</t>
  </si>
  <si>
    <t xml:space="preserve">code_equipementier,  type_equipementier,  type_equipement,  etat_equipementier,  domaine,  code_marque,  </t>
  </si>
  <si>
    <t xml:space="preserve"> Il n’y a pas d’équipement Audio pour ce référentiel équipementier dans le catalogue des équipements audio </t>
  </si>
  <si>
    <t xml:space="preserve">2 - Contrôle du Catalogue </t>
  </si>
  <si>
    <t>Nom du contrôle</t>
  </si>
  <si>
    <t>Règle de gestion</t>
  </si>
  <si>
    <t>Champ</t>
  </si>
  <si>
    <t>Message d'erreur</t>
  </si>
  <si>
    <t>RG_IMP_CAT_ASSO_MON_VER_0RAC_016</t>
  </si>
  <si>
    <t>L’équipement audio a été mis à jour</t>
  </si>
  <si>
    <t>La ligne n’a connue aucune modification. Aucune action à effectuer</t>
  </si>
  <si>
    <t>Preciser l'enrgistrement du fichier N-1.</t>
  </si>
  <si>
    <t>Preciser l'enrgistrement du fichier N.</t>
  </si>
  <si>
    <t>Preciser l'enrgistrement du fichier N-1 et du fichier N.</t>
  </si>
  <si>
    <t xml:space="preserve">Version_catalogue_monture, date_debut_validite_association, date_fin_validite_association, prix_equipement
</t>
  </si>
  <si>
    <t xml:space="preserve">version_catalogue_verre, date_debut_validite_association, date_fin_validite_association, nom_supplement_option, type_supplement_verre, tarif_cbp_supplement_option, packaged, eligibilite_zero_rac_option
</t>
  </si>
  <si>
    <t xml:space="preserve">Version_catalogue_lentille, date_debut_validite_lentille, date_fin_validite_lentille, multifocale_lentille, nom_lentille, nb_lentille_par_boite, tarif_cbp_lentille
</t>
  </si>
  <si>
    <t>version_catalogue_verre, date_debut_validite_verre, date_fin_validite_verre, nom_verre, indice_refraction_cbp, indice_refraction_origine, addition_min, addition_max, cylindre_min, cylindre_max, bcia_min, bcia_max, tarif_cbp_verre, tarif_cbp_zero_rac_verre, package_verre, majorable_premium, eligibilite_zero_rac_verre</t>
  </si>
  <si>
    <t xml:space="preserve">nom_equipementier, etat_equipementier
</t>
  </si>
  <si>
    <t xml:space="preserve">type_equipement, age, libelle, base_remboursement_ro
</t>
  </si>
  <si>
    <t xml:space="preserve">libelle character, tarif_max
</t>
  </si>
  <si>
    <t xml:space="preserve">version_catalogue_verre, date_debut_validite_verre, date_fin_validite_verre, nom_verre, indice_refraction_cbp, indice_refraction_origine, addition_min, addition_max, cylindre_min, cylindre_max, bcia_min, bcia_max, tarif_cbp_verre, tarif_cbp_zero_rac_verre, package_verre, majorable_premium, eligibilite_zero_rac_verre, sphere_min, sphere_max, axe_min, axe_max, indice_min, indice_max
</t>
  </si>
  <si>
    <t xml:space="preserve">libelle_marque, type_appareil, Gamme, designation_modele, Classe, lpp_moins_20, lpp_plus_20, tarif_max_cbp, reseau_cbp, est_majorable
</t>
  </si>
  <si>
    <t>Gamme</t>
  </si>
  <si>
    <t>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</t>
  </si>
  <si>
    <t>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</t>
  </si>
  <si>
    <t>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</t>
  </si>
  <si>
    <t>Pour chaque enregistrement commun du fichier N-1 et N, c’est-à-dire dont la combinaison suivante est présente dans les deux fichiers « Code LPP , il faut vérifier que la valeurs des champs suivant sont identiques dans les deux fichiers :</t>
  </si>
  <si>
    <t>Pour chaque enregistrement commun du fichier N-1 et N, c’est-à-dire dont la combinaison suivante est présente dans les deux fichiers « code_marque - « code_produit , il faut vérifier que la valeurs des champs suivant sont identiques dans les deux fichiers :</t>
  </si>
  <si>
    <t>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</t>
  </si>
  <si>
    <t>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</t>
  </si>
  <si>
    <t>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</t>
  </si>
  <si>
    <t>Pour chaque enregistrement commun du fichier N-1 et N, c’est-à-dire dont la combinaison suivante est présente dans les deux fichiers « Code LPP,  il faut vérifier que la valeurs des champs suivant sont identiques dans les deux fichiers :</t>
  </si>
  <si>
    <t>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</t>
  </si>
  <si>
    <t xml:space="preserve"> </t>
  </si>
  <si>
    <t>Des messages d'erreurs relatif à chaque champs apparaissent.</t>
  </si>
  <si>
    <t>01 -Contrôle du fichier Import_Catalogue_Association_Monture_Verre_ORAC</t>
  </si>
  <si>
    <t>03 -Contrôle du fichier Import_Catalogue_Lentilles</t>
  </si>
  <si>
    <t xml:space="preserve">04 -Contrôle du fichier Import_Catalogue_Montures </t>
  </si>
  <si>
    <t>Le verre a été mis à jour</t>
  </si>
  <si>
    <t>Le référentiel équipementier a été mis à jour</t>
  </si>
  <si>
    <t>Le référentiel LPP AGIRS a été mis à jour</t>
  </si>
  <si>
    <t>Le référentiel tarif supplément LPP a été mis à jour</t>
  </si>
  <si>
    <t>Le référentiel Editeurs PS a été mis à jour</t>
  </si>
  <si>
    <t>L’équipement audio a été supprimé</t>
  </si>
  <si>
    <t>L’équipement audio a été ajouté</t>
  </si>
  <si>
    <t xml:space="preserve">code_fabricant_verre
code_fournisseur_verre
code_edi_verre
</t>
  </si>
  <si>
    <t>code_fabricant_verre
code_fournisseur_verre
code_edi_verre</t>
  </si>
  <si>
    <t>code_fabricant_monture
code_fournisseur_monture
code_edi_monture</t>
  </si>
  <si>
    <t>code_equipementier
type_equipementier
type_equipement
etat_equipementier
domaine
code_fabricant_monture</t>
  </si>
  <si>
    <t>code_equipementier
type_equipementier
type_equipement
etat_equipementier
domaine
code_fournisseur_monture</t>
  </si>
  <si>
    <t>code_equipementier
type_equipementier
type_equipement
etat_equipementier
domaine
code_fabricant_lentille</t>
  </si>
  <si>
    <t>code_equipementier
type_equipementier
type_equipement
etat_equipementier
domaine
code_fabricant_lentille
code_equipementier</t>
  </si>
  <si>
    <t>type_equipementier
type_equipement
etat_equipementier
domaine
code_fournisseur_lentille</t>
  </si>
  <si>
    <t>code_equipementier
type_equipementier
type_equipement
etat_equipementier
domaine
code_fournisseur_lentille</t>
  </si>
  <si>
    <t>code_fabricant_verre
code_fournisseur_verre
code_edi_verre
reseau_cbp</t>
  </si>
  <si>
    <t>code_equipementier
type_equipementier
type_equipement
etat_equipementier
domaine
code_fabricant_verre</t>
  </si>
  <si>
    <t>code_equipementier
type_equipementier
type_equipement
etat_equipementier
domaine</t>
  </si>
  <si>
    <t>code_fabricant_verre
code_equipementier
type_equipementier
type_equipement
etat_equipementier
domaine
code_fournisseur_verre</t>
  </si>
  <si>
    <t>code_equipementier
type_equipementier
type_equipement
etat_equipementier
domaine
code_fournisseur_verre</t>
  </si>
  <si>
    <t>code_fabricant_verre
code_fournisseur_verre
code_edi_verre
fab.
ens.
Code</t>
  </si>
  <si>
    <t>fab. 
code_fabricant_verre
ens.
code_fournisseur_verre
code
code_edi_verre
tarif_max_cbp
tarif CBP verre</t>
  </si>
  <si>
    <t>code_equipementier
type_equipementier
type_equipement
etat_equipementier
domaine
code_marque</t>
  </si>
  <si>
    <t>Il n'y a pas d'unicité sur le verre associé</t>
  </si>
  <si>
    <t>Aucune erreur devrait être retourné</t>
  </si>
  <si>
    <t>L'unicité n'est pas respecté pour cette option de verre dans le catalogue de verre</t>
  </si>
  <si>
    <t>L'unicité n'est pas respecté pour cette equipement audio dans le referentiel equipementiers</t>
  </si>
  <si>
    <t>L'unicité n'est pas respecté pour ce verres dans le referentiel Editeur PS</t>
  </si>
  <si>
    <t>L'unicité n'est pas respecté pour ce verre dans le referentiel Tarif Fab CBP</t>
  </si>
  <si>
    <t>L'unicité n'est pas respecté pour ce verre dans le referentiel equipementier</t>
  </si>
  <si>
    <t>L'unicité n'est pas respecté pour cette association verre option dans le catalogue de verres</t>
  </si>
  <si>
    <t>L'unicité n'est pas respecté pour cette lentille dans le referentiel equipementiers</t>
  </si>
  <si>
    <t>L'unicité n'est pas respecté pour cette monture de verre dans le referentiel equipementiers</t>
  </si>
  <si>
    <t>L'unicité n'est pas respecté pour cette mopnture dans le catalogue association monture verre ORAC</t>
  </si>
  <si>
    <t xml:space="preserve">Import_Catalogue_Verres </t>
  </si>
  <si>
    <t>Import_Catalogue_Association_Monture_Verre_ORAC</t>
  </si>
  <si>
    <t xml:space="preserve">Import_Catalogue_Montures </t>
  </si>
  <si>
    <t xml:space="preserve">Import_Catalogue_Lentilles </t>
  </si>
  <si>
    <t xml:space="preserve">Import_Catalogue_Association_Verre_Option </t>
  </si>
  <si>
    <t>Import_catalogue_AUDIO</t>
  </si>
  <si>
    <t xml:space="preserve">Import_Referentiel_Equipementiers </t>
  </si>
  <si>
    <t>Import_Referentiel_Tarifs_Supplements_LPP</t>
  </si>
  <si>
    <t>Import_Referentiel_Editeurs_PS</t>
  </si>
  <si>
    <t>Import_Catalogue_Association_Verre_Option</t>
  </si>
  <si>
    <t>Pré requis : 
   - Avoir supprimé dans le fichier ''Import_Catalogue_Association_Monture_Verre_ORAC'' une ligne avec 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</si>
  <si>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avec une combinaison de valeurs présente dans le fichier ''Import_Catalogue_Association_Monture_Verre_ORAC''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</si>
  <si>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''Import_Catalogue_Association_Monture_Verre_ORAC'' une ligne avec une combinaison de valeurs présente dans le fichier ''Import_Catalogue_Montures '' composé par les champs suivant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</si>
  <si>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''Import_Catalogue_Montures '' une ligne avec une combinaison de valeurs présente dans le fichier ''Import_Catalogue_Association_Monture_Verre_ORAC'' composé par les champs suivant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</si>
  <si>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''Import_Catalogue_Montures '' une ligne avec une combinaison de valeurs présente dans le fichier ''Import_Referentiel_Equipementiers '' composé par les champs suivant : 
code_equipementier
type_equipementier
type_equipement
etat_equipementier
domaine
code_fabricant_monture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</si>
  <si>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avec une combinaison de valeurs présente dans le fichier ''Import_Catalogue_Montures '' composé par les champs suivant : 
code_equipementier
type_equipementier
type_equipement
etat_equipementier
domaine
code_fabricant_monture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</si>
  <si>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''Import_Catalogue_Lentilles '' une ligne avec une combinaison de valeurs présente dans le fichier ''Import_Referentiel_Equipementiers '' composé par les champs suivant : 
code_equipementier
type_equipementier
type_equipement
etat_equipementier
domaine
code_fabricant_lentille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</si>
  <si>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avec une combinaison de valeurs présente dans le fichier ''Import_Catalogue_Lentilles '' composé par les champs suivant : 
code_equipementier
type_equipementier
type_equipement
etat_equipementier
domaine
code_fabricant_lentille
code_equipementier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</si>
  <si>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''Import_Catalogue_Association_Verre_Option '' une ligne avec une combinaison de valeurs présente dans le fichier ''Import_Catalogue_Verres '' composé par les champs suivant : 
code_fabricant_verre
code_fournisseur_verre
code_edi_verre
reseau_cbp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</si>
  <si>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avec une combinaison de valeurs présente dans le fichier ''Import_Catalogue_Association_Verre_Option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</si>
  <si>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avec une combinaison de valeurs présente dans le fichier ''Import_Referentiel_Equipementiers '' composé par les champs suivant : 
code_equipementier
type_equipementier
type_equipement
etat_equipementier
domaine
code_fabricant_verre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</si>
  <si>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avec une combinaison de valeurs présente dans le fichier ''Import_Catalogue_Verres '' composé par les champs suivant : 
code_equipementier
type_equipementier
type_equipement
etat_equipementier
domaine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</si>
  <si>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avec une combinaison de valeurs présente dans le fichier ''Import_Referentiel_Tarifs_Supplements_LPP'' composé par les champs suivant : 
code_fabricant_verre
code_fournisseur_verre
code_edi_verre
fab.
ens.
Code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</si>
  <si>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''Import_Referentiel_Tarifs_Supplements_LPP'' une ligne avec 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</si>
  <si>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''Import_Referentiel_Editeurs_PS'' une ligne avec 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</si>
  <si>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avec une combinaison de valeurs présente dans le fichier ''Import_Referentiel_Editeurs_PS''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</si>
  <si>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''Import_catalogue_AUDIO'' une ligne avec une combinaison de valeurs présente dans le fichier ''Import_Referentiel_Equipementiers '' composé par les champs suivant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</si>
  <si>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01 -Contrôle de la relation entre le fichier Import_Catalogue_Association_Monture_verre_0RAC et le fichier Import_Catalogue_Association_Verre_Option
[RG_LIEN_IMP_CAT_ASS_MON_VER_0RAC_ET_IMP_CAT_ASS_VER_OPT_001]</t>
  </si>
  <si>
    <t xml:space="preserve"> 1  -  Consulter le fichier de rejet (CSV) généré sur WinSCP 
 2  -  Consulter la ligne d'erreur relative au fichier pour le champ suivant  :
code_fabricant_verre
code_fournisseur_verre
code_edi_verre
 3  - Identifier le message d'erreur associé
</t>
  </si>
  <si>
    <t>Le message d'erreur suivant apparait  : 
     "Il n’y a pas d’option pour le verre Prysme"</t>
  </si>
  <si>
    <t xml:space="preserve"> 1  -  Consulter le fichier de rejet (CSV) généré sur WinSCP 
 2  -  Consulter la ligne d'erreur relative au fichier pour le champ suivant  :
code_fabricant_verre
code_fournisseur_verre
code_edi_verre
 3  - Identifier le message d'erreur associé
</t>
  </si>
  <si>
    <t>Le message d'erreur suivant apparait  : 
     "Aucun verre ne correspond à cette association monture verre prysme"</t>
  </si>
  <si>
    <t>Le message d'erreur suivant apparait  : 
     "Il n’y a pas d’association monture – verre 0RAC pour ce verre"</t>
  </si>
  <si>
    <t>Le message d'erreur suivant apparait  : 
     "Il n'y a pas d'unicité sur le verre associé"</t>
  </si>
  <si>
    <t>Le message d'erreur suivant apparait  : 
     "Aucune erreur devrait être retourné"</t>
  </si>
  <si>
    <t xml:space="preserve"> 1  -  Consulter le fichier de rejet (CSV) généré sur WinSCP 
 2  -  Consulter la ligne d'erreur relative au fichier pour le champ suivant  :
code_fabricant_monture
code_fournisseur_monture
code_edi_monture
 3  - Identifier le message d'erreur associé
</t>
  </si>
  <si>
    <t>Le message d'erreur suivant apparait  : 
     "aucune monture correspondante à cette association monture – verre prysme"</t>
  </si>
  <si>
    <t>Le message d'erreur suivant apparait  : 
     "L'unicité n'est pas respecté pour cette mopnture dans le catalogue association monture verre ORAC"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</si>
  <si>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code_fabricant_monture
 3  - Identifier le message d'erreur associé
</t>
  </si>
  <si>
    <t>Le message d'erreur suivant apparait  : 
     "Il n’y a pas de référentiel équipementier pour cette monture"</t>
  </si>
  <si>
    <t>Le message d'erreur suivant apparait  : 
     "Il n’y a pas de monture pour ce référentiel équipementier dans le catalogue des Montures"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</si>
  <si>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code_fournisseur_monture
 3  - Identifier le message d'erreur associé
</t>
  </si>
  <si>
    <t>Le message d'erreur suivant apparait  : 
     "L'unicité n'est pas respecté pour cette monture de verre dans le referentiel equipementiers"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</si>
  <si>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code_fabricant_lentille
 3  - Identifier le message d'erreur associé
</t>
  </si>
  <si>
    <t>Le message d'erreur suivant apparait  : 
     "Il n’y a pas de référentiel équipementier pour cette lentille"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</si>
  <si>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code_fabricant_lentille
code_equipementier
 3  - Identifier le message d'erreur associé
</t>
  </si>
  <si>
    <t>Le message d'erreur suivant apparait  : 
     "Il n’y a pas de lentille pour ce référentiel équipementier dans le catalogue des Lentilles"</t>
  </si>
  <si>
    <t xml:space="preserve"> 1  -  Consulter le fichier de rejet (CSV) généré sur WinSCP 
 2  -  Consulter la ligne d'erreur relative au fichier pour le champ suivant  :
type_equipementier
type_equipement
etat_equipementier
domaine
code_fournisseur_lentille
 3  - Identifier le message d'erreur associé
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</si>
  <si>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code_fournisseur_lentille
 3  - Identifier le message d'erreur associé
</t>
  </si>
  <si>
    <t>Le message d'erreur suivant apparait  : 
     "L'unicité n'est pas respecté pour cette lentille dans le referentiel equipementiers"</t>
  </si>
  <si>
    <t xml:space="preserve"> 1  -  Consulter le fichier de rejet (CSV) généré sur WinSCP 
 2  -  Consulter la ligne d'erreur relative au fichier pour le champ suivant  :
code_fabricant_verre
code_fournisseur_verre
code_edi_verre
reseau_cbp
 3  - Identifier le message d'erreur associé
</t>
  </si>
  <si>
    <t>Le message d'erreur suivant apparait  : 
     "Il n’y a pas de verre pour cette association verre option dans le catalogue des verres"</t>
  </si>
  <si>
    <t>Le message d'erreur suivant apparait  : 
     "Il n’y a pas d’association verre option pour ce verre"</t>
  </si>
  <si>
    <t>Le message d'erreur suivant apparait  : 
     "L'unicité n'est pas respecté pour cette association verre option dans le catalogue de verres"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</si>
  <si>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code_fabricant_verre
 3  - Identifier le message d'erreur associé
</t>
  </si>
  <si>
    <t>Le message d'erreur suivant apparait  : 
     "Il n’y a pas de référentiel équipementier pour ce verre"</t>
  </si>
  <si>
    <t xml:space="preserve"> 1  -  Consulter le fichier de rejet (CSV) généré sur WinSCP 
 2  -  Consulter la ligne d'erreur relative au fichier pour le champ suivant  :
code_equipementier
type_equipementier
type_equipement
etat_equipementier
domaine
 3  - Identifier le message d'erreur associé
</t>
  </si>
  <si>
    <t>Le message d'erreur suivant apparait  : 
     "Il n’y a pas de verre pour ce référentiel équipementier dans le catalogue des Verres"</t>
  </si>
  <si>
    <t xml:space="preserve"> 1  -  Consulter le fichier de rejet (CSV) généré sur WinSCP 
 2  -  Consulter la ligne d'erreur relative au fichier pour le champ suivant  :
code_fabricant_verre
code_equipementier
type_equipementier
type_equipement
etat_equipementier
domaine
code_fournisseur_verre
 3  - Identifier le message d'erreur associé
</t>
  </si>
  <si>
    <t xml:space="preserve"> 1  -  Consulter le fichier de rejet (CSV) généré sur WinSCP 
 2  -  Consulter la ligne d'erreur relative au fichier pour le champ suivant  :
code_equipementier
type_equipementier
type_equipement
etat_equipementier
domaine
code_fournisseur_verre
 3  - Identifier le message d'erreur associé
</t>
  </si>
  <si>
    <t>Le message d'erreur suivant apparait  : 
     "L'unicité n'est pas respecté pour ce verre dans le referentiel equipementier"</t>
  </si>
  <si>
    <t xml:space="preserve"> 1  -  Consulter le fichier de rejet (CSV) généré sur WinSCP 
 2  -  Consulter la ligne d'erreur relative au fichier pour le champ suivant  :
code_fabricant_verre
code_fournisseur_verre
code_edi_verre
fab.
ens.
Code
 3  - Identifier le message d'erreur associé
</t>
  </si>
  <si>
    <t>Le message d'erreur suivant apparait  : 
     "Il n’y a pas de verre pour ce Tarif fabricant CBP dans le catalogue des verres"</t>
  </si>
  <si>
    <t>Le message d'erreur suivant apparait  : 
     "Il n’y a pas de tarif fabricant CBP pour ce verre"</t>
  </si>
  <si>
    <t xml:space="preserve"> 1  -  Consulter le fichier de rejet (CSV) généré sur WinSCP 
 2  -  Consulter la ligne d'erreur relative au fichier pour le champ suivant  :
fab. 
code_fabricant_verre
ens.
code_fournisseur_verre
code
code_edi_verre
tarif_max_cbp
tarif CBP verre
 3  - Identifier le message d'erreur associé
</t>
  </si>
  <si>
    <t>Le message d'erreur suivant apparait  : 
     "Le tarif du verre dans le catalogue des verres n’est pas conforme à la règle de calcul"</t>
  </si>
  <si>
    <t>Le message d'erreur suivant apparait  : 
     "L'unicité n'est pas respecté pour ce verre dans le referentiel Tarif Fab CBP"</t>
  </si>
  <si>
    <t>Le message d'erreur suivant apparait  : 
     "L'unicité n'est pas respecté pour cette option de verre dans le catalogue de verre"</t>
  </si>
  <si>
    <t>Le message d'erreur suivant apparait  : 
     "Il n’y a pas de verre pour cet éditeur PS dans le catalogue des verres"</t>
  </si>
  <si>
    <t>Le message d'erreur suivant apparait  : 
     "Il n’y a pas d’éditeur PS pour ce verre"</t>
  </si>
  <si>
    <t>Le message d'erreur suivant apparait  : 
     "L'unicité n'est pas respecté pour ce verres dans le referentiel Editeur PS"</t>
  </si>
  <si>
    <t xml:space="preserve"> 1  -  Consulter le fichier de rejet (CSV) généré sur WinSCP 
 2  -  Consulter la ligne d'erreur relative au fichier pour le champ suivant  :
code_equipementier
type_equipementier
type_equipement
etat_equipementier
domaine
code_marque
 3  - Identifier le message d'erreur associé
</t>
  </si>
  <si>
    <t>Le message d'erreur suivant apparait  : 
     "Il n’y a pas de référentiel équipementier pour cette équipement audio"</t>
  </si>
  <si>
    <t>Pré requis : 
   - Avoir supprimé dans le fichier ''Import_Referentiel_Equipementiers '' une ligne avec une combinaison de valeurs présente dans le fichier ''Import_catalogue_AUDIO'' composé par les champs suivant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</si>
  <si>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Le message d'erreur suivant apparait  : 
     "Il n’y a pas d’équipement Audio pour ce référentiel équipementier dans le catalogue des équipements audio"</t>
  </si>
  <si>
    <t>Le message d'erreur suivant apparait  : 
     "L'unicité n'est pas respecté pour cette equipement audio dans le referentiel equipementiers"</t>
  </si>
  <si>
    <t>01 -Contrôle du fichier Import_Catalogue_Association_Monture_Verre_ORAC
[RG_IMP_CAT_ASSO_MON_VER_0RAC_001]</t>
  </si>
  <si>
    <t>Pré requis : 
   - Avoir formater le champ ''version_catalogue_monture'' pour generer l'erreur suivante :
           ''Le format de la version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</si>
  <si>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version_catalogue_monture
 3  - Identifier le message d'erreur associé
</t>
  </si>
  <si>
    <t>Le message d'erreur suivant apparait  : 
     "Le format de la version n’est pas valide"</t>
  </si>
  <si>
    <t>01 -Contrôle du fichier Import_Catalogue_Association_Monture_Verre_ORAC
[RG_IMP_CAT_ASSO_MON_VER_0RAC_002]</t>
  </si>
  <si>
    <t>Pré requis : 
   - Avoir formater le champ ''date_debut_validite_association''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</si>
  <si>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date_debut_validite_association
 3  - Identifier le message d'erreur associé
</t>
  </si>
  <si>
    <t>Le message d'erreur suivant apparait  : 
     "Le format de la date est incorrect"</t>
  </si>
  <si>
    <t>Pré requis : 
   - Avoir formater le champ ''date_fin_validite_association''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</si>
  <si>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date_fin_validite_association
 3  - Identifier le message d'erreur associé
</t>
  </si>
  <si>
    <t>01 -Contrôle du fichier Import_Catalogue_Association_Monture_Verre_ORAC
[RG_IMP_CAT_ASSO_MON_VER_0RAC_003]</t>
  </si>
  <si>
    <t>Pré requis : 
   - Avoir formater le champ ''date_debut_validite_association''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</si>
  <si>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date saisie n’existe pas"</t>
  </si>
  <si>
    <t>Pré requis : 
   - Avoir formater le champ ''date_fin_validite_association''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</si>
  <si>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01 -Contrôle du fichier Import_Catalogue_Association_Monture_Verre_ORAC
[RG_IMP_CAT_ASSO_MON_VER_0RAC_004]</t>
  </si>
  <si>
    <t>Pré requis : 
   - Avoir formater le champ ''date_debut_validite_association''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</si>
  <si>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date de fin de validité de l’association n’est pas cohérente avec celle de début"</t>
  </si>
  <si>
    <t>Pré requis : 
   - Avoir formater le champ ''date_fin_validite_association''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</si>
  <si>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01 -Contrôle du fichier Import_Catalogue_Association_Monture_Verre_ORAC
[RG_IMP_CAT_ASSO_MON_VER_0RAC_005]</t>
  </si>
  <si>
    <t>Pré requis : 
   - Avoir formater le champ ''code_fabricant_monture'' pour generer l'erreur suivante :
           ''Le format du code fabricant 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</si>
  <si>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code_fabricant_monture
 3  - Identifier le message d'erreur associé
</t>
  </si>
  <si>
    <t>Le message d'erreur suivant apparait  : 
     "Le format du code fabricant monture n’est pas respecté"</t>
  </si>
  <si>
    <t>01 -Contrôle du fichier Import_Catalogue_Association_Monture_Verre_ORAC
[RG_IMP_CAT_ASSO_MON_VER_0RAC_006]</t>
  </si>
  <si>
    <t>Pré requis : 
   - Avoir formater le champ ''code_fournisseur_monture'' pour generer l'erreur suivante :
           ''Le format du code fournisseur 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</si>
  <si>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code_fournisseur_monture
 3  - Identifier le message d'erreur associé
</t>
  </si>
  <si>
    <t>Le message d'erreur suivant apparait  : 
     "Le format du code fournisseur monture n’est pas respecté"</t>
  </si>
  <si>
    <t>01 -Contrôle du fichier Import_Catalogue_Association_Monture_Verre_ORAC
[RG_IMP_CAT_ASSO_MON_VER_0RAC_007]</t>
  </si>
  <si>
    <t>Pré requis : 
   - Avoir formater le champ ''code_edi_monture'' pour generer l'erreur suivante :
           ''Le format du code EDI 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</si>
  <si>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code_edi_monture
 3  - Identifier le message d'erreur associé
</t>
  </si>
  <si>
    <t>Le message d'erreur suivant apparait  : 
     "Le format du code EDI monture n’est pas respecté"</t>
  </si>
  <si>
    <t>01 -Contrôle du fichier Import_Catalogue_Association_Monture_Verre_ORAC
[RG_IMP_CAT_ASSO_MON_VER_0RAC_008]</t>
  </si>
  <si>
    <t>Pré requis : 
   - Avoir formater le champ ''code_fabricant_verre'' pour generer l'erreur suivante :
           ''Le format du code fabricant 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</si>
  <si>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code_fabricant_verre
 3  - Identifier le message d'erreur associé
</t>
  </si>
  <si>
    <t>Le message d'erreur suivant apparait  : 
     "Le format du code fabricant verre n’est pas respecté"</t>
  </si>
  <si>
    <t>01 -Contrôle du fichier Import_Catalogue_Association_Monture_Verre_ORAC
[RG_IMP_CAT_ASSO_MON_VER_0RAC_009]</t>
  </si>
  <si>
    <t>Pré requis : 
   - Avoir formater le champ ''code_fournisseur_verre'' pour generer l'erreur suivante :
           ''Le format du code fournisseur 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</si>
  <si>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code_fournisseur_verre
 3  - Identifier le message d'erreur associé
</t>
  </si>
  <si>
    <t>Le message d'erreur suivant apparait  : 
     "Le format du code fournisseur verre n’est pas respecté"</t>
  </si>
  <si>
    <t>01 -Contrôle du fichier Import_Catalogue_Association_Monture_Verre_ORAC
[RG_IMP_CAT_ASSO_MON_VER_0RAC_010]</t>
  </si>
  <si>
    <t>Pré requis : 
   - Avoir formater le champ ''code_edi_verre'' pour generer l'erreur suivante :
           ''Le format du code EDI 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</si>
  <si>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code_edi_verre
 3  - Identifier le message d'erreur associé
</t>
  </si>
  <si>
    <t>Le message d'erreur suivant apparait  : 
     "Le format du code EDI verre n’est pas respecté"</t>
  </si>
  <si>
    <t>01 -Contrôle du fichier Import_Catalogue_Association_Monture_Verre_ORAC
[RG_IMP_CAT_ASSO_MON_VER_0RAC_011]</t>
  </si>
  <si>
    <t>Pré requis : 
   - Avoir formater le champ ''prix_equipement'' pour generer l'erreur suivante :
           ''Le format prix équipement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</si>
  <si>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prix_equipement
 3  - Identifier le message d'erreur associé
</t>
  </si>
  <si>
    <t>Le message d'erreur suivant apparait  : 
     "Le format prix équipement n’est pas respecté"</t>
  </si>
  <si>
    <t>01 -Contrôle du fichier Import_Catalogue_Association_Monture_Verre_ORAC
[RG_IMP_CAT_ASSO_MON_VER_0RAC_012]</t>
  </si>
  <si>
    <t>Pré requis : 
   - Avoir formater le champ ''prix_equipement'' pour generer l'erreur suivante :
           ''La valeur du prix de l’équipement n’est pas autorisée''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</si>
  <si>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prix de l’équipement n’est pas autorisée"</t>
  </si>
  <si>
    <t>01 -Contrôle du fichier Import_Catalogue_Association_Monture_Verre_ORAC
[RG_IMP_CAT_ASSO_MON_VER_0RAC_013]</t>
  </si>
  <si>
    <t>Pré requis : 
   - Avoir formater le champ ''version_catalogue_monture''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</si>
  <si>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donnée doit être renseignée"</t>
  </si>
  <si>
    <t>Pré requis : 
   - Avoir formater le champ ''date_debut_validite_association''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</si>
  <si>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''date_fin_validite_association''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</si>
  <si>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''code_fabricant_monture''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</si>
  <si>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''code_fournisseur_monture''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</si>
  <si>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''code_edi_monture''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</si>
  <si>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''code_fabricant_verre''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</si>
  <si>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''code_fournisseur_verre''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</si>
  <si>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''code_edi_verre''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</si>
  <si>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''prix_equipement''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</si>
  <si>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''niveau_de_gamme''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</si>
  <si>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niveau_de_gamme
 3  - Identifier le message d'erreur associé
</t>
  </si>
  <si>
    <t>01 -Contrôle du fichier Import_Catalogue_Association_Monture_Verre_ORAC
[RG_IMP_CAT_ASSO_MON_VER_0RAC_015]</t>
  </si>
  <si>
    <t>Pré requis : 
   - Avoir formater le champ ''code_fabricant_monture'' pour generer l'erreur suivante :
           ''Il y a un ou plusieurs doublon(s) pour cette association verre – monture de l’offre Prysme''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</si>
  <si>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cette association verre – monture de l’offre Prysme"</t>
  </si>
  <si>
    <t>Pré requis : 
   - Avoir formater le champ ''code_edi_monture'' pour generer l'erreur suivante :
           ''Il y a un ou plusieurs doublon(s) pour cette association verre – monture de l’offre Prysme''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</si>
  <si>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''code_fabricant_verre'' pour generer l'erreur suivante :
           ''Il y a un ou plusieurs doublon(s) pour cette association verre – monture de l’offre Prysme''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</si>
  <si>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''code_edi_verre'' pour generer l'erreur suivante :
           ''Il y a un ou plusieurs doublon(s) pour cette association verre – monture de l’offre Prysme''
   - Avoir lancer le batch de contrôle des fichier (OCCAT)
   - Un fichier de rejet doit être généré suite au lancement du Batch
Objectif du test : 
    - Verifier que les erreurs de formats sont détéctés</t>
  </si>
  <si>
    <t>01 -Contrôle du fichier Import_Catalogue_Association_Monture_Verre_ORAC
[RG_IMP_CAT_ASSO_MON_VER_0RAC_016]</t>
  </si>
  <si>
    <t>Pré requis : 
   - Avoir formater le champ ''niveau_de_gamme'' pour generer l'erreur suivante :
           ''Le format du niveau de la gamme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</si>
  <si>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niveau de la gamme n’est pas respecté"</t>
  </si>
  <si>
    <t>01 -Contrôle du fichier Import_Catalogue_Association_Monture_Verre_ORAC
[RG_IMP_CAT_ASSO_MON_VER_0RAC_014]</t>
  </si>
  <si>
    <t>Le message d'erreur suivant apparait  : 
     "La dénomination du fichier n’est pas correcte"</t>
  </si>
  <si>
    <t>Pré requis : 
   - Avoir formater tout les champs pour générer une erreur pour chacun des champs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</si>
  <si>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les lignes d'erreur relative à chacun des champs
 3  - Identifier le message d'erreur associé pour chacun des champs
</t>
  </si>
  <si>
    <t>02 -Contrôle du fichier Import_Catalogue_Association_Verre_Option 
[RG_IMP_CAT_ASS_VER_OPT_001]</t>
  </si>
  <si>
    <t>Pré requis : 
   - Avoir formater le champ ''version_catalogue_verre'' pour generer l'erreur suivante :
           ''Le format de la version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</si>
  <si>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version_catalogue_verre
 3  - Identifier le message d'erreur associé
</t>
  </si>
  <si>
    <t>02 -Contrôle du fichier Import_Catalogue_Association_Verre_Option 
[RG_IMP_CAT_ASS_VER_OPT_002]</t>
  </si>
  <si>
    <t>Pré requis : 
   - Avoir formater le champ ''date de validité de l’association verre-option''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</si>
  <si>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 de validité de l’association verre-option
 3  - Identifier le message d'erreur associé
</t>
  </si>
  <si>
    <t>Pré requis : 
   - Avoir formater le champ ''date fin de validité de l’association verre-option''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</si>
  <si>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 fin de validité de l’association verre-option
 3  - Identifier le message d'erreur associé
</t>
  </si>
  <si>
    <t>02 -Contrôle du fichier Import_Catalogue_Association_Verre_Option 
[RG_IMP_CAT_ASS_VER_OPT_003]</t>
  </si>
  <si>
    <t>Pré requis : 
   - Avoir formater le champ ''date de validité de l’association verre-option''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</si>
  <si>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 fin de validité de l’association verre-option''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</si>
  <si>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02 -Contrôle du fichier Import_Catalogue_Association_Verre_Option 
[RG_IMP_CAT_ASS_VER_OPT_004]</t>
  </si>
  <si>
    <t>Pré requis : 
   - Avoir formater le champ ''date de validité de l’association verre-option''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</si>
  <si>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 fin de validité de l’association verre-option''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</si>
  <si>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02 -Contrôle du fichier Import_Catalogue_Association_Verre_Option 
[RG_IMP_CAT_ASS_VER_OPT_005]</t>
  </si>
  <si>
    <t>02 -Contrôle du fichier Import_Catalogue_Association_Verre_Option 
[RG_IMP_CAT_ASS_VER_OPT_006]</t>
  </si>
  <si>
    <t>Pré requis : 
   - Avoir formater le champ ''code_fournisseur_vere'' pour generer l'erreur suivante :
           ''Le format du code fournisseur 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</si>
  <si>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code_fournisseur_vere
 3  - Identifier le message d'erreur associé
</t>
  </si>
  <si>
    <t>02 -Contrôle du fichier Import_Catalogue_Association_Verre_Option 
[RG_IMP_CAT_ASS_VER_OPT_007]</t>
  </si>
  <si>
    <t>02 -Contrôle du fichier Import_Catalogue_Association_Verre_Option 
[RG_IMP_CAT_ASS_VER_OPT_008]</t>
  </si>
  <si>
    <t>Pré requis : 
   - Avoir formater le champ ''code_supplement_option'' pour generer l'erreur suivante :
           ''Le format du code supplément option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</si>
  <si>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code_supplement_option
 3  - Identifier le message d'erreur associé
</t>
  </si>
  <si>
    <t>Le message d'erreur suivant apparait  : 
     "Le format du code supplément option n’est pas respecté"</t>
  </si>
  <si>
    <t>02 -Contrôle du fichier Import_Catalogue_Association_Verre_Option 
[RG_IMP_CAT_ASS_VER_OPT_009]</t>
  </si>
  <si>
    <t>Pré requis : 
   - Avoir formater le champ ''nom_supplement_option'' pour generer l'erreur suivante :
           ''Le format du nom supplément option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</si>
  <si>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nom_supplement_option
 3  - Identifier le message d'erreur associé
</t>
  </si>
  <si>
    <t>Le message d'erreur suivant apparait  : 
     "Le format du nom supplément option n’est pas respecté"</t>
  </si>
  <si>
    <t>02 -Contrôle du fichier Import_Catalogue_Association_Verre_Option 
[RG_IMP_CAT_ASS_VER_OPT_010]</t>
  </si>
  <si>
    <t>Pré requis : 
   - Avoir formater le champ ''type_supplement_verre'' pour generer l'erreur suivante :
           ''Le format du type supplément 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</si>
  <si>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type_supplement_verre
 3  - Identifier le message d'erreur associé
</t>
  </si>
  <si>
    <t>Le message d'erreur suivant apparait  : 
     "Le format du type supplément verre n’est pas respecté"</t>
  </si>
  <si>
    <t>02 -Contrôle du fichier Import_Catalogue_Association_Verre_Option 
[RG_IMP_CAT_ASS_VER_OPT_011]</t>
  </si>
  <si>
    <t>Pré requis : 
   - Avoir formater le champ ''type_supplement_verre'' pour generer l'erreur suivante :
           ''Le type de supplément verre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</si>
  <si>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type de supplément verre n’est pas valide"</t>
  </si>
  <si>
    <t>02 -Contrôle du fichier Import_Catalogue_Association_Verre_Option 
[RG_IMP_CAT_ASS_VER_OPT_012]</t>
  </si>
  <si>
    <t>Pré requis : 
   - Avoir formater le champ ''type_procede_special_fabrication'' pour generer l'erreur suivante :
           ''Le format du type procédé spécial fabrication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</si>
  <si>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type_procede_special_fabrication
 3  - Identifier le message d'erreur associé
</t>
  </si>
  <si>
    <t>Le message d'erreur suivant apparait  : 
     "Le format du type procédé spécial fabrication n’est pas respecté"</t>
  </si>
  <si>
    <t>02 -Contrôle du fichier Import_Catalogue_Association_Verre_Option 
[RG_IMP_CAT_ASS_VER_OPT_013]</t>
  </si>
  <si>
    <t>Pré requis : 
   - Avoir formater le champ ''type_procede_special_fabrication'' pour generer l'erreur suivante :
           ''Le procédé spécial de fabrication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</si>
  <si>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procédé spécial de fabrication n’est pas valide"</t>
  </si>
  <si>
    <t>02 -Contrôle du fichier Import_Catalogue_Association_Verre_Option 
[RG_IMP_CAT_ASS_VER_OPT_014]</t>
  </si>
  <si>
    <t>Pré requis : 
   - Avoir formater le champ ''type_teinte'' pour generer l'erreur suivante :
           ''Le format du type teinte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</si>
  <si>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type_teinte
 3  - Identifier le message d'erreur associé
</t>
  </si>
  <si>
    <t>Le message d'erreur suivant apparait  : 
     "Le format du type teinte n’est pas respecté"</t>
  </si>
  <si>
    <t>02 -Contrôle du fichier Import_Catalogue_Association_Verre_Option 
[RG_IMP_CAT_ASS_VER_OPT_015]</t>
  </si>
  <si>
    <t>Pré requis : 
   - Avoir formater le champ ''type_teinte'' pour generer l'erreur suivante :
           ''Le type de teinte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</si>
  <si>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type de teinte n’est pas valide"</t>
  </si>
  <si>
    <t>02 -Contrôle du fichier Import_Catalogue_Association_Verre_Option 
[RG_IMP_CAT_ASS_VER_OPT_016]</t>
  </si>
  <si>
    <t>Pré requis : 
   - Avoir formater le champ ''tarif_cbp_supplement_option'' pour generer l'erreur suivante :
           ''Le format du tarif cbp supplément option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</si>
  <si>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tarif_cbp_supplement_option
 3  - Identifier le message d'erreur associé
</t>
  </si>
  <si>
    <t>Le message d'erreur suivant apparait  : 
     "Le format du tarif cbp supplément option n’est pas respecté"</t>
  </si>
  <si>
    <t>02 -Contrôle du fichier Import_Catalogue_Association_Verre_Option 
[RG_IMP_CAT_ASS_VER_OPT_017]</t>
  </si>
  <si>
    <t>Pré requis : 
   - Avoir formater le champ ''tarif_cbp_supplement_option'' pour generer l'erreur suivante :
           ''Le tarif cbp supplément option doit être supérieur à 0€ et inférieur ou égal à 60€''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</si>
  <si>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supplément option doit être supérieur à 0€ et inférieur ou égal à 60€"</t>
  </si>
  <si>
    <t>02 -Contrôle du fichier Import_Catalogue_Association_Verre_Option 
[RG_IMP_CAT_ASS_VER_OPT_018]</t>
  </si>
  <si>
    <t>Pré requis : 
   - Avoir formater le champ ''packaged'' pour generer l'erreur suivante :
           ''La valeur du champ packaged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</si>
  <si>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packaged
 3  - Identifier le message d'erreur associé
</t>
  </si>
  <si>
    <t>Le message d'erreur suivant apparait  : 
     "La valeur du champ packaged n’est pas valide"</t>
  </si>
  <si>
    <t>02 -Contrôle du fichier Import_Catalogue_Association_Verre_Option 
[RG_IMP_CAT_ASS_VER_OPT_019]</t>
  </si>
  <si>
    <t>Pré requis : 
   - Avoir formater le champ ''eligibilite_zero_rac_option'' pour generer l'erreur suivante :
           ''La valeur de l’éligibilité zéro rac option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</si>
  <si>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eligibilite_zero_rac_option
 3  - Identifier le message d'erreur associé
</t>
  </si>
  <si>
    <t>Le message d'erreur suivant apparait  : 
     "La valeur de l’éligibilité zéro rac option n’est pas respecté"</t>
  </si>
  <si>
    <t>02 -Contrôle du fichier Import_Catalogue_Association_Verre_Option 
[RG_IMP_CAT_ASS_VER_OPT_020]</t>
  </si>
  <si>
    <t>Pré requis : 
   - Avoir formater le champ ''version_catalogue_verre''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</si>
  <si>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''code_fournisseur_vere''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</si>
  <si>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''code_supplement_option''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</si>
  <si>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''nom_supplement_option''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</si>
  <si>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''type_supplement_verre''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</si>
  <si>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''tarif_cbp_supplement_option''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</si>
  <si>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''packaged''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</si>
  <si>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''eligibilite_zero_rac_option''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</si>
  <si>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''reseau_cbp''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</si>
  <si>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reseau_cbp
 3  - Identifier le message d'erreur associé
</t>
  </si>
  <si>
    <t>02 -Contrôle du fichier Import_Catalogue_Association_Verre_Option 
[RG_IMP_CAT_ASS_VER_OPT_022]</t>
  </si>
  <si>
    <t>Pré requis : 
   - Avoir formater le champ ''code_fabricant_verre'' pour generer l'erreur suivante :
           ''Il y a un ou plusieurs doublon(s) pour cette association verre – option''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</si>
  <si>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cette association verre – option"</t>
  </si>
  <si>
    <t>Pré requis : 
   - Avoir formater le champ ''code_edi_verre'' pour generer l'erreur suivante :
           ''Il y a un ou plusieurs doublon(s) pour cette association verre – option''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</si>
  <si>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''code_supplement_option'' pour generer l'erreur suivante :
           ''Il y a un ou plusieurs doublon(s) pour cette association verre – option''
   - Avoir lancer le batch de contrôle des fichier (OCCAT)
   - Un fichier de rejet doit être généré suite au lancement du Batch
Objectif du test : 
    - Verifier que les erreurs de formats sont détéctés</t>
  </si>
  <si>
    <t>02 -Contrôle du fichier Import_Catalogue_Association_Verre_Option 
[RG_IMP_CAT_ASS_VER_OPT_023]</t>
  </si>
  <si>
    <t>Pré requis : 
   - Avoir formater le champ ''reseau_cbp'' pour generer l'erreur suivante :
           ''La valeur de du réseau CBP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</si>
  <si>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du réseau CBP n’est pas respecté"</t>
  </si>
  <si>
    <t>02 -Contrôle du fichier Import_Catalogue_Association_Verre_Option 
[RG_IMP_CAT_ASS_VER_OPT_021]</t>
  </si>
  <si>
    <t>03 -Contrôle du fichier Import_Catalogue_Lentilles 
[RG_IMP_CAT_LEN_001]</t>
  </si>
  <si>
    <t>Pré requis : 
   - Avoir formater le champ ''version_catalogue_lentille'' pour generer l'erreur suivante :
           ''Le format de la version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</si>
  <si>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version_catalogue_lentille
 3  - Identifier le message d'erreur associé
</t>
  </si>
  <si>
    <t>03 -Contrôle du fichier Import_Catalogue_Lentilles 
[RG_IMP_CAT_LEN_002]</t>
  </si>
  <si>
    <t>Pré requis : 
   - Avoir formater le champ ''date_debut_validite_lentille''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</si>
  <si>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date_debut_validite_lentille
 3  - Identifier le message d'erreur associé
</t>
  </si>
  <si>
    <t>Pré requis : 
   - Avoir formater le champ ''date_fin_validite_lentille''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</si>
  <si>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date_fin_validite_lentille
 3  - Identifier le message d'erreur associé
</t>
  </si>
  <si>
    <t>03 -Contrôle du fichier Import_Catalogue_Lentilles 
[RG_IMP_CAT_LEN_003]</t>
  </si>
  <si>
    <t>Pré requis : 
   - Avoir formater le champ ''date_debut_validite_lentille''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</si>
  <si>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''date_fin_validite_lentille''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</si>
  <si>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03 -Contrôle du fichier Import_Catalogue_Lentilles 
[RG_IMP_CAT_LEN_004]</t>
  </si>
  <si>
    <t>Pré requis : 
   - Avoir formater le champ ''date_debut_validite_lentille''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</si>
  <si>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''date_fin_validite_lentille''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</si>
  <si>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03 -Contrôle du fichier Import_Catalogue_Lentilles 
[RG_IMP_CAT_LEN_005]</t>
  </si>
  <si>
    <t>Pré requis : 
   - Avoir formater le champ ''code_fabricant_lentille'' pour generer l'erreur suivante :
           ''Le format du code fabricant lentille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</si>
  <si>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code_fabricant_lentille
 3  - Identifier le message d'erreur associé
</t>
  </si>
  <si>
    <t>Le message d'erreur suivant apparait  : 
     "Le format du code fabricant lentille n’est pas respecté"</t>
  </si>
  <si>
    <t>03 -Contrôle du fichier Import_Catalogue_Lentilles 
[RG_IMP_CAT_LEN_006]</t>
  </si>
  <si>
    <t>Pré requis : 
   - Avoir formater le champ ''code_fournisseur_lentille'' pour generer l'erreur suivante :
           ''Le format du code fournisseur lentille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</si>
  <si>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code_fournisseur_lentille
 3  - Identifier le message d'erreur associé
</t>
  </si>
  <si>
    <t>Le message d'erreur suivant apparait  : 
     "Le format du code fournisseur lentille n’est pas respecté"</t>
  </si>
  <si>
    <t>03 -Contrôle du fichier Import_Catalogue_Lentilles 
[RG_IMP_CAT_LEN_007]</t>
  </si>
  <si>
    <t>Pré requis : 
   - Avoir formater le champ ''mdd_lentille'' pour generer l'erreur suivante :
           ''La valeur du champ mdd_lentille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</si>
  <si>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mdd_lentille
 3  - Identifier le message d'erreur associé
</t>
  </si>
  <si>
    <t>Le message d'erreur suivant apparait  : 
     "La valeur du champ mdd_lentille n’est pas valide"</t>
  </si>
  <si>
    <t>03 -Contrôle du fichier Import_Catalogue_Lentilles 
[RG_IMP_CAT_LEN_008]</t>
  </si>
  <si>
    <t>Pré requis : 
   - Avoir formater le champ ''code_edi_lentille'' pour generer l'erreur suivante :
           ''Le format du code edi lentille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</si>
  <si>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code_edi_lentille
 3  - Identifier le message d'erreur associé
</t>
  </si>
  <si>
    <t>Le message d'erreur suivant apparait  : 
     "Le format du code edi lentille n’est pas respecté"</t>
  </si>
  <si>
    <t>03 -Contrôle du fichier Import_Catalogue_Lentilles 
[RG_IMP_CAT_LEN_009]</t>
  </si>
  <si>
    <t>Pré requis : 
   - Avoir formater le champ ''multifocale_lentille'' pour generer l'erreur suivante :
           ''La valeur du champ multifocale_lentille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</si>
  <si>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multifocale_lentille
 3  - Identifier le message d'erreur associé
</t>
  </si>
  <si>
    <t>Le message d'erreur suivant apparait  : 
     "La valeur du champ multifocale_lentille n’est pas valide"</t>
  </si>
  <si>
    <t>03 -Contrôle du fichier Import_Catalogue_Lentilles 
[RG_IMP_CAT_LEN_010]</t>
  </si>
  <si>
    <t>Pré requis : 
   - Avoir formater le champ ''nom_lentille'' pour generer l'erreur suivante :
           ''Le format du champ nom lentille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</si>
  <si>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nom_lentille
 3  - Identifier le message d'erreur associé
</t>
  </si>
  <si>
    <t>Le message d'erreur suivant apparait  : 
     "Le format du champ nom lentille n’est pas respecté"</t>
  </si>
  <si>
    <t>03 -Contrôle du fichier Import_Catalogue_Lentilles 
[RG_IMP_CAT_LEN_011]</t>
  </si>
  <si>
    <t>Pré requis : 
   - Avoir formater le champ ''nb_lentille_par_boite'' pour generer l'erreur suivante :
           ''Le format nb_lentille_par_boite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</si>
  <si>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nb_lentille_par_boite
 3  - Identifier le message d'erreur associé
</t>
  </si>
  <si>
    <t>Le message d'erreur suivant apparait  : 
     "Le format nb_lentille_par_boite n’est pas respecté"</t>
  </si>
  <si>
    <t>03 -Contrôle du fichier Import_Catalogue_Lentilles 
[RG_IMP_CAT_LEN_012]</t>
  </si>
  <si>
    <t>Pré requis : 
   - Avoir formater le champ ''tarif_cbp_lentille'' pour generer l'erreur suivante :
           ''Le format tarif_cbp_lentille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</si>
  <si>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tarif_cbp_lentille
 3  - Identifier le message d'erreur associé
</t>
  </si>
  <si>
    <t>Le message d'erreur suivant apparait  : 
     "Le format tarif_cbp_lentille n’est pas respecté"</t>
  </si>
  <si>
    <t>03 -Contrôle du fichier Import_Catalogue_Lentilles 
[RG_IMP_CAT_LEN_013]</t>
  </si>
  <si>
    <t>Pré requis : 
   - Avoir formater le champ ''tarif_cbp_lentille'' pour generer l'erreur suivante :
           ''Le tarif cbp lentille doit être compris entre 5€ et 450€''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</si>
  <si>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lentille doit être compris entre 5€ et 450€"</t>
  </si>
  <si>
    <t>03 -Contrôle du fichier Import_Catalogue_Lentilles 
[RG_IMP_CAT_LEN_014]</t>
  </si>
  <si>
    <t>Pré requis : 
   - Avoir formater le champ ''version_catalogue_lentille''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</si>
  <si>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''date_debut_validite_lentille''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</si>
  <si>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</si>
  <si>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''code_fabricant_lentille''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</si>
  <si>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''code_fournisseur_lentille''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</si>
  <si>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''code_edi_lentille''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</si>
  <si>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''multifocale_lentille''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</si>
  <si>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''nom_lentille''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</si>
  <si>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''nb_lentille_par_boite''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</si>
  <si>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''tarif_cbp_lentille''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</si>
  <si>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03 -Contrôle du fichier Import_Catalogue_Lentilles 
[RG_IMP_CAT_LEN_016]</t>
  </si>
  <si>
    <t>Pré requis : 
   - Avoir formater le champ ''code_fabricant_lentille'' pour generer l'erreur suivante :
           ''Il y a un ou plusieurs doublon(s) pour cette lentille''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</si>
  <si>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cette lentille"</t>
  </si>
  <si>
    <t>Pré requis : 
   - Avoir formater le champ ''code_edi_lentille'' pour generer l'erreur suivante :
           ''Il y a un ou plusieurs doublon(s) pour cette lentille''
   - Avoir lancer le batch de contrôle des fichier (OCCAT)
   - Un fichier de rejet doit être généré suite au lancement du Batch
Objectif du test : 
    - Verifier que les erreurs de formats sont détéctés</t>
  </si>
  <si>
    <t>03 -Contrôle du fichier Import_Catalogue_Lentilles 
[RG_IMP_CAT_LEN_017]</t>
  </si>
  <si>
    <t>03 -Contrôle du fichier Import_Catalogue_Lentilles 
[RG_IMP_CAT_LEN_015]</t>
  </si>
  <si>
    <t>04 -Contrôle du fichier Import_Catalogue_Montures 
[RG_IMP_CAT_MON_001]</t>
  </si>
  <si>
    <t>04 -Contrôle du fichier Import_Catalogue_Montures 
[RG_IMP_CAT_MON_002]</t>
  </si>
  <si>
    <t>Pré requis : 
   - Avoir formater le champ ''date_debut_validite_monture''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</si>
  <si>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date_debut_validite_monture
 3  - Identifier le message d'erreur associé
</t>
  </si>
  <si>
    <t>Pré requis : 
   - Avoir formater le champ ''date_fin_validite_monture''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</si>
  <si>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date_fin_validite_monture
 3  - Identifier le message d'erreur associé
</t>
  </si>
  <si>
    <t>04 -Contrôle du fichier Import_Catalogue_Montures 
[RG_IMP_CAT_MON_003]</t>
  </si>
  <si>
    <t>Pré requis : 
   - Avoir formater le champ ''date_debut_validite_monture''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</si>
  <si>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''date_fin_validite_monture''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</si>
  <si>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04 -Contrôle du fichier Import_Catalogue_Montures 
[RG_IMP_CAT_MON_004]</t>
  </si>
  <si>
    <t>Pré requis : 
   - Avoir formater le champ ''date_debut_validite_monture''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</si>
  <si>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''date_fin_validite_monture''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</si>
  <si>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04 -Contrôle du fichier Import_Catalogue_Montures 
[RG_IMP_CAT_MON_005]</t>
  </si>
  <si>
    <t>04 -Contrôle du fichier Import_Catalogue_Montures 
[RG_IMP_CAT_MON_006]</t>
  </si>
  <si>
    <t>04 -Contrôle du fichier Import_Catalogue_Montures 
[RG_IMP_CAT_MON_007]</t>
  </si>
  <si>
    <t>Pré requis : 
   - Avoir formater le champ ''mdd_monture'' pour generer l'erreur suivante :
           ''La valeur du champ mdd_monture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</si>
  <si>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mdd_monture
 3  - Identifier le message d'erreur associé
</t>
  </si>
  <si>
    <t>Le message d'erreur suivant apparait  : 
     "La valeur du champ mdd_monture n’est pas valide"</t>
  </si>
  <si>
    <t>04 -Contrôle du fichier Import_Catalogue_Montures 
[RG_IMP_CAT_MON_008]</t>
  </si>
  <si>
    <t>Pré requis : 
   - Avoir formater le champ ''code_edi_monture'' pour generer l'erreur suivante :
           ''Le format du code edi monture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</si>
  <si>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code edi monture n’est pas respecté"</t>
  </si>
  <si>
    <t>04 -Contrôle du fichier Import_Catalogue_Montures 
[RG_IMP_CAT_MON_009]</t>
  </si>
  <si>
    <t>Pré requis : 
   - Avoir formater le champ ''nom_monture'' pour generer l'erreur suivante :
           ''Le format du champ nom 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</si>
  <si>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nom_monture
 3  - Identifier le message d'erreur associé
</t>
  </si>
  <si>
    <t>Le message d'erreur suivant apparait  : 
     "Le format du champ nom monture n’est pas respecté"</t>
  </si>
  <si>
    <t>04 -Contrôle du fichier Import_Catalogue_Montures 
[RG_IMP_CAT_MON_010]</t>
  </si>
  <si>
    <t>Pré requis : 
   - Avoir formater le champ ''tarif_cbp_monture'' pour generer l'erreur suivante :
           ''Le format tarif_cbp_monture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</si>
  <si>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tarif_cbp_monture
 3  - Identifier le message d'erreur associé
</t>
  </si>
  <si>
    <t>Le message d'erreur suivant apparait  : 
     "Le format tarif_cbp_monture n’est pas respecté"</t>
  </si>
  <si>
    <t>04 -Contrôle du fichier Import_Catalogue_Montures 
[RG_IMP_CAT_MON_011]</t>
  </si>
  <si>
    <t>Pré requis : 
   - Avoir formater le champ ''tarif_cbp_monture'' pour generer l'erreur suivante :
           ''Le tarif CBP monture doit être compris entre 59€ et 140€''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</si>
  <si>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monture doit être compris entre 59€ et 140€"</t>
  </si>
  <si>
    <t>04 -Contrôle du fichier Import_Catalogue_Montures 
[RG_IMP_CAT_MON_012]</t>
  </si>
  <si>
    <t>Pré requis : 
   - Avoir formater le champ ''tarif_cbp_zero_rac_monture'' pour generer l'erreur suivante :
           ''Le format tarif_cbp_zero_rac_monture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</si>
  <si>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tarif_cbp_zero_rac_monture
 3  - Identifier le message d'erreur associé
</t>
  </si>
  <si>
    <t>Le message d'erreur suivant apparait  : 
     "Le format tarif_cbp_zero_rac_monture n’est pas respecté"</t>
  </si>
  <si>
    <t>04 -Contrôle du fichier Import_Catalogue_Montures 
[RG_IMP_CAT_MON_013]</t>
  </si>
  <si>
    <t>Pré requis : 
   - Avoir formater le champ ''tarif_cbp_zero_rac_monture'' pour generer l'erreur suivante :
           ''Le tarif CBP zero rac monture doit être compris entre 59€ et 140€''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</si>
  <si>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zero rac monture doit être compris entre 59€ et 140€"</t>
  </si>
  <si>
    <t>04 -Contrôle du fichier Import_Catalogue_Montures 
[RG_IMP_CAT_MON_024]</t>
  </si>
  <si>
    <t>Pré requis : 
   - Avoir formater le champ ''tarif_cbp_zero_rac_monture'' pour generer l'erreur suivante :
           ''Le tarif CBP monture est incohérent avec le tarif CBP zero rac monture''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</si>
  <si>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monture est incohérent avec le tarif CBP zero rac monture"</t>
  </si>
  <si>
    <t>04 -Contrôle du fichier Import_Catalogue_Montures 
[RG_IMP_CAT_MON_014]</t>
  </si>
  <si>
    <t>Pré requis : 
   - Avoir formater le champ ''eligibilite_zero_rac_monture'' pour generer l'erreur suivante :
           ''La valeur du champ eligibilite_zero_rac_monture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</si>
  <si>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eligibilite_zero_rac_monture
 3  - Identifier le message d'erreur associé
</t>
  </si>
  <si>
    <t>Le message d'erreur suivant apparait  : 
     "La valeur du champ eligibilite_zero_rac_monture n’est pas valide"</t>
  </si>
  <si>
    <t>04 -Contrôle du fichier Import_Catalogue_Montures 
[RG_IMP_CAT_MON_015]</t>
  </si>
  <si>
    <t>Pré requis : 
   - Avoir formater le champ ''materiaux'' pour generer l'erreur suivante :
           ''Le format materiaux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</si>
  <si>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materiaux
 3  - Identifier le message d'erreur associé
</t>
  </si>
  <si>
    <t>Le message d'erreur suivant apparait  : 
     "Le format materiaux n’est pas respecté"</t>
  </si>
  <si>
    <t>04 -Contrôle du fichier Import_Catalogue_Montures 
[RG_IMP_CAT_MON_016]</t>
  </si>
  <si>
    <t>Pré requis : 
   - Avoir formater le champ ''materiaux'' pour generer l'erreur suivante :
           ''La valeur du champ matériaux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</si>
  <si>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champ matériaux n’est pas valide"</t>
  </si>
  <si>
    <t>04 -Contrôle du fichier Import_Catalogue_Montures 
[RG_IMP_CAT_MON_017]</t>
  </si>
  <si>
    <t>Pré requis : 
   - Avoir formater le champ ''montage'' pour generer l'erreur suivante :
           ''Le format du champ montage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</si>
  <si>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montage
 3  - Identifier le message d'erreur associé
</t>
  </si>
  <si>
    <t>Le message d'erreur suivant apparait  : 
     "Le format du champ montage n’est pas respecté"</t>
  </si>
  <si>
    <t>04 -Contrôle du fichier Import_Catalogue_Montures 
[RG_IMP_CAT_MON_018]</t>
  </si>
  <si>
    <t>Pré requis : 
   - Avoir formater le champ ''montage'' pour generer l'erreur suivante :
           ''La valeur du champ montage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</si>
  <si>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champ montage n’est pas valide"</t>
  </si>
  <si>
    <t>04 -Contrôle du fichier Import_Catalogue_Montures 
[RG_IMP_CAT_MON_019]</t>
  </si>
  <si>
    <t>Pré requis : 
   - Avoir formater le champ ''modèle'' pour generer l'erreur suivante :
           ''Le format du champ modèle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</si>
  <si>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modèle
 3  - Identifier le message d'erreur associé
</t>
  </si>
  <si>
    <t>Le message d'erreur suivant apparait  : 
     "Le format du champ modèle n’est pas respecté"</t>
  </si>
  <si>
    <t>04 -Contrôle du fichier Import_Catalogue_Montures 
[RG_IMP_CAT_MON_020]</t>
  </si>
  <si>
    <t>Pré requis : 
   - Avoir formater le champ ''coloris'' pour generer l'erreur suivante :
           ''Le format du champ coloris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</si>
  <si>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coloris
 3  - Identifier le message d'erreur associé
</t>
  </si>
  <si>
    <t>Le message d'erreur suivant apparait  : 
     "Le format du champ coloris n’est pas respecté"</t>
  </si>
  <si>
    <t>04 -Contrôle du fichier Import_Catalogue_Montures 
[RG_IMP_CAT_MON_021]</t>
  </si>
  <si>
    <t>Pré requis : 
   - Avoir formater le champ ''nom_monture''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</si>
  <si>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</si>
  <si>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''tarif_cbp_zero_rac_monture''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</si>
  <si>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''eligibilite_zero_rac_monture''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</si>
  <si>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''materiaux''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</si>
  <si>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''montage''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</si>
  <si>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''modèle''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</si>
  <si>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''coloris''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</si>
  <si>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''date_debut_validite_monture''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</si>
  <si>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''date_fin_validite_monture''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</si>
  <si>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04 -Contrôle du fichier Import_Catalogue_Montures 
[RG_IMP_CAT_MON_023]</t>
  </si>
  <si>
    <t>Pré requis : 
   - Avoir formater le champ ''code_fabricant_monture'' pour generer l'erreur suivante :
           ''Il y a un ou plusieurs doublon(s) pour cette monture''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</si>
  <si>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cette monture"</t>
  </si>
  <si>
    <t>Pré requis : 
   - Avoir formater le champ ''code_edi_monture'' pour generer l'erreur suivante :
           ''Il y a un ou plusieurs doublon(s) pour cette monture''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</si>
  <si>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''reseau_cbp'' pour generer l'erreur suivante :
           ''La valeur du réseau CBP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</si>
  <si>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réseau CBP n’est pas respecté"</t>
  </si>
  <si>
    <t>04 -Contrôle du fichier Import_Catalogue_Montures 
[RG_IMP_CAT_MON_022]</t>
  </si>
  <si>
    <t>05 -Contrôle du fichier Import_Catalogue_Verres 
[RG_IMP_CAT_VER_001]</t>
  </si>
  <si>
    <t>05 -Contrôle du fichier Import_Catalogue_Verres 
[RG_IMP_CAT_VER_002]</t>
  </si>
  <si>
    <t>Pré requis : 
   - Avoir formater le champ ''date_debut_validite_verre''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</si>
  <si>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date_debut_validite_verre
 3  - Identifier le message d'erreur associé
</t>
  </si>
  <si>
    <t>Pré requis : 
   - Avoir formater le champ ''date_fin_validite_verre'' pour generer l'erreur suivante :
           ''Le format de la date est incorrect''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</si>
  <si>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date_fin_validite_verre
 3  - Identifier le message d'erreur associé
</t>
  </si>
  <si>
    <t>05 -Contrôle du fichier Import_Catalogue_Verres 
[RG_IMP_CAT_VER_003]</t>
  </si>
  <si>
    <t>Pré requis : 
   - Avoir formater le champ ''date_debut_validite_verre''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</si>
  <si>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''date_fin_validite_verre'' pour generer l'erreur suivante :
           ''La date saisie n’existe pas''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</si>
  <si>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[RG_IMP_CAT_VER_004]</t>
  </si>
  <si>
    <t>Pré requis : 
   - Avoir formater le champ ''date_debut_validite_verre''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</si>
  <si>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''date_fin_validite_verre'' pour generer l'erreur suivante :
           ''La date de fin de validité de l’association n’est pas cohérente avec celle de début''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</si>
  <si>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[RG_IMP_CAT_VER_005]</t>
  </si>
  <si>
    <t>05 -Contrôle du fichier Import_Catalogue_Verres 
[RG_IMP_CAT_VER_006]</t>
  </si>
  <si>
    <t>05 -Contrôle du fichier Import_Catalogue_Verres 
[RG_IMP_CAT_VER_007]</t>
  </si>
  <si>
    <t>Pré requis : 
   - Avoir formater le champ ''mdd_verre'' pour generer l'erreur suivante :
           ''La valeur du champ packaged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</si>
  <si>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mdd_verre
 3  - Identifier le message d'erreur associé
</t>
  </si>
  <si>
    <t>05 -Contrôle du fichier Import_Catalogue_Verres 
[RG_IMP_CAT_VER_008]</t>
  </si>
  <si>
    <t>Pré requis : 
   - Avoir formater le champ ''code_edi_verre'' pour generer l'erreur suivante :
           ''Le format du code_edi_verre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</si>
  <si>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code_edi_verre n’est pas respecté"</t>
  </si>
  <si>
    <t>05 -Contrôle du fichier Import_Catalogue_Verres 
[RG_IMP_CAT_VER_009]</t>
  </si>
  <si>
    <t>Pré requis : 
   - Avoir formater le champ ''nom_verre'' pour generer l'erreur suivante :
           ''Le format du champ nom_verre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</si>
  <si>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nom_verre
 3  - Identifier le message d'erreur associé
</t>
  </si>
  <si>
    <t>Le message d'erreur suivant apparait  : 
     "Le format du champ nom_verre n’est pas respecté"</t>
  </si>
  <si>
    <t>05 -Contrôle du fichier Import_Catalogue_Verres 
[RG_IMP_CAT_VER_010]</t>
  </si>
  <si>
    <t>Pré requis : 
   - Avoir formater le champ ''indice_refraction_cbp'' pour generer l'erreur suivante :
           ''Le format indice_refraction_cbp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</si>
  <si>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indice_refraction_cbp
 3  - Identifier le message d'erreur associé
</t>
  </si>
  <si>
    <t>Le message d'erreur suivant apparait  : 
     "Le format indice_refraction_cbp n’est pas conforme"</t>
  </si>
  <si>
    <t>05 -Contrôle du fichier Import_Catalogue_Verres 
[RG_IMP_CAT_VER_011]</t>
  </si>
  <si>
    <t>Pré requis : 
   - Avoir formater le champ ''indice_refraction_origine'' pour generer l'erreur suivante :
           ''Le format indice_refraction_origine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</si>
  <si>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indice_refraction_origine
 3  - Identifier le message d'erreur associé
</t>
  </si>
  <si>
    <t>Le message d'erreur suivant apparait  : 
     "Le format indice_refraction_origine n’est pas conforme"</t>
  </si>
  <si>
    <t>05 -Contrôle du fichier Import_Catalogue_Verres 
[RG_IMP_CAT_VER_012]</t>
  </si>
  <si>
    <t>Pré requis : 
   - Avoir formater le champ ''addition_min'' pour generer l'erreur suivante :
           ''Le format addition_min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</si>
  <si>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addition_min
 3  - Identifier le message d'erreur associé
</t>
  </si>
  <si>
    <t>Le message d'erreur suivant apparait  : 
     "Le format addition_min n’est pas conforme"</t>
  </si>
  <si>
    <t>05 -Contrôle du fichier Import_Catalogue_Verres 
[RG_IMP_CAT_VER_013]</t>
  </si>
  <si>
    <t>Pré requis : 
   - Avoir formater le champ ''addition_max'' pour generer l'erreur suivante :
           ''Le format addition_max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</si>
  <si>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addition_max
 3  - Identifier le message d'erreur associé
</t>
  </si>
  <si>
    <t>Le message d'erreur suivant apparait  : 
     "Le format addition_max n’est pas conforme"</t>
  </si>
  <si>
    <t>05 -Contrôle du fichier Import_Catalogue_Verres 
[RG_IMP_CAT_VER_014]</t>
  </si>
  <si>
    <t>Pré requis : 
   - Avoir formater le champ ''addition_min'' pour generer l'erreur suivante :
           ''L’addition doit être comprise entre 0.00 et 10.00''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</si>
  <si>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"L’addition doit être comprise entre 0.00 et 10.00"</t>
  </si>
  <si>
    <t>Pré requis : 
   - Avoir formater le champ ''addition_max'' pour generer l'erreur suivante :
           ''L’addition doit être comprise entre 0.00 et 10.00''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</si>
  <si>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[RG_IMP_CAT_VER_015]</t>
  </si>
  <si>
    <t>Pré requis : 
   - Avoir formater le champ ''addition_min'' pour generer l'erreur suivante :
           ''La valeur de l’addition max est incohérente avec la valeur de l’addition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</si>
  <si>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l’addition max est incohérente avec la valeur de l’addition min"</t>
  </si>
  <si>
    <t>Pré requis : 
   - Avoir formater le champ ''addition_max'' pour generer l'erreur suivante :
           ''La valeur de l’addition max est incohérente avec la valeur de l’addition min''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</si>
  <si>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[RG_IMP_CAT_VER_016]</t>
  </si>
  <si>
    <t>05 -Contrôle du fichier Import_Catalogue_Verres 
[RG_IMP_CAT_VER_017]</t>
  </si>
  <si>
    <t>Pré requis : 
   - Avoir formater le champ ''cylindre_min'' pour generer l'erreur suivante :
           ''Le format cylindre_min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</si>
  <si>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cylindre_min
 3  - Identifier le message d'erreur associé
</t>
  </si>
  <si>
    <t>Le message d'erreur suivant apparait  : 
     "Le format cylindre_min n’est pas conforme"</t>
  </si>
  <si>
    <t>05 -Contrôle du fichier Import_Catalogue_Verres 
[RG_IMP_CAT_VER_018]</t>
  </si>
  <si>
    <t>Pré requis : 
   - Avoir formater le champ ''cylindre_max'' pour generer l'erreur suivante :
           ''Le format cylindre_max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</si>
  <si>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cylindre_max
 3  - Identifier le message d'erreur associé
</t>
  </si>
  <si>
    <t>Le message d'erreur suivant apparait  : 
     "Le format cylindre_max n’est pas conforme"</t>
  </si>
  <si>
    <t>05 -Contrôle du fichier Import_Catalogue_Verres 
[RG_IMP_CAT_VER_019]</t>
  </si>
  <si>
    <t>Pré requis : 
   - Avoir formater le champ ''cylindre_min'' pour generer l'erreur suivante :
           ''Le format du cylindre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</si>
  <si>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cylindre n’est pas conforme"</t>
  </si>
  <si>
    <t>Pré requis : 
   - Avoir formater le champ ''cylindre_max'' pour generer l'erreur suivante :
           ''Le format du cylindre n’est pas conforme''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</si>
  <si>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[RG_IMP_CAT_VER_020]</t>
  </si>
  <si>
    <t>Pré requis : 
   - Avoir formater le champ ''cylindre_min'' pour generer l'erreur suivante :
           ''La valeur du cylindre max est incohérente avec la valeur du cylindre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</si>
  <si>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cylindre max est incohérente avec la valeur du cylindre min"</t>
  </si>
  <si>
    <t>Pré requis : 
   - Avoir formater le champ ''cylindre_max'' pour generer l'erreur suivante :
           ''La valeur du cylindre max est incohérente avec la valeur du cylindre min''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</si>
  <si>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[RG_IMP_CAT_VER_021]</t>
  </si>
  <si>
    <t>05 -Contrôle du fichier Import_Catalogue_Verres 
[RG_IMP_CAT_VER_022]</t>
  </si>
  <si>
    <t>Pré requis : 
   - Avoir formater le champ ''bcia_min'' pour generer l'erreur suivante :
           ''Le format bcia_min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</si>
  <si>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bcia_min
 3  - Identifier le message d'erreur associé
</t>
  </si>
  <si>
    <t>Le message d'erreur suivant apparait  : 
     "Le format bcia_min n’est pas conforme"</t>
  </si>
  <si>
    <t>05 -Contrôle du fichier Import_Catalogue_Verres 
[RG_IMP_CAT_VER_023]</t>
  </si>
  <si>
    <t>Pré requis : 
   - Avoir formater le champ ''bcia_max'' pour generer l'erreur suivante :
           ''Le format bcia_max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</si>
  <si>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bcia_max
 3  - Identifier le message d'erreur associé
</t>
  </si>
  <si>
    <t>Le message d'erreur suivant apparait  : 
     "Le format bcia_max n’est pas conforme"</t>
  </si>
  <si>
    <t>05 -Contrôle du fichier Import_Catalogue_Verres 
[RG_IMP_CAT_VER_024]</t>
  </si>
  <si>
    <t>Pré requis : 
   - Avoir formater le champ ''bcia_min'' pour generer l'erreur suivante :
           ''La valeur de la bcia max est incohérente avec la valeur de la bcia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</si>
  <si>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la bcia max est incohérente avec la valeur de la bcia min"</t>
  </si>
  <si>
    <t>Pré requis : 
   - Avoir formater le champ ''bcia_max'' pour generer l'erreur suivante :
           ''La valeur de la bcia max est incohérente avec la valeur de la bcia min''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</si>
  <si>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[RG_IMP_CAT_VER_025]</t>
  </si>
  <si>
    <t>05 -Contrôle du fichier Import_Catalogue_Verres 
[RG_IMP_CAT_VER_026]</t>
  </si>
  <si>
    <t>Pré requis : 
   - Avoir formater le champ ''tarif_cbp_verre'' pour generer l'erreur suivante :
           ''Le format du champ tarif_cbp_verre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</si>
  <si>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tarif_cbp_verre
 3  - Identifier le message d'erreur associé
</t>
  </si>
  <si>
    <t>Le message d'erreur suivant apparait  : 
     "Le format du champ tarif_cbp_verre n’est pas respecté"</t>
  </si>
  <si>
    <t>05 -Contrôle du fichier Import_Catalogue_Verres 
[RG_IMP_CAT_VER_027]</t>
  </si>
  <si>
    <t>Pré requis : 
   - Avoir formater le champ ''tarif_cbp_verre'' pour generer l'erreur suivante :
           ''Le tarif CBP verre doit être strictement supérieur à 0€ et inférieur ou égal à 800€''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</si>
  <si>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CBP verre doit être strictement supérieur à 0€ et inférieur ou égal à 800€"</t>
  </si>
  <si>
    <t>05 -Contrôle du fichier Import_Catalogue_Verres 
[RG_IMP_CAT_VER_028]</t>
  </si>
  <si>
    <t>Pré requis : 
   - Avoir formater le champ ''tarif_cbp_zero_rac_verre'' pour generer l'erreur suivante :
           ''Le format du champ tarif_cbp_zero_rac_verre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</si>
  <si>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tarif_cbp_zero_rac_verre
 3  - Identifier le message d'erreur associé
</t>
  </si>
  <si>
    <t>Le message d'erreur suivant apparait  : 
     "Le format du champ tarif_cbp_zero_rac_verre n’est pas respecté"</t>
  </si>
  <si>
    <t>05 -Contrôle du fichier Import_Catalogue_Verres 
[RG_IMP_CAT_VER_029]</t>
  </si>
  <si>
    <t>Pré requis : 
   - Avoir formater le champ ''tarif_cbp_zero_rac_verre'' pour generer l'erreur suivante :
           ''Le tarif du verre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</si>
  <si>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du verre n’est pas conforme"</t>
  </si>
  <si>
    <t>05 -Contrôle du fichier Import_Catalogue_Verres 
[RG_IMP_CAT_VER_030]</t>
  </si>
  <si>
    <t>Pré requis : 
   - Avoir formater le champ ''package_verre'' pour generer l'erreur suivante :
           ''La valeur du champ package_verre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</si>
  <si>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package_verre
 3  - Identifier le message d'erreur associé
</t>
  </si>
  <si>
    <t>Le message d'erreur suivant apparait  : 
     "La valeur du champ package_verre n’est pas valide"</t>
  </si>
  <si>
    <t>05 -Contrôle du fichier Import_Catalogue_Verres 
[RG_IMP_CAT_VER_031]</t>
  </si>
  <si>
    <t>Pré requis : 
   - Avoir formater le champ ''majorable_premium'' pour generer l'erreur suivante :
           ''La valeur du champ majorable_premium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</si>
  <si>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majorable_premium
 3  - Identifier le message d'erreur associé
</t>
  </si>
  <si>
    <t>Le message d'erreur suivant apparait  : 
     "La valeur du champ majorable_premium n’est pas valide"</t>
  </si>
  <si>
    <t>05 -Contrôle du fichier Import_Catalogue_Verres 
[RG_IMP_CAT_VER_032]</t>
  </si>
  <si>
    <t>Pré requis : 
   - Avoir formater le champ ''eligibilite_zero_rac_verre'' pour generer l'erreur suivante :
           ''La valeur du champ eligibilite_zero_rac_verre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</si>
  <si>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eligibilite_zero_rac_verre
 3  - Identifier le message d'erreur associé
</t>
  </si>
  <si>
    <t>Le message d'erreur suivant apparait  : 
     "La valeur du champ eligibilite_zero_rac_verre n’est pas valide"</t>
  </si>
  <si>
    <t>05 -Contrôle du fichier Import_Catalogue_Verres 
[RG_IMP_CAT_VER_035]</t>
  </si>
  <si>
    <t>Pré requis : 
   - Avoir formater le champ ''tarif_cbp_zero_rac_verre'' pour generer l'erreur suivante :
           ''La valeur du champ eligibilite_zero_rac_verre n’est pas valide''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</si>
  <si>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[RG_IMP_CAT_VER_033]</t>
  </si>
  <si>
    <t>Pré requis : 
   - Avoir formater le champ ''eligibilite_zero_rac_verre'' pour generer l'erreur suivante :
           ''Incohérence entre le tarif Prysme et l’éligibilité Prysme pour ce verre''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</si>
  <si>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"Incohérence entre le tarif Prysme et l’éligibilité Prysme pour ce verre"</t>
  </si>
  <si>
    <t>Pré requis : 
   - Avoir formater le champ ''tarif_cbp_zero_rac_verre'' pour generer l'erreur suivante :
           ''Incohérence entre le tarif Prysme et l’éligibilité Prysme pour ce verre''
   - Avoir lancer le batch de contrôle des fichier (OCCAT)
   - Un fichier de rejet doit être généré suite au lancement du Batch
Objectif du test : 
    - Verifier que les erreurs de formats sont détéctés</t>
  </si>
  <si>
    <t>05 -Contrôle du fichier Import_Catalogue_Verres 
[RG_IMP_CAT_VER_036]</t>
  </si>
  <si>
    <t>Pré requis : 
   - Avoir formater le champ ''bcia_min''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</si>
  <si>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''bcia_max'' pour generer l'erreur suivante :
           ''Il y a un ou plusieurs doublon(s) pour ce verre''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</si>
  <si>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 verre"</t>
  </si>
  <si>
    <t>05 -Contrôle du fichier Import_Catalogue_Verres 
[RG_IMP_CAT_VER_037]</t>
  </si>
  <si>
    <t>05 -Contrôle du fichier Import_Catalogue_Verres 
[RG_IMP_CAT_VER_034]</t>
  </si>
  <si>
    <t>06 -Contrôle du fichier Import_Referentiel_Equipementiers 
[RG_IMP_REF_EQU_001]</t>
  </si>
  <si>
    <t>Pré requis : 
   - Avoir formater le champ ''nom_equipementier'' pour generer l'erreur suivante :
           ''Le format du champ nom_equipementier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</si>
  <si>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nom_equipementier
 3  - Identifier le message d'erreur associé
</t>
  </si>
  <si>
    <t>Le message d'erreur suivant apparait  : 
     "Le format du champ nom_equipementier n’est pas respecté"</t>
  </si>
  <si>
    <t>06 -Contrôle du fichier Import_Referentiel_Equipementiers 
[RG_IMP_REF_EQU_002]</t>
  </si>
  <si>
    <t>Pré requis : 
   - Avoir formater le champ ''code_equipementier'' pour generer l'erreur suivante :
           ''Le format du code_equipementier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</si>
  <si>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code_equipementier
 3  - Identifier le message d'erreur associé
</t>
  </si>
  <si>
    <t>Le message d'erreur suivant apparait  : 
     "Le format du code_equipementier n’est pas respecté"</t>
  </si>
  <si>
    <t>06 -Contrôle du fichier Import_Referentiel_Equipementiers 
[RG_IMP_REF_EQU_003]</t>
  </si>
  <si>
    <t>Pré requis : 
   - Avoir formater le champ ''type_equipementier'' pour generer l'erreur suivante :
           ''La valeur du champ type_equipementier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</si>
  <si>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type_equipementier
 3  - Identifier le message d'erreur associé
</t>
  </si>
  <si>
    <t>Le message d'erreur suivant apparait  : 
     "La valeur du champ type_equipementier n’est pas valide"</t>
  </si>
  <si>
    <t>06 -Contrôle du fichier Import_Referentiel_Equipementiers 
[RG_IMP_REF_EQU_004]</t>
  </si>
  <si>
    <t>Pré requis : 
   - Avoir formater le champ ''type_equipement'' pour generer l'erreur suivante :
           ''La valeur du champ type équipement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</si>
  <si>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type_equipement
 3  - Identifier le message d'erreur associé
</t>
  </si>
  <si>
    <t>Le message d'erreur suivant apparait  : 
     "La valeur du champ type équipement n’est pas valide"</t>
  </si>
  <si>
    <t>06 -Contrôle du fichier Import_Referentiel_Equipementiers 
[RG_IMP_REF_EQU_005]</t>
  </si>
  <si>
    <t>Pré requis : 
   - Avoir formater le champ ''etat_equipementier'' pour generer l'erreur suivante :
           ''La valeur du champ etat_equipementier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</si>
  <si>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etat_equipementier
 3  - Identifier le message d'erreur associé
</t>
  </si>
  <si>
    <t>Le message d'erreur suivant apparait  : 
     "La valeur du champ etat_equipementier n’est pas valide"</t>
  </si>
  <si>
    <t>06 -Contrôle du fichier Import_Referentiel_Equipementiers 
[RG_IMP_REF_EQU_006]</t>
  </si>
  <si>
    <t>Pré requis : 
   - Avoir formater le champ ''domaine'' pour generer l'erreur suivante :
           ''La valeur du champ domaine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</si>
  <si>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domaine
 3  - Identifier le message d'erreur associé
</t>
  </si>
  <si>
    <t>Le message d'erreur suivant apparait  : 
     "La valeur du champ domaine n’est pas valide"</t>
  </si>
  <si>
    <t>06 -Contrôle du fichier Import_Referentiel_Equipementiers 
[RG_IMP_REF_EQU_007]</t>
  </si>
  <si>
    <t>Pré requis : 
   - Avoir formater le champ ''nom_equipementier''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</si>
  <si>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''code_equipementier''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</si>
  <si>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''type_equipementier''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</si>
  <si>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''type_equipement''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</si>
  <si>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''etat_equipementier''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</si>
  <si>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''domaine''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</si>
  <si>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06 -Contrôle du fichier Import_Referentiel_Equipementiers 
[RG_IMP_REF_EQU_009]</t>
  </si>
  <si>
    <t>Pré requis : 
   - Avoir formater le champ ''domaine'' pour generer l'erreur suivante :
           ''Il y a un ou plusieurs doublon(s) pour cet équipementier''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</si>
  <si>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 équipementier"</t>
  </si>
  <si>
    <t>06 -Contrôle du fichier Import_Referentiel_Equipementiers 
[RG_IMP_REF_EQU_008]</t>
  </si>
  <si>
    <t>07 -Contrôle du fichier Import_Referentiel_LPP_AGIRS
[RG_IMP_REF_LPP_AGI_001]</t>
  </si>
  <si>
    <t>Pré requis : 
   - Avoir formater le champ ''code_lpp'' pour generer l'erreur suivante :
           ''Le format du code lpp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</si>
  <si>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code_lpp
 3  - Identifier le message d'erreur associé
</t>
  </si>
  <si>
    <t>Le message d'erreur suivant apparait  : 
     "Le format du code lpp n’est pas respecté"</t>
  </si>
  <si>
    <t>07 -Contrôle du fichier Import_Referentiel_LPP_AGIRS
[RG_IMP_REF_LPP_AGI_002]</t>
  </si>
  <si>
    <t>Pré requis : 
   - Avoir formater le champ ''code_lpp'' pour generer l'erreur suivante :
           ''Le code lpp a les mêmes caractéristique qu’un autre code LPP''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</si>
  <si>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code lpp a les mêmes caractéristique qu’un autre code LPP"</t>
  </si>
  <si>
    <t>07 -Contrôle du fichier Import_Referentiel_LPP_AGIRS
[RG_IMP_REF_LPP_AGI_003]</t>
  </si>
  <si>
    <t>Pré requis : 
   - Avoir formater le champ ''code_lpp'' pour generer l'erreur suivante :
           ''Il y a un ou plusieurs doublon(s) pour ce Référentiel''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</si>
  <si>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 Référentiel"</t>
  </si>
  <si>
    <t>07 -Contrôle du fichier Import_Referentiel_LPP_AGIRS
[RG_IMP_REF_LPP_AGI_004]</t>
  </si>
  <si>
    <t>Pré requis : 
   - Avoir formater le champ ''type_equipement'' pour generer l'erreur suivante :
           ''Le format du champ type_equipement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</si>
  <si>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type_equipement n’est pas respecté"</t>
  </si>
  <si>
    <t>07 -Contrôle du fichier Import_Referentiel_LPP_AGIRS
[RG_IMP_REF_LPP_AGI_005]</t>
  </si>
  <si>
    <t>Pré requis : 
   - Avoir formater le champ ''type_equipement'' pour generer l'erreur suivante :
           ''Le type d’équipement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</si>
  <si>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type d’équipement n’est pas valide"</t>
  </si>
  <si>
    <t>07 -Contrôle du fichier Import_Referentiel_LPP_AGIRS
[RG_IMP_REF_LPP_AGI_025]</t>
  </si>
  <si>
    <t>Pré requis : 
   - Avoir formater le champ ''type_equipement''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</si>
  <si>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"Pour ce code LPP la donnée [indiquer le champ en anomalie] n’est pas conforme"</t>
  </si>
  <si>
    <t>Pré requis : 
   - Avoir formater le champ ''age''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</si>
  <si>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age
 3  - Identifier le message d'erreur associé
</t>
  </si>
  <si>
    <t>Pré requis : 
   - Avoir formater le champ ''type_teinte''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</si>
  <si>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''type_verre''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</si>
  <si>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type_verre
 3  - Identifier le message d'erreur associé
</t>
  </si>
  <si>
    <t>Pré requis : 
   - Avoir formater le champ ''type_supplement''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</si>
  <si>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type_supplement
 3  - Identifier le message d'erreur associé
</t>
  </si>
  <si>
    <t>Pré requis : 
   - Avoir formater le champ ''sphere_min''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</si>
  <si>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sphere_min
 3  - Identifier le message d'erreur associé
</t>
  </si>
  <si>
    <t>Pré requis : 
   - Avoir formater le champ ''sphere_max''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</si>
  <si>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sphere_max
 3  - Identifier le message d'erreur associé
</t>
  </si>
  <si>
    <t>Pré requis : 
   - Avoir formater le champ ''sphere_hors_zone''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</si>
  <si>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sphere_hors_zone
 3  - Identifier le message d'erreur associé
</t>
  </si>
  <si>
    <t>Pré requis : 
   - Avoir formater le champ ''cylindre_min''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</si>
  <si>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''cylindre_max'' pour generer l'erreur suivante :
           ''Pour ce code LPP la donnée [indiquer le champ en anomalie] n’est pas conforme''
   - Avoir lancer le batch de contrôle des fichier (OCCAT)
   - Un fichier de rejet doit être généré suite au lancement du Batch
Objectif du test : 
    - Verifier que les erreurs de formats sont détéctés</t>
  </si>
  <si>
    <t>07 -Contrôle du fichier Import_Referentiel_LPP_AGIRS
[RG_IMP_REF_LPP_AGI_006]</t>
  </si>
  <si>
    <t>Pré requis : 
   - Avoir formater le champ ''age'' pour generer l'erreur suivante :
           ''Le format du champ age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</si>
  <si>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age n’est pas respecté"</t>
  </si>
  <si>
    <t>07 -Contrôle du fichier Import_Referentiel_LPP_AGIRS
[RG_IMP_REF_LPP_AGI_007]</t>
  </si>
  <si>
    <t>Pré requis : 
   - Avoir formater le champ ''type_teinte'' pour generer l'erreur suivante :
           ''Le format du champ type_teinte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</si>
  <si>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type_teinte n’est pas respecté"</t>
  </si>
  <si>
    <t>07 -Contrôle du fichier Import_Referentiel_LPP_AGIRS
[RG_IMP_REF_LPP_AGI_008]</t>
  </si>
  <si>
    <t>Pré requis : 
   - Avoir formater le champ ''type_verre'' pour generer l'erreur suivante :
           ''Le format du champ type_verre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</si>
  <si>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type_verre n’est pas respecté"</t>
  </si>
  <si>
    <t>07 -Contrôle du fichier Import_Referentiel_LPP_AGIRS
[RG_IMP_REF_LPP_AGI_009]</t>
  </si>
  <si>
    <t>Pré requis : 
   - Avoir formater le champ ''type_supplement'' pour generer l'erreur suivante :
           ''Le format du champ type_supplement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</si>
  <si>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type_supplement n’est pas respecté"</t>
  </si>
  <si>
    <t>07 -Contrôle du fichier Import_Referentiel_LPP_AGIRS
[RG_IMP_REF_LPP_AGI_010]</t>
  </si>
  <si>
    <t>Pré requis : 
   - Avoir formater le champ ''sphere_min'' pour generer l'erreur suivante :
           ''Le format sphere_min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</si>
  <si>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sphere_min n’est pas respecté"</t>
  </si>
  <si>
    <t>07 -Contrôle du fichier Import_Referentiel_LPP_AGIRS
[RG_IMP_REF_LPP_AGI_011]</t>
  </si>
  <si>
    <t>Pré requis : 
   - Avoir formater le champ ''sphere_max'' pour generer l'erreur suivante :
           ''Le format sphere_max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</si>
  <si>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sphere_max n’est pas respecté"</t>
  </si>
  <si>
    <t>07 -Contrôle du fichier Import_Referentiel_LPP_AGIRS
[RG_IMP_REF_LPP_AGI_012]</t>
  </si>
  <si>
    <t>Pré requis : 
   - Avoir formater le champ ''sphere_min'' pour generer l'erreur suivante :
           ''La sphère doit être comprise entre -30.00 et 30.00''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</si>
  <si>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sphère doit être comprise entre -30.00 et 30.00"</t>
  </si>
  <si>
    <t>Pré requis : 
   - Avoir formater le champ ''sphere_max'' pour generer l'erreur suivante :
           ''La sphère doit être comprise entre -30.00 et 30.00''
   - Avoir lancer le batch de contrôle des fichier (OCCAT)
   - Un fichier de rejet doit être généré suite au lancement du Batch
Objectif du test : 
    - Verifier que les erreurs de formats sont détéctés</t>
  </si>
  <si>
    <t>07 -Contrôle du fichier Import_Referentiel_LPP_AGIRS
[RG_IMP_REF_LPP_AGI_013]</t>
  </si>
  <si>
    <t>Pré requis : 
   - Avoir formater le champ ''sphere_min'' pour generer l'erreur suivante :
           ''La valeur de la sphère max est incohérente avec la valeur de la sphère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</si>
  <si>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la sphère max est incohérente avec la valeur de la sphère min"</t>
  </si>
  <si>
    <t>Pré requis : 
   - Avoir formater le champ ''sphere_max'' pour generer l'erreur suivante :
           ''La valeur de la sphère max est incohérente avec la valeur de la sphère min''
   - Avoir lancer le batch de contrôle des fichier (OCCAT)
   - Un fichier de rejet doit être généré suite au lancement du Batch
Objectif du test : 
    - Verifier que les erreurs de formats sont détéctés</t>
  </si>
  <si>
    <t>07 -Contrôle du fichier Import_Referentiel_LPP_AGIRS
[RG_IMP_REF_LPP_AGI_014]</t>
  </si>
  <si>
    <t>07 -Contrôle du fichier Import_Referentiel_LPP_AGIRS
[RG_IMP_REF_LPP_AGI_015]</t>
  </si>
  <si>
    <t>Pré requis : 
   - Avoir formater le champ ''sphere_hors_zone'' pour generer l'erreur suivante :
           ''Le format du champ sphere_hors_zone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</si>
  <si>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champ sphere_hors_zone n’est pas respecté"</t>
  </si>
  <si>
    <t>07 -Contrôle du fichier Import_Referentiel_LPP_AGIRS
[RG_IMP_REF_LPP_AGI_016]</t>
  </si>
  <si>
    <t>Pré requis : 
   - Avoir formater le champ ''cylindre_min'' pour generer l'erreur suivante :
           ''Le format cylindre_min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</si>
  <si>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cylindre_min n’est pas respecté"</t>
  </si>
  <si>
    <t>07 -Contrôle du fichier Import_Referentiel_LPP_AGIRS
[RG_IMP_REF_LPP_AGI_017]</t>
  </si>
  <si>
    <t>Pré requis : 
   - Avoir formater le champ ''cylindre_max'' pour generer l'erreur suivante :
           ''Le format cylindre_max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</si>
  <si>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cylindre_max n’est pas respecté"</t>
  </si>
  <si>
    <t>07 -Contrôle du fichier Import_Referentiel_LPP_AGIRS
[RG_IMP_REF_LPP_AGI_018]</t>
  </si>
  <si>
    <t>Pré requis : 
   - Avoir formater le champ ''cylindre_min'' pour generer l'erreur suivante :
           ''Le format cylindre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</si>
  <si>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cylindre n’est pas conforme"</t>
  </si>
  <si>
    <t>Pré requis : 
   - Avoir formater le champ ''cylindre_max'' pour generer l'erreur suivante :
           ''Le format cylindre n’est pas conforme''
   - Avoir lancer le batch de contrôle des fichier (OCCAT)
   - Un fichier de rejet doit être généré suite au lancement du Batch
Objectif du test : 
    - Verifier que les erreurs de formats sont détéctés</t>
  </si>
  <si>
    <t>07 -Contrôle du fichier Import_Referentiel_LPP_AGIRS
[RG_IMP_REF_LPP_AGI_019]</t>
  </si>
  <si>
    <t>07 -Contrôle du fichier Import_Referentiel_LPP_AGIRS
[RG_IMP_REF_LPP_AGI_020]</t>
  </si>
  <si>
    <t>07 -Contrôle du fichier Import_Referentiel_LPP_AGIRS
[RG_IMP_REF_LPP_AGI_021]</t>
  </si>
  <si>
    <t>Pré requis : 
   - Avoir formater le champ ''libelle'' pour generer l'erreur suivante :
           ''Le format du libelle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</si>
  <si>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libelle
 3  - Identifier le message d'erreur associé
</t>
  </si>
  <si>
    <t>Le message d'erreur suivant apparait  : 
     "Le format du libelle n’est pas respecté"</t>
  </si>
  <si>
    <t>07 -Contrôle du fichier Import_Referentiel_LPP_AGIRS
[RG_IMP_REF_LPP_AGI_022]</t>
  </si>
  <si>
    <t>Pré requis : 
   - Avoir formater le champ ''base_remboursement_ro'' pour generer l'erreur suivante :
           ''Le format base_remboursement_ro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</si>
  <si>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base_remboursement_ro
 3  - Identifier le message d'erreur associé
</t>
  </si>
  <si>
    <t>Le message d'erreur suivant apparait  : 
     "Le format base_remboursement_ro n’est pas conforme"</t>
  </si>
  <si>
    <t>07 -Contrôle du fichier Import_Referentiel_LPP_AGIRS
[RG_IMP_REF_LPP_AGI_023]</t>
  </si>
  <si>
    <t>Pré requis : 
   - Avoir formater le champ ''code_lpp''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</si>
  <si>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''age''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</si>
  <si>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''libelle''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</si>
  <si>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''base_remboursement_ro''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</si>
  <si>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07 -Contrôle du fichier Import_Referentiel_LPP_AGIRS
[RG_IMP_REF_LPP_AGI_024]</t>
  </si>
  <si>
    <t>08 -Contrôle du fichier Import_Referentiel_Tarifs_Supplements_LPP
[RG_IMP_REF_TAR_SUP_LPP_001]</t>
  </si>
  <si>
    <t>Pré requis : 
   - Avoir formater le champ ''code_lpp'' pour generer l'erreur suivante :
           ''Le format du code_lpp n’est pas respecté''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</si>
  <si>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code_lpp n’est pas respecté"</t>
  </si>
  <si>
    <t>08 -Contrôle du fichier Import_Referentiel_Tarifs_Supplements_LPP
[RG_IMP_REF_TAR_SUP_LPP_002]</t>
  </si>
  <si>
    <t>Pré requis : 
   - Avoir formater le champ ''code_lpp'' pour generer l'erreur suivante :
           ''Il y a un ou plusieurs doublon(s) pour ce Référentiel tarifs suppléments LPP''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</si>
  <si>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 Référentiel tarifs suppléments LPP"</t>
  </si>
  <si>
    <t>08 -Contrôle du fichier Import_Referentiel_Tarifs_Supplements_LPP
[RG_IMP_REF_TAR_SUP_LPP_003]</t>
  </si>
  <si>
    <t>Pré requis : 
   - Avoir formater le champ ''libelle'' pour generer l'erreur suivante :
           ''Le format du libellé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</si>
  <si>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du libellé n’est pas conforme"</t>
  </si>
  <si>
    <t>08 -Contrôle du fichier Import_Referentiel_Tarifs_Supplements_LPP
[RG_IMP_REF_TAR_SUP_LPP_004]</t>
  </si>
  <si>
    <t>Pré requis : 
   - Avoir formater le champ ''tarif_max'' pour generer l'erreur suivante :
           ''Le format tarif_max n’est pas conforme''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</si>
  <si>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tarif_max
 3  - Identifier le message d'erreur associé
</t>
  </si>
  <si>
    <t>Le message d'erreur suivant apparait  : 
     "Le format tarif_max n’est pas conforme"</t>
  </si>
  <si>
    <t>08 -Contrôle du fichier Import_Referentiel_Tarifs_Supplements_LPP
[RG_IMP_REF_TAR_SUP_LPP_005]</t>
  </si>
  <si>
    <t>Pré requis : 
   - Avoir formater le champ ''tarif_max'' pour generer l'erreur suivante :
           ''Le tarif max des supplément LPP doit être strictement supérieur à 0€ et inférieur ou égal à 60€''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</si>
  <si>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tarif max des supplément LPP doit être strictement supérieur à 0€ et inférieur ou égal à 60€"</t>
  </si>
  <si>
    <t>08 -Contrôle du fichier Import_Referentiel_Tarifs_Supplements_LPP
[RG_IMP_REF_TAR_SUP_LPP_006]</t>
  </si>
  <si>
    <t>Pré requis : 
   - Avoir formater le champ ''tarif_max''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</si>
  <si>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08 -Contrôle du fichier Import_Referentiel_Tarifs_Supplements_LPP
[RG_IMP_REF_TAR_SUP_LPP_008]</t>
  </si>
  <si>
    <t>08 -Contrôle du fichier Import_Referentiel_Tarifs_Supplements_LPP
[RG_IMP_REF_TAR_SUP_LPP_007]</t>
  </si>
  <si>
    <t>Pré requis : 
   - Avoir formater le champ ''bcia_min'' pour generer l'erreur suivante :
           ''Le format bcia_max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</si>
  <si>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''date_debut_validite_verre''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</si>
  <si>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''date_fin_validite_verre''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</si>
  <si>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''nom_verre''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</si>
  <si>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''indice_refraction_cbp''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</si>
  <si>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''indice_refraction_origine''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</si>
  <si>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''addition_min''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</si>
  <si>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''addition_max''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</si>
  <si>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''cylindre_min''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</si>
  <si>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''cylindre_max''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</si>
  <si>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''bcia_max''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</si>
  <si>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</si>
  <si>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''tarif_cbp_zero_rac_verre''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</si>
  <si>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''package_verre''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</si>
  <si>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''majorable_premium''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</si>
  <si>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''eligibilite_zero_rac_verre''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</si>
  <si>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''sphere_min''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</si>
  <si>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''sphere_max''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</si>
  <si>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''axe_min''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</si>
  <si>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axe_min
 3  - Identifier le message d'erreur associé
</t>
  </si>
  <si>
    <t>Pré requis : 
   - Avoir formater le champ ''axe_max''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</si>
  <si>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axe_max
 3  - Identifier le message d'erreur associé
</t>
  </si>
  <si>
    <t>Pré requis : 
   - Avoir formater le champ ''indice_min''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</si>
  <si>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indice_min
 3  - Identifier le message d'erreur associé
</t>
  </si>
  <si>
    <t>Pré requis : 
   - Avoir formater le champ ''indice_max''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</si>
  <si>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indice_max
 3  - Identifier le message d'erreur associé
</t>
  </si>
  <si>
    <t>Pré requis : 
   - Avoir formater le champ ''code_edi_verre'' pour generer l'erreur suivante :
           ''Il y a un ou plusieurs doublon(s) pour ce verre''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</si>
  <si>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''sphere_min'' pour generer l'erreur suivante :
           ''Le format Sphere_min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</si>
  <si>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Sphere_min n’est pas conforme"</t>
  </si>
  <si>
    <t>Pré requis : 
   - Avoir formater le champ ''sphere_max'' pour generer l'erreur suivante :
           ''Le format Sphere_max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</si>
  <si>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Sphere_max n’est pas conforme"</t>
  </si>
  <si>
    <t>Pré requis : 
   - Avoir formater le champ ''sphere_min'' pour generer l'erreur suivante :
           ''Le format de la sphère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</si>
  <si>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de la sphère n’est pas conforme"</t>
  </si>
  <si>
    <t>Pré requis : 
   - Avoir formater le champ ''sphere_max'' pour generer l'erreur suivante :
           ''Le format de la sphère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</si>
  <si>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''sphere_min'' pour generer l'erreur suivante :
           ''La valeur du sphere max est incohérente avec la valeur du sphere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</si>
  <si>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sphere max est incohérente avec la valeur du sphere min"</t>
  </si>
  <si>
    <t>Pré requis : 
   - Avoir formater le champ ''sphere_max'' pour generer l'erreur suivante :
           ''La valeur du sphere max est incohérente avec la valeur du sphere min''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</si>
  <si>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''sphere_min'' pour generer l'erreur suivante :
           ''La valeur de la sphere max est incohérente avec la valeur de la sphere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</si>
  <si>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la sphere max est incohérente avec la valeur de la sphere min"</t>
  </si>
  <si>
    <t>Pré requis : 
   - Avoir formater le champ ''sphere_max'' pour generer l'erreur suivante :
           ''La valeur de la sphere max est incohérente avec la valeur de la sphere min''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</si>
  <si>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''axe_min'' pour generer l'erreur suivante :
           ''Le format axe_min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</si>
  <si>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axe_min n’est pas conforme"</t>
  </si>
  <si>
    <t>Pré requis : 
   - Avoir formater le champ ''axe_max'' pour generer l'erreur suivante :
           ''Le format axe_max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</si>
  <si>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axe_max n’est pas conforme"</t>
  </si>
  <si>
    <t>Pré requis : 
   - Avoir formater le champ ''axe_min'' pour generer l'erreur suivante :
           ''Le format de l’axe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</si>
  <si>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de l’axe n’est pas conforme"</t>
  </si>
  <si>
    <t>Pré requis : 
   - Avoir formater le champ ''axe_max'' pour generer l'erreur suivante :
           ''Le format de l’axe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</si>
  <si>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''axe_min'' pour generer l'erreur suivante :
           ''La valeur de l’axe max est incohérente avec la valeur de l’axe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</si>
  <si>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l’axe max est incohérente avec la valeur de l’axe min"</t>
  </si>
  <si>
    <t>Pré requis : 
   - Avoir formater le champ ''axe_max'' pour generer l'erreur suivante :
           ''La valeur de l’axe max est incohérente avec la valeur de l’axe min''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</si>
  <si>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''indice_min'' pour generer l'erreur suivante :
           ''Le format indice_min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</si>
  <si>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indice_min n’est pas conforme"</t>
  </si>
  <si>
    <t>Pré requis : 
   - Avoir formater le champ ''indice_max'' pour generer l'erreur suivante :
           ''Le format indice_max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</si>
  <si>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indice_max n’est pas conforme"</t>
  </si>
  <si>
    <t>Pré requis : 
   - Avoir formater le champ ''indice_min'' pour generer l'erreur suivante :
           ''Le format de l’indice n’est pas conforme''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</si>
  <si>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format de l’indice n’est pas conforme"</t>
  </si>
  <si>
    <t>Pré requis : 
   - Avoir formater le champ ''indice_max'' pour generer l'erreur suivante :
           ''Le format de l’indice n’est pas conforme''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</si>
  <si>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''indice_min'' pour generer l'erreur suivante :
           ''La valeur de l’indice max est incohérente avec la valeur de l’indice min''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</si>
  <si>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de l’indice max est incohérente avec la valeur de l’indice min"</t>
  </si>
  <si>
    <t>Pré requis : 
   - Avoir formater le champ ''indice_max'' pour generer l'erreur suivante :
           ''La valeur de l’indice max est incohérente avec la valeur de l’indice min''
   - Avoir lancer le batch de contrôle des fichier (OCCAT)
   - Un fichier de rejet doit être généré suite au lancement du Batch
Objectif du test : 
    - Verifier que les erreurs de formats sont détéctés</t>
  </si>
  <si>
    <t>10 -Contrôle du fichier Import_catalogue_AUDIO
[RG_IMP_CAT_AUDIO_001]</t>
  </si>
  <si>
    <t>Pré requis : 
   - Avoir formater le champ ''version_catalogue_audio'' pour generer l'erreur suivante :
           ''Le format de la version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</si>
  <si>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version_catalogue_audio
 3  - Identifier le message d'erreur associé
</t>
  </si>
  <si>
    <t>10 -Contrôle du fichier Import_catalogue_AUDIO
[RG_IMP_CAT_AUDIO_002]</t>
  </si>
  <si>
    <t>Pré requis : 
   - Avoir formater le champ ''code_marque'' pour generer l'erreur suivante :
           ''Le format du code marque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</si>
  <si>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code_marque
 3  - Identifier le message d'erreur associé
</t>
  </si>
  <si>
    <t>Le message d'erreur suivant apparait  : 
     "Le format du code marque n’est pas respecté"</t>
  </si>
  <si>
    <t>10 -Contrôle du fichier Import_catalogue_AUDIO
[RG_IMP_CAT_AUDIO_003]</t>
  </si>
  <si>
    <t>Pré requis : 
   - Avoir formater le champ ''libelle_marque'' pour generer l'erreur suivante :
           ''Le format du libelle marque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</si>
  <si>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libelle_marque
 3  - Identifier le message d'erreur associé
</t>
  </si>
  <si>
    <t>Le message d'erreur suivant apparait  : 
     "Le format du libelle marque n’est pas respecté"</t>
  </si>
  <si>
    <t>10 -Contrôle du fichier Import_catalogue_AUDIO
[RG_IMP_CAT_AUDIO_004]</t>
  </si>
  <si>
    <t>Pré requis : 
   - Avoir formater le champ ''type_appareil'' pour generer l'erreur suivante :
           ''Le format du type appareil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</si>
  <si>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type_appareil
 3  - Identifier le message d'erreur associé
</t>
  </si>
  <si>
    <t>Le message d'erreur suivant apparait  : 
     "Le format du type appareil n’est pas valide"</t>
  </si>
  <si>
    <t>10 -Contrôle du fichier Import_catalogue_AUDIO
[RG_IMP_CAT_AUDIO_005]</t>
  </si>
  <si>
    <t>Pré requis : 
   - Avoir formater le champ ''gamme'' pour generer l'erreur suivante :
           ''Le format de la gamme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</si>
  <si>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gamme
 3  - Identifier le message d'erreur associé
</t>
  </si>
  <si>
    <t>Le message d'erreur suivant apparait  : 
     "Le format de la gamme n’est pas respecté"</t>
  </si>
  <si>
    <t>10 -Contrôle du fichier Import_catalogue_AUDIO
[RG_IMP_CAT_AUDIO_006]</t>
  </si>
  <si>
    <t>Pré requis : 
   - Avoir formater le champ ''code_produit'' pour generer l'erreur suivante :
           ''Le format du code produit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</si>
  <si>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code_produit
 3  - Identifier le message d'erreur associé
</t>
  </si>
  <si>
    <t>Le message d'erreur suivant apparait  : 
     "Le format du code produit n’est pas respecté"</t>
  </si>
  <si>
    <t>10 -Contrôle du fichier Import_catalogue_AUDIO
[RG_IMP_CAT_AUDIO_007]</t>
  </si>
  <si>
    <t>Pré requis : 
   - Avoir formater le champ ''designation_modele'' pour generer l'erreur suivante :
           ''Le format de la désignation modèle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</si>
  <si>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designation_modele
 3  - Identifier le message d'erreur associé
</t>
  </si>
  <si>
    <t>Le message d'erreur suivant apparait  : 
     "Le format de la désignation modèle n’est pas respecté"</t>
  </si>
  <si>
    <t>10 -Contrôle du fichier Import_catalogue_AUDIO
[RG_IMP_CAT_AUDIO_008]</t>
  </si>
  <si>
    <t>Pré requis : 
   - Avoir formater le champ ''classe'' pour generer l'erreur suivante :
           ''Le format de la désignation modèle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</si>
  <si>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classe
 3  - Identifier le message d'erreur associé
</t>
  </si>
  <si>
    <t>10 -Contrôle du fichier Import_catalogue_AUDIO
[RG_IMP_CAT_AUDIO_009]</t>
  </si>
  <si>
    <t>Pré requis : 
   - Avoir formater le champ ''lpp_moins_20'' pour generer l'erreur suivante :
           ''Le format du code lpp moins 20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</si>
  <si>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lpp_moins_20
 3  - Identifier le message d'erreur associé
</t>
  </si>
  <si>
    <t>Le message d'erreur suivant apparait  : 
     "Le format du code lpp moins 20 n’est pas respecté"</t>
  </si>
  <si>
    <t>10 -Contrôle du fichier Import_catalogue_AUDIO
[RG_IMP_CAT_AUDIO_010]</t>
  </si>
  <si>
    <t>Pré requis : 
   - Avoir formater le champ ''lpp_plus_20'' pour generer l'erreur suivante :
           ''Le format du code lpp plus 20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</si>
  <si>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lpp_plus_20
 3  - Identifier le message d'erreur associé
</t>
  </si>
  <si>
    <t>Le message d'erreur suivant apparait  : 
     "Le format du code lpp plus 20 n’est pas respecté"</t>
  </si>
  <si>
    <t>10 -Contrôle du fichier Import_catalogue_AUDIO
[RG_IMP_CAT_AUDIO_011]</t>
  </si>
  <si>
    <t>Pré requis : 
   - Avoir formater le champ ''tarif_max_cbp'' pour generer l'erreur suivante :
           ''Le format du tarif_max_cbp n’est pas respecté''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</si>
  <si>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tarif_max_cbp
 3  - Identifier le message d'erreur associé
</t>
  </si>
  <si>
    <t>Le message d'erreur suivant apparait  : 
     "Le format du tarif_max_cbp n’est pas respecté"</t>
  </si>
  <si>
    <t>10 -Contrôle du fichier Import_catalogue_AUDIO
[RG_IMP_CAT_AUDIO_012]</t>
  </si>
  <si>
    <t>Pré requis : 
   - Avoir formater le champ ''reseau_cbp'' pour generer l'erreur suivante :
           ''La valeur du champ réseau CBP n’est pas valide''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</si>
  <si>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"La valeur du champ réseau CBP n’est pas valide"</t>
  </si>
  <si>
    <t>10 -Contrôle du fichier Import_catalogue_AUDIO
[RG_IMP_CAT_AUDIO_013]</t>
  </si>
  <si>
    <t>Pré requis : 
   - Avoir formater le champ ''est_majorable'' pour generer l'erreur suivante :
           ''La valeur du champ est majorable n’est pas valide''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</si>
  <si>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est_majorable
 3  - Identifier le message d'erreur associé
</t>
  </si>
  <si>
    <t>Le message d'erreur suivant apparait  : 
     "La valeur du champ est majorable n’est pas valide"</t>
  </si>
  <si>
    <t>10 -Contrôle du fichier Import_catalogue_AUDIO
[RG_IMP_CAT_AUDIO_014]</t>
  </si>
  <si>
    <t>Pré requis : 
   - Avoir formater le champ ''code_marque'' pour generer l'erreur suivante :
           ''Il y a un ou plusieurs doublon(s) pour cet équipement audio''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</si>
  <si>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"Il y a un ou plusieurs doublon(s) pour cet équipement audio"</t>
  </si>
  <si>
    <t>Pré requis : 
   - Avoir formater le champ ''code_produit'' pour generer l'erreur suivante :
           ''Il y a un ou plusieurs doublon(s) pour cet équipement audio''
   - Avoir lancer le batch de contrôle des fichier (OCCAT)
   - Un fichier de rejet doit être généré suite au lancement du Batch
Objectif du test : 
    - Verifier que les erreurs de formats sont détéctés</t>
  </si>
  <si>
    <t>10 -Contrôle du fichier Import_catalogue_AUDIO
[RG_IMP_CAT_AUDIO_015]</t>
  </si>
  <si>
    <t>Pré requis : 
   - Avoir formater le champ ''code_produit''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</si>
  <si>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10 -Contrôle du fichier Import_catalogue_AUDIO
[RG_IMP_CAT_AUDIO_016]</t>
  </si>
  <si>
    <t>Pré requis : 
   - Avoir formater le champ ''type_appareil'' pour generer l'erreur suivante :
           ''La donnée doit être renseignée''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</si>
  <si>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''classe'' pour generer l'erreur suivante :
           ''Le type d’appareil n’est pas cohérent avec la classe''
   - Avoir lancer le batch de contrôle des fichier (OCCAT)
   - Un fichier de rejet doit être généré suite au lancement du Batch
Objectif du test : 
    - Verifier que les erreurs de formats sont détéctés</t>
  </si>
  <si>
    <t>Le message d'erreur suivant apparait  : 
     "Le type d’appareil n’est pas cohérent avec la classe"</t>
  </si>
  <si>
    <t>01 -Contrôle du fichier Import_Catalogue_Association_Monture_Verre_ORAC
[RG_HIS_CAT_ASSO_MON_VER_0RAC_001]</t>
  </si>
  <si>
    <t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t>
  </si>
  <si>
    <t xml:space="preserve">     1 -  Copier coller le contenu du fichier N-1 dans le fichier N 
     2 - Importer le fichier N</t>
  </si>
  <si>
    <t>Aucun message devrait apparaitre.
-&gt; La ligne n’a connue aucune modification. Aucune action à effectuer</t>
  </si>
  <si>
    <t>01 -Contrôle du fichier Import_Catalogue_Association_Monture_Verre_ORAC
[RG_HIS_CAT_ASSO_MON_VER_0RAC_002]</t>
  </si>
  <si>
    <t xml:space="preserve">     1 - Pour chaque enregistrement du fichier N-1 il faut vérifier dans le fichier N la présence d’un enregistrement correspondant pour la combinaison « code_fabricant_monture - « code_edi_monture - « code_fournisseur_monture - « code_fabricant_verre - « code_edi_verre - « code_fournisseur_verre
     2 - Supprimer la ligne qui est composé par cette même combinaison dans le fichier N</t>
  </si>
  <si>
    <t>Un message informatif apparait :
     L’association verre / monture a été supprimée
-&gt; Preciser l'enrgistrement du fichier N-1.</t>
  </si>
  <si>
    <t>01 -Contrôle du fichier Import_Catalogue_Association_Monture_Verre_ORAC
[RG_HIS_CAT_ASSO_MON_VER_0RAC_003]</t>
  </si>
  <si>
    <t xml:space="preserve">     1 - Preciser l'enrgistrement du fichier N.
     2 - Ajouter une nouvelle ligne dans le fichier N qui est composé d'une combinaison inexistante dans le fichier N-1 </t>
  </si>
  <si>
    <t>Un message informatif apparait :
     L’association verre / monture a été ajoutée
-&gt; Preciser l'enrgistrement du fichier N.</t>
  </si>
  <si>
    <t>01 -Contrôle du fichier Import_Catalogue_Association_Monture_Verre_ORAC
[RG_HIS_CAT_ASSO_MON_VER_0RAC_004]</t>
  </si>
  <si>
    <t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''Version_catalogue_monture''  dans la combinaison pour le fichier N. Il faut que cette combinaison soit nouvelle et unique dans le fichier N-1. </t>
  </si>
  <si>
    <t>Un message informatif apparait :
     L’association verre / monture a été mise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</si>
  <si>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''date_debut_validite_association''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</si>
  <si>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''date_fin_validite_association''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</si>
  <si>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''prix_equipement''  dans la combinaison pour le fichier N. Il faut que cette combinaison soit nouvelle et unique dans le fichier N-1. </t>
  </si>
  <si>
    <t>02 -Contrôle du fichier Import_Catalogue_Association_Verre_Option
[RG_HIS_CAT_ASSO_VER_OPT_001]</t>
  </si>
  <si>
    <t>02 -Contrôle du fichier Import_Catalogue_Association_Verre_Option
[RG_HIS_CAT_ASSO_VER_OPT_002]</t>
  </si>
  <si>
    <t xml:space="preserve">     1 - Pour chaque enregistrement du fichier N-1 il faut vérifier dans le fichier N la présence d’un enregistrement correspondant pour la combinaison « code_fabricant_verre - « code_edi_verre - « code_supplement_option - « code_fournisseur_vere.
     2 - Supprimer la ligne qui est composé par cette même combinaison dans le fichier N</t>
  </si>
  <si>
    <t>Un message informatif apparait :
     L’association verre / option a été supprimée
-&gt; Preciser l'enrgistrement du fichier N-1.</t>
  </si>
  <si>
    <t>02 -Contrôle du fichier Import_Catalogue_Association_Verre_Option
[RG_HIS_CAT_ASSO_VER_OPT_003]</t>
  </si>
  <si>
    <t>Un message informatif apparait :
     L’association verre / option a été ajoutée
-&gt; Preciser l'enrgistrement du fichier N.</t>
  </si>
  <si>
    <t>02 -Contrôle du fichier Import_Catalogue_Association_Verre_Option
[RG_HIS_CAT_ASSO_VER_OPT_004]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</si>
  <si>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''version_catalogue_verre''  dans la combinaison pour le fichier N. Il faut que cette combinaison soit nouvelle et unique dans le fichier N-1. </t>
  </si>
  <si>
    <t>Un message informatif apparait :
     L’association verre / option a été mise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</si>
  <si>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''date_debut_validite_association''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</si>
  <si>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''date_fin_validite_association''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</si>
  <si>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''nom_supplement_option''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</si>
  <si>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''type_supplement_verre''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</si>
  <si>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''tarif_cbp_supplement_option''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</si>
  <si>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''packaged''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</si>
  <si>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''eligibilite_zero_rac_option''  dans la combinaison pour le fichier N. Il faut que cette combinaison soit nouvelle et unique dans le fichier N-1. </t>
  </si>
  <si>
    <t>03 -Contrôle du fichier Import_Catalogue_Lentilles
[RG_HIS_CAT_LEN_001]</t>
  </si>
  <si>
    <t>03 -Contrôle du fichier Import_Catalogue_Lentilles
[RG_HIS_CAT_LEN_002]</t>
  </si>
  <si>
    <t xml:space="preserve">     1 - Pour chaque enregistrement du fichier N-1 il faut vérifier dans le fichier N la présence d’un enregistrement correspondant pour la combinaison « code_fabricant_lentille - « code_edi_lentille - « code_fournisseur_lentille.
     2 - Supprimer la ligne qui est composé par cette même combinaison dans le fichier N</t>
  </si>
  <si>
    <t>Un message informatif apparait :
     La lentille a été supprimée
-&gt; Preciser l'enrgistrement du fichier N-1.</t>
  </si>
  <si>
    <t>03 -Contrôle du fichier Import_Catalogue_Lentilles
[RG_HIS_CAT_LEN_003]</t>
  </si>
  <si>
    <t>Un message informatif apparait :
     La lentille a été ajoutée
-&gt; Preciser l'enrgistrement du fichier N.</t>
  </si>
  <si>
    <t>03 -Contrôle du fichier Import_Catalogue_Lentilles
[RG_HIS_CAT_LEN_004]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</si>
  <si>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''Version_catalogue_lentille''  dans la combinaison pour le fichier N. Il faut que cette combinaison soit nouvelle et unique dans le fichier N-1. </t>
  </si>
  <si>
    <t>Un message informatif apparait :
     La lentille a été mise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</si>
  <si>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''date_debut_validite_lentille''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</si>
  <si>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''date_fin_validite_lentille''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</si>
  <si>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''multifocale_lentille''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</si>
  <si>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''nom_lentille''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</si>
  <si>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''nb_lentille_par_boite''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</si>
  <si>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''tarif_cbp_lentille''  dans la combinaison pour le fichier N. Il faut que cette combinaison soit nouvelle et unique dans le fichier N-1. </t>
  </si>
  <si>
    <t>04 -Contrôle du fichier Import_Catalogue_Montures
[RG_HIS_CAT_MON_001]</t>
  </si>
  <si>
    <t>04 -Contrôle du fichier Import_Catalogue_Montures
[RG_HIS_CAT_MON_002]</t>
  </si>
  <si>
    <t xml:space="preserve">     1 - Pour chaque enregistrement du fichier N-1 il faut vérifier dans le fichier N la présence d’un enregistrement correspondant pour la combinaison « code_fabricant_monture - « code_edi_monture - « code_fournisseur_monture.
     2 - Supprimer la ligne qui est composé par cette même combinaison dans le fichier N</t>
  </si>
  <si>
    <t>Un message informatif apparait :
     La monture a été supprimée
-&gt; Preciser l'enrgistrement du fichier N-1.</t>
  </si>
  <si>
    <t>04 -Contrôle du fichier Import_Catalogue_Montures
[RG_HIS_CAT_MON_003]</t>
  </si>
  <si>
    <t>Un message informatif apparait :
     La monture a été ajoutée
-&gt; Preciser l'enrgistrement du fichier N.</t>
  </si>
  <si>
    <t>04 -Contrôle du fichier Import_Catalogue_Montures
[RG_HIS_CAT_MON_004]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</si>
  <si>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''nom_monture''  dans la combinaison pour le fichier N. Il faut que cette combinaison soit nouvelle et unique dans le fichier N-1. </t>
  </si>
  <si>
    <t>Un message informatif apparait :
     La monture a été mise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</si>
  <si>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''tarif_cbp_monture''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</si>
  <si>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''tarif_cbp_zero_rac_monture''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</si>
  <si>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''eligibilite_zero_rac_monture''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</si>
  <si>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''materiaux''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</si>
  <si>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''montage''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</si>
  <si>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''modèle''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</si>
  <si>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''coloris''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</si>
  <si>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''version_catalogue_monture''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</si>
  <si>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''date_debut_validite_monture''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</si>
  <si>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nom_monture
          -  tarif_cbp_monture
          -  tarif_cbp_zero_rac_monture
          -  eligibilite_zero_rac_monture
          -  materiaux
          -  montage
          -  modèle
          -  coloris
          -  version_catalogue_monture
          -  date_debut_validite_monture
          -  date_fin_validite_monture
     2 - Modifier la valeur du champ ''date_fin_validite_monture''  dans la combinaison pour le fichier N. Il faut que cette combinaison soit nouvelle et unique dans le fichier N-1. </t>
  </si>
  <si>
    <t>05 -Contrôle du fichier Import_Catalogue_Verres
[RG_HIS_CAT_VER_001]</t>
  </si>
  <si>
    <t>05 -Contrôle du fichier Import_Catalogue_Verres
[RG_HIS_CAT_VER_002]</t>
  </si>
  <si>
    <t xml:space="preserve">     1 - Pour chaque enregistrement du fichier N-1 il faut vérifier dans le fichier N la présence d’un enregistrement correspondant pour la combinaison « code_fabricant_verre - « code_edi_verre - « code_fournisseur_verre.
     2 - Supprimer la ligne qui est composé par cette même combinaison dans le fichier N</t>
  </si>
  <si>
    <t>Un message informatif apparait :
     Le verre a été supprimé
-&gt; Preciser l'enrgistrement du fichier N-1.</t>
  </si>
  <si>
    <t>05 -Contrôle du fichier Import_Catalogue_Verres
[RG_HIS_CAT_VER_003]</t>
  </si>
  <si>
    <t>Un message informatif apparait :
     Le verre a été ajouté
-&gt; Preciser l'enrgistrement du fichier N.</t>
  </si>
  <si>
    <t>05 -Contrôle du fichier Import_Catalogue_Verres
[RG_HIS_CAT_VER_004]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</si>
  <si>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''version_catalogue_verre''  dans la combinaison pour le fichier N. Il faut que cette combinaison soit nouvelle et unique dans le fichier N-1. </t>
  </si>
  <si>
    <t>Un message informatif apparait :
     Le verre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</si>
  <si>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''date_debut_validite_verre''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</si>
  <si>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''date_fin_validite_verre''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</si>
  <si>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''nom_verre''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</si>
  <si>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''indice_refraction_cbp''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</si>
  <si>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''indice_refraction_origine''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</si>
  <si>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''addition_min''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</si>
  <si>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''addition_max''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</si>
  <si>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''cylindre_min''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</si>
  <si>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''cylindre_max''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</si>
  <si>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''bcia_min''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</si>
  <si>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''bcia_max''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</si>
  <si>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''tarif_cbp_verre''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</si>
  <si>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''tarif_cbp_zero_rac_verre''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</si>
  <si>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''package_verre''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</si>
  <si>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''majorable_premium''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</si>
  <si>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''eligibilite_zero_rac_verre''  dans la combinaison pour le fichier N. Il faut que cette combinaison soit nouvelle et unique dans le fichier N-1. </t>
  </si>
  <si>
    <t>06 -Contrôle du fichier Import_Referentiel_Equipementiers
[RG_HIS_REF_EQU_001]</t>
  </si>
  <si>
    <t>06 -Contrôle du fichier Import_Referentiel_Equipementiers
[RG_HIS_REF_EQU_002]</t>
  </si>
  <si>
    <t xml:space="preserve">     1 - Pour chaque enregistrement du fichier N-1 il faut vérifier dans le fichier N la présence d’un enregistrement correspondant pour la combinaison « code_equipementier» - « type_equipementier» - « type_equipement» - « domaine.
     2 - Supprimer la ligne qui est composé par cette même combinaison dans le fichier N</t>
  </si>
  <si>
    <t>Un message informatif apparait :
     Le référentiel équipementier a été supprimé
-&gt; Preciser l'enrgistrement du fichier N-1.</t>
  </si>
  <si>
    <t>06 -Contrôle du fichier Import_Referentiel_Equipementiers
[RG_HIS_REF_EQU_003]</t>
  </si>
  <si>
    <t>Un message informatif apparait :
     Le référentiel équipementier a été ajouté
-&gt; Preciser l'enrgistrement du fichier N.</t>
  </si>
  <si>
    <t>06 -Contrôle du fichier Import_Referentiel_Equipementiers
[RG_HIS_REF_EQU_004]</t>
  </si>
  <si>
    <t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''nom_equipementier''  dans la combinaison pour le fichier N. Il faut que cette combinaison soit nouvelle et unique dans le fichier N-1. </t>
  </si>
  <si>
    <t>Un message informatif apparait :
     Le référentiel équipementier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</si>
  <si>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''etat_equipementier''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</si>
  <si>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</si>
  <si>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''Pour chaque ligne , si les champs du fichier N-1 = les champs du fichier N''  dans la combinaison pour le fichier N. Il faut que cette combinaison soit nouvelle et unique dans le fichier N-1. </t>
  </si>
  <si>
    <t>07 -Contrôle du fichier Import_Referentiel_LPP_AGIRS
[RG_HIS_REF_LPP_AGI_001]</t>
  </si>
  <si>
    <t>07 -Contrôle du fichier Import_Referentiel_LPP_AGIRS
[RG_HIS_REF_LPP_AGI_002]</t>
  </si>
  <si>
    <t xml:space="preserve">     1 - Pour chaque enregistrement du fichier N-1 il faut vérifier dans le fichier N la présence d’un enregistrement correspondant pour la combinaison « Code LPP.
     2 - Supprimer la ligne qui est composé par cette même combinaison dans le fichier N</t>
  </si>
  <si>
    <t>Un message informatif apparait :
     Le référentiel LPP AGIRS a été supprimé
-&gt; Preciser l'enrgistrement du fichier N-1.</t>
  </si>
  <si>
    <t>07 -Contrôle du fichier Import_Referentiel_LPP_AGIRS
[RG_HIS_REF_LPP_AGI_003]</t>
  </si>
  <si>
    <t>Un message informatif apparait :
     Le référentiel LPP AGIRS a été ajouté
-&gt; Preciser l'enrgistrement du fichier N.</t>
  </si>
  <si>
    <t>07 -Contrôle du fichier Import_Referentiel_LPP_AGIRS
[RG_HIS_REF_LPP_AGI_004]</t>
  </si>
  <si>
    <t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''type_equipement''  dans la combinaison pour le fichier N. Il faut que cette combinaison soit nouvelle et unique dans le fichier N-1. </t>
  </si>
  <si>
    <t>Un message informatif apparait :
     Le référentiel LPP AGIRS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</si>
  <si>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''age''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</si>
  <si>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''libelle''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</si>
  <si>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''base_remboursement_ro''  dans la combinaison pour le fichier N. Il faut que cette combinaison soit nouvelle et unique dans le fichier N-1. </t>
  </si>
  <si>
    <t>08 -Contrôle du fichier Import_Referentiel_Tarifs_Supplements_LPP
[RG_HIS_REF_TAR_SUP_LPP_001]</t>
  </si>
  <si>
    <t>08 -Contrôle du fichier Import_Referentiel_Tarifs_Supplements_LPP
[RG_HIS_REF_TAR_SUP_LPP_002]</t>
  </si>
  <si>
    <t xml:space="preserve">     1 - Pour chaque enregistrement du fichier N-1 il faut vérifier dans le fichier N la présence d’un enregistrement correspondant pour la combinaison « Code LPP»
     2 - Supprimer la ligne qui est composé par cette même combinaison dans le fichier N</t>
  </si>
  <si>
    <t>Un message informatif apparait :
     Le référentiel tarif supplément LPP a été supprimé
-&gt; Preciser l'enrgistrement du fichier N-1.</t>
  </si>
  <si>
    <t>08 -Contrôle du fichier Import_Referentiel_Tarifs_Supplements_LPP
[RG_HIS_REF_TAR_SUP_LPP_003]</t>
  </si>
  <si>
    <t>Un message informatif apparait :
     Le référentiel tarif supplément LPP a été ajouté
-&gt; Preciser l'enrgistrement du fichier N.</t>
  </si>
  <si>
    <t>08 -Contrôle du fichier Import_Referentiel_Tarifs_Supplements_LPP
[RG_HIS_REF_TAR_SUP_LPP_004]</t>
  </si>
  <si>
    <t xml:space="preserve">     1 - Pour chaque enregistrement commun du fichier N-1 et N, c’est-à-dire dont la combinaison suivante est présente dans les deux fichiers « Code LPP,  il faut vérifier que la valeurs des champs suivant sont identiques dans les deux fichiers :
          -  libelle character
          -  tarif_max
     2 - Modifier la valeur du champ ''libelle character''  dans la combinaison pour le fichier N. Il faut que cette combinaison soit nouvelle et unique dans le fichier N-1. </t>
  </si>
  <si>
    <t>Un message informatif apparait :
     Le référentiel tarif supplément LPP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</si>
  <si>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 LPP,  il faut vérifier que la valeurs des champs suivant sont identiques dans les deux fichiers :
          -  libelle character
          -  tarif_max
     2 - Modifier la valeur du champ ''tarif_max''  dans la combinaison pour le fichier N. Il faut que cette combinaison soit nouvelle et unique dans le fichier N-1. </t>
  </si>
  <si>
    <t>09 -Contrôle du fichier Import_Referentiel_Editeurs_PS
[RG_HIS_REF_EDI_PS_001]</t>
  </si>
  <si>
    <t>09 -Contrôle du fichier Import_Referentiel_Editeurs_PS
[RG_HIS_REF_EDI_PS_002]</t>
  </si>
  <si>
    <t xml:space="preserve">     1 - Pour chaque enregistrement du fichier N-1 il faut vérifier dans le fichier N la présence d’un enregistrement correspondant pour la combinaison « code_fabricant_verre / code_edi_verre / code_fournisseur_verre»
     2 - Supprimer la ligne qui est composé par cette même combinaison dans le fichier N</t>
  </si>
  <si>
    <t>Un message informatif apparait :
     Le référentiel Editeurs PS a été supprimé
-&gt; Preciser l'enrgistrement du fichier N-1.</t>
  </si>
  <si>
    <t>09 -Contrôle du fichier Import_Referentiel_Editeurs_PS
[RG_HIS_REF_EDI_PS_003]</t>
  </si>
  <si>
    <t>Un message informatif apparait :
     une nouvelle référence a été intégrée
-&gt; Preciser l'enrgistrement du fichier N.</t>
  </si>
  <si>
    <t>09 -Contrôle du fichier Import_Referentiel_Editeurs_PS
[RG_HIS_REF_EDI_PS_004]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</si>
  <si>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''version_catalogue_verre''  dans la combinaison pour le fichier N. Il faut que cette combinaison soit nouvelle et unique dans le fichier N-1. </t>
  </si>
  <si>
    <t>Un message informatif apparait :
     Le référentiel Editeurs PS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</si>
  <si>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''date_debut_validite_verre''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</si>
  <si>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''date_fin_validite_verre''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</si>
  <si>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''nom_verre''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</si>
  <si>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''indice_refraction_cbp''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</si>
  <si>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''indice_refraction_origine''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</si>
  <si>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''addition_min''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</si>
  <si>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''addition_max''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</si>
  <si>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''cylindre_min''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</si>
  <si>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''cylindre_max''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</si>
  <si>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''bcia_min''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</si>
  <si>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''bcia_max''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</si>
  <si>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''tarif_cbp_verre''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</si>
  <si>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''tarif_cbp_zero_rac_verre''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</si>
  <si>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''package_verre''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</si>
  <si>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''majorable_premium''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</si>
  <si>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''eligibilite_zero_rac_verre''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</si>
  <si>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''sphere_min''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</si>
  <si>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''sphere_max''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</si>
  <si>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''axe_min''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</si>
  <si>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''axe_max''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</si>
  <si>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''indice_min''  dans la combinaison pour le fichier N. Il faut que cette combinaison soit nouvelle et unique dans le fichier N-1. </t>
  </si>
  <si>
    <t>10 -Contrôle du fichier Import_catalogue_AUDIO
[RG_HIS_CAT_AUD_002]</t>
  </si>
  <si>
    <t>10 -Contrôle du fichier Import_catalogue_AUDIO
[RG_HIS_CAT_AUD_003]</t>
  </si>
  <si>
    <t xml:space="preserve">     1 - Pour chaque enregistrement du fichier N-1 il faut vérifier dans le fichier N la présence d’un enregistrement correspondant pour la combinaison « code_marque - « code_produit.
     2 - Supprimer la ligne qui est composé par cette même combinaison dans le fichier N</t>
  </si>
  <si>
    <t>Un message informatif apparait :
     L’équipement audio a été supprimé
-&gt; Preciser l'enrgistrement du fichier N-1.</t>
  </si>
  <si>
    <t>10 -Contrôle du fichier Import_catalogue_AUDIO
[RG_HIS_CAT_AUD_004]</t>
  </si>
  <si>
    <t>Un message informatif apparait :
     L’équipement audio a été ajouté
-&gt; Preciser l'enrgistrement du fichier N.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</si>
  <si>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''libelle_marque''  dans la combinaison pour le fichier N. Il faut que cette combinaison soit nouvelle et unique dans le fichier N-1. </t>
  </si>
  <si>
    <t>Un message informatif apparait :
     L’équipement audio a été mis à jour
-&gt; Preciser l'enrgistrement du fichier N-1 et du fichier N.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</si>
  <si>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''type_appareil''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</si>
  <si>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''Gamme''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</si>
  <si>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''designation_modele''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</si>
  <si>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''Classe''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</si>
  <si>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''lpp_moins_20''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</si>
  <si>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''lpp_plus_20''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</si>
  <si>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''tarif_max_cbp''  dans la combinaison pour le fichier N. Il faut que cette combinaison soit nouvelle et unique dans le fichier N-1. </t>
  </si>
  <si>
    <t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''reseau_cbp''  dans la combinaison pour le fichier N. Il faut que cette combinaison soit nouvelle et unique dans le fichier N-1. </t>
  </si>
  <si>
    <t>Subject</t>
  </si>
  <si>
    <t>Test Name</t>
  </si>
  <si>
    <t>Type</t>
  </si>
  <si>
    <t>Concepteur</t>
  </si>
  <si>
    <t>Step Name (Design Steps)</t>
  </si>
  <si>
    <t>Description (Design Steps)</t>
  </si>
  <si>
    <t>Expected Result (Design Steps)</t>
  </si>
  <si>
    <t>Description</t>
  </si>
  <si>
    <t>06 -Contrôle du fichier Import_Referentiel_Equipementiers</t>
  </si>
  <si>
    <t>07 -Contrôle du fichier Import_Referentiel_LPP_AGIRS</t>
  </si>
  <si>
    <t>08 -Contrôle du fichier Import_Referentiel_Tarifs_Supplements_LPP</t>
  </si>
  <si>
    <t>09 -Contrôle du fichier Import_Referentiel_Editeurs_PS</t>
  </si>
  <si>
    <t>10 -Contrôle du fichier Import_catalogue_AUDIO</t>
  </si>
  <si>
    <t xml:space="preserve">02 -Contrôle du fichier Import_Catalogue_Association_Verre_Option </t>
  </si>
  <si>
    <t>3 - Contrôle du Catalogue</t>
  </si>
  <si>
    <t>05 -Contrôle du fichier Import_Catalogue_Verres</t>
  </si>
  <si>
    <t>Import_Catalogue_Verres_aaaamm</t>
  </si>
  <si>
    <t>09 -Contrôle du fichier Import_Referentiel_Editeurs_PS		
[RG_IMP_REF_EDI_PS_001]</t>
  </si>
  <si>
    <t>Pré requis : 
   - Avoir formater le nom du fichier suivant  ''import_catalogue_association_monture_verre_orac_aaaamm''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</si>
  <si>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import_catalogue_association_monture_verre_orac_aaaamm
 3  - Identifier le message d'erreur associé
</t>
  </si>
  <si>
    <t>Pré requis : 
   - Avoir formater le nom du fichier suivant ''import_catalogue_association_verre_option_aaaamm''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</si>
  <si>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import_catalogue_association_verre_option_aaaamm
 3  - Identifier le message d'erreur associé
</t>
  </si>
  <si>
    <t>Pré requis : 
   - Avoir formater le nom du fichier suivant ''import_catalogue_lentilles_aaaamm''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</si>
  <si>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import_catalogue_lentilles_aaaamm
 3  - Identifier le message d'erreur associé
</t>
  </si>
  <si>
    <t>Pré requis : 
   - Avoir formater le champ ''tarif_cbp_monture'' pour generer l'erreur suivante :
           ''Le tarif CBP monture est incohérent avec le tarif CBP zero rac monture''
   - Avoir lancer le batch de contrôle des fichier (OCCAT)
   - Un fichier de rejet doit être généré suite au lancement du Batch
Objectif du test : 
    - Verifier que les erreurs de formats sont détéctés</t>
  </si>
  <si>
    <t>04 -Contrôle du fichier Import_Catalogue_Montures 
[RG_IMP_CAT_MON_025]</t>
  </si>
  <si>
    <t>Pré requis : 
   - Avoir formater le nom du fichier suivant ''import_catalogue_montures_aaaamm''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</si>
  <si>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import_catalogue_montures_aaaamm
 3  - Identifier le message d'erreur associé
</t>
  </si>
  <si>
    <t>Pré requis : 
   - Avoir formater le champ ''code_fabricant_verre'' pour generer l'erreur suivante :
           ''Il y a un ou plusieurs doublon(s) pour ce verre''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</si>
  <si>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''bcia_min'' pour generer l'erreur suivante :
           ''Il y a un ou plusieurs doublon(s) pour ce verre''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</si>
  <si>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nom du fichier suivant ''import_catalogue_verres_aaaamm''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</si>
  <si>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import_catalogue_verres_aaaamm
 3  - Identifier le message d'erreur associé
</t>
  </si>
  <si>
    <t>Pré requis : 
   - Avoir formater le champ ''code_equipementier'' pour generer l'erreur suivante :
           ''Il y a un ou plusieurs doublon(s) pour cet équipementier''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</si>
  <si>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''type_equipementier'' pour generer l'erreur suivante :
           ''Il y a un ou plusieurs doublon(s) pour cet équipementier''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</si>
  <si>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champ ''type_equipement'' pour generer l'erreur suivante :
           ''Il y a un ou plusieurs doublon(s) pour cet équipementier''
   - Avoir lancer le batch de contrôle des fichier (OCCAT)
   - Un fichier de rejet doit être généré suite au lancement du Batch
Objectif du test : 
    - Verifier que les erreurs de formats sont détéctés</t>
  </si>
  <si>
    <t>Pré requis : 
   - Avoir formater le nom du fichier suivant ''import_referentiel_equipementiers_aaaamm''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</si>
  <si>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import_referentiel_equipementiers_aaaamm
 3  - Identifier le message d'erreur associé
</t>
  </si>
  <si>
    <t>Pré requis : 
   - Avoir formater le nom du fichier suivant ''import_referentiel_lpp_agirs_aaaamm''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</si>
  <si>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import_referentiel_lpp_agirs_aaaamm
 3  - Identifier le message d'erreur associé
</t>
  </si>
  <si>
    <t>Pré requis : 
   - Avoir formater le nom du fichier suivant ''import_referentiel_tarifs_supplements_lpp_aaaamm''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</si>
  <si>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nom du fichier suivant  :
          -  import_referentiel_tarifs_supplements_lpp_aaaamm
 3  - Identifier le message d'erreur associé
</t>
  </si>
  <si>
    <t>09 -Contrôle du fichier Import_Referentiel_Editeurs_PS		
[RG_IMP_REF_EDI_PS_002]</t>
  </si>
  <si>
    <t>09 -Contrôle du fichier Import_Referentiel_Editeurs_PS		
[RG_IMP_REF_EDI_PS_003]</t>
  </si>
  <si>
    <t>09 -Contrôle du fichier Import_Referentiel_Editeurs_PS		
[RG_IMP_REF_EDI_PS_004]</t>
  </si>
  <si>
    <t>09 -Contrôle du fichier Import_Referentiel_Editeurs_PS		
[RG_IMP_REF_EDI_PS_005]</t>
  </si>
  <si>
    <t>09 -Contrôle du fichier Import_Referentiel_Editeurs_PS		
[RG_IMP_REF_EDI_PS_049]</t>
  </si>
  <si>
    <t>09 -Contrôle du fichier Import_Referentiel_Editeurs_PS		
[RG_IMP_REF_EDI_PS_006]</t>
  </si>
  <si>
    <t>09 -Contrôle du fichier Import_Referentiel_Editeurs_PS		
[RG_IMP_REF_EDI_PS_007]</t>
  </si>
  <si>
    <t>09 -Contrôle du fichier Import_Referentiel_Editeurs_PS		
[RG_IMP_REF_EDI_PS_008]</t>
  </si>
  <si>
    <t>09 -Contrôle du fichier Import_Referentiel_Editeurs_PS		
[RG_IMP_REF_EDI_PS_009]</t>
  </si>
  <si>
    <t>09 -Contrôle du fichier Import_Referentiel_Editeurs_PS		
[RG_IMP_REF_EDI_PS_010]</t>
  </si>
  <si>
    <t>09 -Contrôle du fichier Import_Referentiel_Editeurs_PS		
[RG_IMP_REF_EDI_PS_011]</t>
  </si>
  <si>
    <t>09 -Contrôle du fichier Import_Referentiel_Editeurs_PS		
[RG_IMP_REF_EDI_PS_012]</t>
  </si>
  <si>
    <t>09 -Contrôle du fichier Import_Referentiel_Editeurs_PS		
[RG_IMP_REF_EDI_PS_013]</t>
  </si>
  <si>
    <t>09 -Contrôle du fichier Import_Referentiel_Editeurs_PS		
[RG_IMP_REF_EDI_PS_014]</t>
  </si>
  <si>
    <t>09 -Contrôle du fichier Import_Referentiel_Editeurs_PS		
[RG_IMP_REF_EDI_PS_015]</t>
  </si>
  <si>
    <t>09 -Contrôle du fichier Import_Referentiel_Editeurs_PS		
[RG_IMP_REF_EDI_PS_016]</t>
  </si>
  <si>
    <t>09 -Contrôle du fichier Import_Referentiel_Editeurs_PS		
[RG_IMP_REF_EDI_PS_017]</t>
  </si>
  <si>
    <t>09 -Contrôle du fichier Import_Referentiel_Editeurs_PS		
[RG_IMP_REF_EDI_PS_018]</t>
  </si>
  <si>
    <t>09 -Contrôle du fichier Import_Referentiel_Editeurs_PS		
[RG_IMP_REF_EDI_PS_019]</t>
  </si>
  <si>
    <t>09 -Contrôle du fichier Import_Referentiel_Editeurs_PS		
[RG_IMP_REF_EDI_PS_020]</t>
  </si>
  <si>
    <t>09 -Contrôle du fichier Import_Referentiel_Editeurs_PS		
[RG_IMP_REF_EDI_PS_021]</t>
  </si>
  <si>
    <t>09 -Contrôle du fichier Import_Referentiel_Editeurs_PS		
[RG_IMP_REF_EDI_PS_022]</t>
  </si>
  <si>
    <t>09 -Contrôle du fichier Import_Referentiel_Editeurs_PS		
[RG_IMP_REF_EDI_PS_023]</t>
  </si>
  <si>
    <t>09 -Contrôle du fichier Import_Referentiel_Editeurs_PS		
[RG_IMP_REF_EDI_PS_024]</t>
  </si>
  <si>
    <t>09 -Contrôle du fichier Import_Referentiel_Editeurs_PS		
[RG_IMP_REF_EDI_PS_025]</t>
  </si>
  <si>
    <t>09 -Contrôle du fichier Import_Referentiel_Editeurs_PS		
[RG_IMP_REF_EDI_PS_026]</t>
  </si>
  <si>
    <t>09 -Contrôle du fichier Import_Referentiel_Editeurs_PS		
[RG_IMP_REF_EDI_PS_027]</t>
  </si>
  <si>
    <t>09 -Contrôle du fichier Import_Referentiel_Editeurs_PS		
[RG_IMP_REF_EDI_PS_028]</t>
  </si>
  <si>
    <t>09 -Contrôle du fichier Import_Referentiel_Editeurs_PS		
[RG_IMP_REF_EDI_PS_029]</t>
  </si>
  <si>
    <t>09 -Contrôle du fichier Import_Referentiel_Editeurs_PS		
[RG_IMP_REF_EDI_PS_030]</t>
  </si>
  <si>
    <t>09 -Contrôle du fichier Import_Referentiel_Editeurs_PS		
[RG_IMP_REF_EDI_PS_031]</t>
  </si>
  <si>
    <t>09 -Contrôle du fichier Import_Referentiel_Editeurs_PS		
[RG_IMP_REF_EDI_PS_032]</t>
  </si>
  <si>
    <t>09 -Contrôle du fichier Import_Referentiel_Editeurs_PS		
[RG_IMP_REF_EDI_PS_033]</t>
  </si>
  <si>
    <t>09 -Contrôle du fichier Import_Referentiel_Editeurs_PS		
[RG_IMP_REF_EDI_PS_034]</t>
  </si>
  <si>
    <t>09 -Contrôle du fichier Import_Referentiel_Editeurs_PS		
[RG_IMP_REF_EDI_PS_035]</t>
  </si>
  <si>
    <t>09 -Contrôle du fichier Import_Referentiel_Editeurs_PS		
[RG_IMP_REF_EDI_PS_037]</t>
  </si>
  <si>
    <t>09 -Contrôle du fichier Import_Referentiel_Editeurs_PS		
[RG_IMP_REF_EDI_PS_038]</t>
  </si>
  <si>
    <t>09 -Contrôle du fichier Import_Referentiel_Editeurs_PS		
[RG_IMP_REF_EDI_PS_039]</t>
  </si>
  <si>
    <t>09 -Contrôle du fichier Import_Referentiel_Editeurs_PS		
[RG_IMP_REF_EDI_PS_040]</t>
  </si>
  <si>
    <t>09 -Contrôle du fichier Import_Referentiel_Editeurs_PS		
[RG_IMP_REF_EDI_PS_050]</t>
  </si>
  <si>
    <t>09 -Contrôle du fichier Import_Referentiel_Editeurs_PS		
[RG_IMP_REF_EDI_PS_041]</t>
  </si>
  <si>
    <t>09 -Contrôle du fichier Import_Referentiel_Editeurs_PS		
[RG_IMP_REF_EDI_PS_042]</t>
  </si>
  <si>
    <t>09 -Contrôle du fichier Import_Referentiel_Editeurs_PS		
[RG_IMP_REF_EDI_PS_043]</t>
  </si>
  <si>
    <t>09 -Contrôle du fichier Import_Referentiel_Editeurs_PS		
[RG_IMP_REF_EDI_PS_044]</t>
  </si>
  <si>
    <t>09 -Contrôle du fichier Import_Referentiel_Editeurs_PS		
[RG_IMP_REF_EDI_PS_051]</t>
  </si>
  <si>
    <t>09 -Contrôle du fichier Import_Referentiel_Editeurs_PS		
[RG_IMP_REF_EDI_PS_045]</t>
  </si>
  <si>
    <t>09 -Contrôle du fichier Import_Referentiel_Editeurs_PS		
[RG_IMP_REF_EDI_PS_046]</t>
  </si>
  <si>
    <t>09 -Contrôle du fichier Import_Referentiel_Editeurs_PS		
[RG_IMP_REF_EDI_PS_047]</t>
  </si>
  <si>
    <t>09 -Contrôle du fichier Import_Referentiel_Editeurs_PS		
[RG_IMP_REF_EDI_PS_048]</t>
  </si>
  <si>
    <t>09 -Contrôle du fichier Import_Referentiel_Editeurs_PS		
[RG_IMP_REF_EDI_PS_052]</t>
  </si>
  <si>
    <t>Pré requis : 
   - Avoir formater le champ ''Import_Catalogue_Verres_aaaamm'' pour generer l'erreur suivante :
           ''La dénomination du fichier n’est pas correcte''
   - Avoir lancer le batch de contrôle des fichier (OCCAT)
   - Un fichier de rejet doit être généré suite au lancement du Batch
Objectif du test : 
    - Verifier que les erreurs de formats sont détéctés</t>
  </si>
  <si>
    <t xml:space="preserve"> 1  -  Consulter le fichier de rejet (CSV) généré sur WinSCP 
 2  -  Consulter la ligne d'erreur relative au fichier pour le champ suivant  :
          -  Import_Catalogue_Verres_aaaamm
 3  - Identifier le message d'erreur associé
</t>
  </si>
  <si>
    <t>Pré requis : 
   - Avoir supprimé dans le fichier ''Import_Catalogue_Association_Verre_Option'' une ligne avec une combinaison de valeurs présente dans le fichier ''Import_Catalogue_Association_Monture_Verre_ORAC'' composé par les champs suivant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</si>
  <si>
    <t xml:space="preserve">01 -Contrôle de la relation entre le fichier Import_Catalogue_Association_Monture_verre_0RAC et le fichier Import_Catalogue_Association_Verre_Option
</t>
  </si>
  <si>
    <t>Pré requis : 
   - Avoir créée un doublon dans le fichier ''Import_Catalogue_Association_Verre_Option'' d'une combinaison de valeurs présente dans le fichier ''Import_Catalogue_Association_Monture_Verre_ORAC'' composé par les champs suivant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</si>
  <si>
    <t>02 -Contrôle de la relation entre le fichier Import_Catalogue_Association_Monture_verre_0RAC et le fichier Import_Catalogue_Verres
[RG_LIEN_CAT_ASS_MON_VER_ORAC_ET_IMP_CAT_VER_001]</t>
  </si>
  <si>
    <t>02 -Contrôle de la relation entre le fichier Import_Catalogue_Association_Monture_verre_0RAC et le fichier Import_Catalogue_Verres
[RG_LIEN_CAT_ASS_MON_VER_ORAC_ET_IMP_CAT_VER_002]</t>
  </si>
  <si>
    <t>Pré requis : 
   - Avoir créée un doublon dans le fichier ''Import_Catalogue_Association_Monture_Verre_ORAC'' d'une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</si>
  <si>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''Import_Catalogue_Association_Monture_Verre_ORAC''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</si>
  <si>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03 -Contrôle de la relation entre le fichier Import_Catalogue_Association_Monture_verre_0RAC et le fichier Import_Catalogue_Montures
[RG_LIEN_IMP_CAT_ASS_MON_VER_0RAC_ET_IMP_CAT_MON_001]</t>
  </si>
  <si>
    <t>03 -Contrôle de la relation entre le fichier Import_Catalogue_Association_Monture_verre_0RAC et le fichier Import_Catalogue_Montures
[RG_LIEN_IMP_CAT_ASS_MON_VER_0RAC_ET_IMP_CAT_MON_002]</t>
  </si>
  <si>
    <t>Pré requis : 
   - Avoir créée un doublon dans le fichier ''Import_Catalogue_Association_Monture_Verre_ORAC'' d'une combinaison de valeurs présente dans le fichier ''Import_Catalogue_Montures '' composé par les champs suivant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</si>
  <si>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''Import_Catalogue_Montures '' d'une combinaison de valeurs présente dans le fichier ''Import_Catalogue_Association_Monture_Verre_ORAC'' composé par les champs suivant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</si>
  <si>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04 -Contrôle de la relation entre le fichier Import_Catalogue_Montures et le fichier Import_Referentiel_Equipementiers
[RG_LIEN_IMP_MON_ET_IMP_REF_EQU_001]</t>
  </si>
  <si>
    <t>04 -Contrôle de la relation entre le fichier Import_Catalogue_Montures et le fichier Import_Referentiel_Equipementiers
[RG_LIEN_IMP_MON_ET_IMP_REF_EQU_002]</t>
  </si>
  <si>
    <t>04 -Contrôle de la relation entre le fichier Import_Catalogue_Montures et le fichier Import_Referentiel_Equipementiers
[RG_LIEN_IMP_MON_ET_IMP_REF_EQU_003]</t>
  </si>
  <si>
    <t>04 -Contrôle de la relation entre le fichier Import_Catalogue_Montures et le fichier Import_Referentiel_Equipementiers
[RG_LIEN_IMP_MON_ET_IMP_REF_EQU_004]</t>
  </si>
  <si>
    <t>Pré requis : 
   - Avoir créée un doublon dans le fichier ''Import_Catalogue_Montures '' d'une combinaison de valeurs présente dans le fichier ''Import_Referentiel_Equipementiers '' composé par les champs suivant : 
code_equipementier
type_equipementier
type_equipement
etat_equipementier
domaine
code_fabricant_monture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</si>
  <si>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''Import_Catalogue_Montures '' composé par les champs suivant : 
code_equipementier
type_equipementier
type_equipement
etat_equipementier
domaine
code_fabricant_monture 
   - Avoir lancer le batch de contrôle des fichier (OCCAT)
   - Un fichier de rejet doit être généré suite au lancement du Batch
Objectif du test : 
    - Verifier que la combinaison existe et est unique pour chaque fichier</t>
  </si>
  <si>
    <t>05 -Contrôle de la relation entre le fichier Import_Catalogue_Lentilles et le fichier Import_Referentiel_Equipementiers
[RG_LIEN_IMP_CAT_LEN_ET_IMP_REF_EQU_001]</t>
  </si>
  <si>
    <t>05 -Contrôle de la relation entre le fichier Import_Catalogue_Lentilles et le fichier Import_Referentiel_Equipementiers
[RG_LIEN_IMP_CAT_LEN_ET_IMP_REF_EQU_002]</t>
  </si>
  <si>
    <t>05 -Contrôle de la relation entre le fichier Import_Catalogue_Lentilles et le fichier Import_Referentiel_Equipementiers
[RG_LIEN_IMP_CAT_LEN_ET_IMP_REF_EQU_003]</t>
  </si>
  <si>
    <t>05 -Contrôle de la relation entre le fichier Import_Catalogue_Lentilles et le fichier Import_Referentiel_Equipementiers
[RG_LIEN_IMP_CAT_LEN_ET_IMP_REF_EQU_004]</t>
  </si>
  <si>
    <t>Pré requis : 
   - Avoir créée un doublon dans le fichier ''Import_Catalogue_Lentilles '' d'une combinaison de valeurs présente dans le fichier ''Import_Referentiel_Equipementiers '' composé par les champs suivant : 
code_equipementier
type_equipementier
type_equipement
etat_equipementier
domaine
code_fabricant_lentille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</si>
  <si>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''Import_Catalogue_Lentilles '' composé par les champs suivant : 
code_equipementier
type_equipementier
type_equipement
etat_equipementier
domaine
code_fabricant_lentille
code_equipementier 
   - Avoir lancer le batch de contrôle des fichier (OCCAT)
   - Un fichier de rejet doit être généré suite au lancement du Batch
Objectif du test : 
    - Verifier que la combinaison existe et est unique pour chaque fichier</t>
  </si>
  <si>
    <t>06 -Contrôle de la relation entre le fichier Import_Catalogue_Association_Verre_Option et le fichier Import_Catalogue_Verres
[RG_LIEN_IMP_CAT_ASS_VER_OPT_ET_IMP_CAT_VER_001]</t>
  </si>
  <si>
    <t>06 -Contrôle de la relation entre le fichier Import_Catalogue_Association_Verre_Option et le fichier Import_Catalogue_Verres
[RG_LIEN_IMP_CAT_ASS_VER_OPT_ET_IMP_CAT_VER_002]</t>
  </si>
  <si>
    <t>Pré requis : 
   - Avoir créée un doublon dans le fichier ''Import_Catalogue_Association_Verre_Option '' d'une combinaison de valeurs présente dans le fichier ''Import_Catalogue_Verres '' composé par les champs suivant : 
code_fabricant_verre
code_fournisseur_verre
code_edi_verre
reseau_cbp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</si>
  <si>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''Import_Catalogue_Association_Verre_Option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</si>
  <si>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07 -Contrôle de la relation entre le fichier Import_Catalogue_Verres et le fichier Import_Referentiel_Equipementiers
[RG_LIEN_IMP_CAT_VER_ET_IMP_REF_EQU_001]</t>
  </si>
  <si>
    <t>07 -Contrôle de la relation entre le fichier Import_Catalogue_Verres et le fichier Import_Referentiel_Equipementiers
[RG_LIEN_IMP_CAT_VER_ET_IMP_REF_EQU_002]</t>
  </si>
  <si>
    <t>07 -Contrôle de la relation entre le fichier Import_Catalogue_Verres et le fichier Import_Referentiel_Equipementiers
[RG_LIEN_IMP_CAT_VER_ET_IMP_REF_EQU_003]</t>
  </si>
  <si>
    <t>07 -Contrôle de la relation entre le fichier Import_Catalogue_Verres et le fichier Import_Referentiel_Equipementiers
[RG_LIEN_IMP_CAT_VER_ET_IMP_REF_EQU_004]</t>
  </si>
  <si>
    <t>Pré requis : 
   - Avoir créée un doublon dans le fichier ''Import_Catalogue_Verres '' d'une combinaison de valeurs présente dans le fichier ''Import_Referentiel_Equipementiers '' composé par les champs suivant : 
code_equipementier
type_equipementier
type_equipement
etat_equipementier
domaine
code_fabricant_verre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</si>
  <si>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''Import_Catalogue_Verres '' composé par les champs suivant : 
code_equipementier
type_equipementier
type_equipement
etat_equipementier
domaine 
   - Avoir lancer le batch de contrôle des fichier (OCCAT)
   - Un fichier de rejet doit être généré suite au lancement du Batch
Objectif du test : 
    - Verifier que la combinaison existe et est unique pour chaque fichier</t>
  </si>
  <si>
    <t>08 -Contrôle de la relation entre le fichier Import_Catalogue_Verres et le fichier Import_Referentiel_Tarif_Fab_CBP
[RG_LIEN_IMP_CAT_VER_ET_IMP_REF_TAR_FAB_CBP_001]</t>
  </si>
  <si>
    <t>08 -Contrôle de la relation entre le fichier Import_Catalogue_Verres et le fichier Import_Referentiel_Tarif_Fab_CBP
[RG_LIEN_IMP_CAT_VER_ET_IMP_REF_TAR_FAB_CBP_002]</t>
  </si>
  <si>
    <t>08 -Contrôle de la relation entre le fichier Import_Catalogue_Verres et le fichier Import_Referentiel_Tarif_Fab_CBP
[RG_LIEN_IMP_CAT_VER_ET_IMP_REF_TAR_FAB_CBP_003]</t>
  </si>
  <si>
    <t>Pré requis : 
   - Avoir créée un doublon dans le fichier ''Import_Referentiel_Tarifs_Supplements_LPP'' d'une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</si>
  <si>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09 -Contrôle de la relation entre le fichier Import_Catalogue_Verres et le fichier Import_Referentiel_Editeurs_PS
[RG_LIEN_IMP_CAT_VER_ET_IMP_REF_EDI_PS_001]</t>
  </si>
  <si>
    <t>09 -Contrôle de la relation entre le fichier Import_Catalogue_Verres et le fichier Import_Referentiel_Editeurs_PS
[RG_LIEN_IMP_CAT_VER_ET_IMP_REF_EDI_PS_002]</t>
  </si>
  <si>
    <t>Pré requis : 
   - Avoir créée un doublon dans le fichier ''Import_Referentiel_Editeurs_PS'' d'une combinaison de valeurs présente dans le fichier ''Import_Catalogue_Verres 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</si>
  <si>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''Import_Referentiel_Editeurs_PS'' composé par les champs suivant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</si>
  <si>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10 -Contrôle de la relation entre le fichier Import_Catalogue_AUDIO et le fichier Import_Referentiel_Equipementiers
[RG_LIEN_IMP_AUD_ET_IMP_REF_EQU_001]</t>
  </si>
  <si>
    <t>10 -Contrôle de la relation entre le fichier Import_Catalogue_AUDIO et le fichier Import_Referentiel_Equipementiers
[RG_LIEN_IMP_AUD_ET_IMP_REF_EQU_002]</t>
  </si>
  <si>
    <t>Pré requis : 
   - Avoir créée un doublon dans le fichier ''Import_catalogue_AUDIO'' d'une combinaison de valeurs présente dans le fichier ''Import_Referentiel_Equipementiers '' composé par les champs suivant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</si>
  <si>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''Import_catalogue_AUDIO'' composé par les champs suivant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</si>
  <si>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''Import_Catalogue_Association_Monture_Verre_ORAC''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</si>
  <si>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''Import_Catalogue_Association_Verre_Option'' une ligne dont la combinaison de valeurs unique est présente dans le fichier ''Import_Catalogue_Association_Monture_Verre_ORAC'' et est composé par les champs suivants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</si>
  <si>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''Import_Catalogue_Association_Monture_Verre_ORAC'' une ligne dont la combinaison de valeurs unique est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</si>
  <si>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''Import_Catalogue_Association_Monture_Verre_ORAC'' d'une combinaison de valeurs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</si>
  <si>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''Import_Catalogue_Association_Monture_Verre_ORAC''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</si>
  <si>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''Import_Catalogue_Association_Monture_Verre_ORAC'' une ligne dont la combinaison de valeurs unique est présente dans le fichier ''Import_Catalogue_Montures '' et est composé par les champs suivants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</si>
  <si>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''Import_Catalogue_Montures '' une ligne dont la combinaison de valeurs unique est présente dans le fichier ''Import_Catalogue_Association_Monture_Verre_ORAC'' et est composé par les champs suivants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</si>
  <si>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''Import_Catalogue_Association_Monture_Verre_ORAC'' d'une combinaison de valeurs présente dans le fichier ''Import_Catalogue_Montures '' et est composé par les champs suivants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</si>
  <si>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''Import_Catalogue_Montures '' d'une combinaison de valeurs présente dans le fichier ''Import_Catalogue_Association_Monture_Verre_ORAC'' et est composé par les champs suivants : 
code_fabricant_monture
code_fournisseur_monture
code_edi_monture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</si>
  <si>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''Import_Catalogue_Montures '' une ligne dont la combinaison de valeurs unique est présente dans le fichier ''Import_Referentiel_Equipementiers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</si>
  <si>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''Import_Catalogue_Montures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</si>
  <si>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''Import_Catalogue_Montures '' une ligne dont la combinaison de valeurs unique est présente dans le fichier ''Import_Referentiel_Equipementiers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</si>
  <si>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''Import_Catalogue_Montures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</si>
  <si>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''Import_Catalogue_Montures '' d'une combinaison de valeurs présente dans le fichier ''Import_Referentiel_Equipementiers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</si>
  <si>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''Import_Catalogue_Montures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</si>
  <si>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''Import_Catalogue_Montures '' d'une combinaison de valeurs présente dans le fichier ''Import_Referentiel_Equipementiers '' et est composé par les champs suivants : 
code_equipementier
type_equipementier
type_equipement
etat_equipementier
domaine
code_fabricant_monture 
Veuillez noter que : 
code_fabricant_monture  &lt;=&gt; code_equipementier
et veiller à ce que type_equipement =''Monture''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</si>
  <si>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''Import_Catalogue_Lentilles '' une ligne dont la combinaison de valeurs unique est présente dans le fichier ''Import_Referentiel_Equipementiers '' et est composé par les champs suivants : 
code_equipementier
type_equipementier
type_equipement
etat_equipementier
domaine
code_fabricant_lentille 
Veuillez noter que : 
code_fournisseur_lentille  &lt;=&gt; code_equipementier
et veiller à ce que type_equipement =''Lentille''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</si>
  <si>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''Import_Catalogue_Lentilles '' et est composé par les champs suivants : 
code_equipementier
type_equipementier
type_equipement
etat_equipementier
domaine
code_fabricant_lentille
code_equipementier 
Veuillez noter que : 
code_fournisseur_lentille  &lt;=&gt; code_equipementier
et veiller à ce que type_equipement =''Lentille''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</si>
  <si>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''Import_Catalogue_Lentilles '' une ligne dont la combinaison de valeurs unique est présente dans le fichier ''Import_Referentiel_Equipementiers '' et est composé par les champs suivants : 
code_equipementier
type_equipementier
type_equipement
etat_equipementier
domaine
code_fabricant_lentille 
Veuillez noter que : 
code_fournisseur_lentille  &lt;=&gt; code_equipementier
et veiller à ce que type_equipement =''Lentille''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</si>
  <si>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''Import_Catalogue_Lentilles '' et est composé par les champs suivants : 
code_equipementier
type_equipementier
type_equipement
etat_equipementier
domaine
code_fabricant_lentille
code_equipementier 
Veuillez noter que : 
code_fournisseur_lentille  &lt;=&gt; code_equipementier
et veiller à ce que type_equipement =''Lentille''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</si>
  <si>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''Import_Catalogue_Lentilles '' d'une combinaison de valeurs présente dans le fichier ''Import_Referentiel_Equipementiers '' et est composé par les champs suivants : 
code_equipementier
type_equipementier
type_equipement
etat_equipementier
domaine
code_fabricant_lentille 
Veuillez noter que : 
code_fournisseur_lentille  &lt;=&gt; code_equipementier
et veiller à ce que type_equipement =''Lentille''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</si>
  <si>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''Import_Catalogue_Lentilles '' et est composé par les champs suivants : 
code_equipementier
type_equipementier
type_equipement
etat_equipementier
domaine
code_fabricant_lentille
code_equipementier 
Veuillez noter que : 
code_fournisseur_lentille  &lt;=&gt; code_equipementier
et veiller à ce que type_equipement =''Lentille''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</si>
  <si>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''Import_Catalogue_Lentilles '' d'une combinaison de valeurs présente dans le fichier ''Import_Referentiel_Equipementiers '' et est composé par les champs suivants : 
code_equipementier
type_equipementier
type_equipement
etat_equipementier
domaine
code_fabricant_lentille 
Veuillez noter que : 
code_fournisseur_lentille  &lt;=&gt; code_equipementier
et veiller à ce que type_equipement =''Lentille''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</si>
  <si>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''Import_Catalogue_Lentilles '' et est composé par les champs suivants : 
code_equipementier
type_equipementier
type_equipement
etat_equipementier
domaine
code_fabricant_lentille
code_equipementier 
Veuillez noter que : 
code_fournisseur_lentille  &lt;=&gt; code_equipementier
et veiller à ce que type_equipement =''Lentille''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</si>
  <si>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''Import_Catalogue_Association_Verre_Option '' une ligne dont la combinaison de valeurs unique est présente dans le fichier ''Import_Catalogue_Verres '' et est composé par les champs suivants : 
code_fabricant_verre
code_fournisseur_verre
code_edi_verre
reseau_cbp 
Veiller à ce que reseau_cbp=true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</si>
  <si>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''Import_Catalogue_Association_Verre_Option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</si>
  <si>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''Import_Catalogue_Association_Verre_Option '' d'une combinaison de valeurs présente dans le fichier ''Import_Catalogue_Verres '' et est composé par les champs suivants : 
code_fabricant_verre
code_fournisseur_verre
code_edi_verre
reseau_cbp 
Veiller à ce que reseau_cbp=true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</si>
  <si>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''Import_Catalogue_Association_Verre_Option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</si>
  <si>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''Import_Referentiel_Equipementiers '' et est composé par les champs suivants : 
code_equipementier
type_equipementier
type_equipement
etat_equipementier
domaine
code_fabricant_verre 
Veuillez noter que : 
code_fournisseur_verre  &lt;=&gt; code_equipementier
et veiller à ce que type_equipement =''Verre''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</si>
  <si>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''Import_Catalogue_Verres '' et est composé par les champs suivants : 
code_equipementier
type_equipementier
type_equipement
etat_equipementier
domaine 
Veuillez noter que : 
code_fournisseur_verre  &lt;=&gt; code_equipementier
et veiller à ce que type_equipement =''Verre''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</si>
  <si>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''Import_Referentiel_Equipementiers '' et est composé par les champs suivants : 
code_equipementier
type_equipementier
type_equipement
etat_equipementier
domaine
code_fabricant_verre 
Veuillez noter que : 
code_fournisseur_verre  &lt;=&gt; code_equipementier
et veiller à ce que type_equipement =''Verre''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</si>
  <si>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''Import_Catalogue_Verres '' et est composé par les champs suivants : 
code_equipementier
type_equipementier
type_equipement
etat_equipementier
domaine 
Veuillez noter que : 
code_fournisseur_verre  &lt;=&gt; code_equipementier
et veiller à ce que type_equipement =''Verre''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</si>
  <si>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''Import_Referentiel_Equipementiers '' et est composé par les champs suivants : 
code_equipementier
type_equipementier
type_equipement
etat_equipementier
domaine
code_fabricant_verre 
Veuillez noter que : 
code_fournisseur_verre  &lt;=&gt; code_equipementier
et veiller à ce que type_equipement =''Verre''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</si>
  <si>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''Import_Catalogue_Verres '' et est composé par les champs suivants : 
code_equipementier
type_equipementier
type_equipement
etat_equipementier
domaine 
Veuillez noter que : 
code_fournisseur_verre  &lt;=&gt; code_equipementier
et veiller à ce que type_equipement =''Verre'' et type_equipementier =''true''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</si>
  <si>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''Import_Referentiel_Equipementiers '' et est composé par les champs suivants : 
code_equipementier
type_equipementier
type_equipement
etat_equipementier
domaine
code_fabricant_verre 
Veuillez noter que : 
code_fournisseur_verre  &lt;=&gt; code_equipementier
et veiller à ce que type_equipement =''Verre''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</si>
  <si>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''Import_Catalogue_Verres '' et est composé par les champs suivants : 
code_equipementier
type_equipementier
type_equipement
etat_equipementier
domaine 
Veuillez noter que : 
code_fournisseur_verre  &lt;=&gt; code_equipementier
et veiller à ce que type_equipement =''Verre'' et type_equipementier =''false'' 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</si>
  <si>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''Import_Referentiel_Tarifs_Supplements_LPP'' et est composé par les champs suivants : 
code_fabricant_verre
code_fournisseur_verre
code_edi_verre
fab.
ens.
Code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</si>
  <si>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''Import_Referentiel_Tarifs_Supplements_LPP'' une ligne dont la combinaison de valeurs unique est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</si>
  <si>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''Import_Referentiel_Tarifs_Supplements_LPP'' et est composé par les champs suivants : 
fab. 
code_fabricant_verre
ens.
code_fournisseur_verre
code
code_edi_verre
tarif_max_cbp
tarif CBP 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</si>
  <si>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''Import_Referentiel_Tarifs_Supplements_LPP'' d'une combinaison de valeurs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</si>
  <si>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''Import_Referentiel_Editeurs_PS'' une ligne dont la combinaison de valeurs unique est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</si>
  <si>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''Import_Catalogue_Verres '' une ligne dont la combinaison de valeurs unique est présente dans le fichier ''Import_Referentiel_Editeurs_PS''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</si>
  <si>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''Import_Referentiel_Editeurs_PS'' d'une combinaison de valeurs présente dans le fichier ''Import_Catalogue_Verres 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</si>
  <si>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''Import_Catalogue_Verres '' d'une combinaison de valeurs présente dans le fichier ''Import_Referentiel_Editeurs_PS'' et est composé par les champs suivants : 
code_fabricant_verre
code_fournisseur_verre
code_edi_verre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</si>
  <si>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''Import_catalogue_AUDIO'' une ligne dont la combinaison de valeurs unique est présente dans le fichier ''Import_Referentiel_Equipementiers '' et est composé par les champs suivants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</si>
  <si>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supprimé dans le fichier ''Import_Referentiel_Equipementiers '' une ligne dont la combinaison de valeurs unique est présente dans le fichier ''Import_catalogue_AUDIO'' et est composé par les champs suivants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</si>
  <si>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''Import_catalogue_AUDIO'' d'une combinaison de valeurs présente dans le fichier ''Import_Referentiel_Equipementiers '' et est composé par les champs suivants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</si>
  <si>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''Import_Referentiel_Equipementiers '' d'une combinaison de valeurs présente dans le fichier ''Import_catalogue_AUDIO'' et est composé par les champs suivants : 
code_equipementier
type_equipementier
type_equipement
etat_equipementier
domaine
code_marque 
   - Avoir lancer le batch de contrôle des fichier (OCCAT)
   - Un fichier de rejet doit être généré suite au lancement du Batch
Objectif du test : 
    - Verifier que la combinaison existe et est unique pour chaque fichier</t>
  </si>
  <si>
    <t xml:space="preserve">version_catalogue_monture, date_debut_validite_monture,date_fin_validite_monture, nom_monture, tarif_cbp_monture, tarif_cbp_zero_rac_monture, eligibilite_zero_rac_monture, materiaux, montage, modèle, coloris
</t>
  </si>
  <si>
    <t>Pré requis : 
   - Avoir créée un doublon dans le fichier ''Import_Catalogue_Association_Verre_Option'' d'une combinaison de valeurs présente dans le fichier ''Import_Catalogue_Association_Monture_Verre_ORAC'' et est composé par les champs suivants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</si>
  <si>
    <t xml:space="preserve">3 - Contrôle du Catalogue </t>
  </si>
  <si>
    <t xml:space="preserve"> 2  -  Consulter le fichier de rejet (CSV) généré sur WinSCP 
 2  -  Consulter la ligne d'erreur relative au fichier pour le champ suivant  :
code_fabricant_verre
code_fournisseur_verre
code_edi_verre
 3  - Identifier le message d'erreur associé
</t>
  </si>
  <si>
    <t>Une erreur devrait être retourné</t>
  </si>
  <si>
    <t>Pré requis : 
   - Avoir supprimé dans le fichier ''Import_Catalogue_Association_Monture_Verre_ORAC'' une ligne dont la combinaison de valeurs unique est présente dans le fichier  ''Import_Catalogue_Association_Verre_Option''  et est composé par les champs suivants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</si>
  <si>
    <t>Pré requis : 
   - Avoir créée un doublon dans le fichier ''Import_Catalogue_Association_Monture_Verre_ORAC''  d'une combinaison de valeurs présente dans le fichier ''Import_Catalogue_Association_Verre_Option'' et est composé par les champs suivants : 
code_fabricant_verre
code_fournisseur_verre
code_edi_verre
   - Avoir lancer le batch de contrôle des fichier (OCCAT)
   - Un fichier de rejet doit être généré suite au lancement du Batch
Objectif du test : 
    - Verifier que la combinaison existe et est unique pour chaque fichier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</si>
</sst>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3" borderId="1" xfId="0" quotePrefix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quotePrefix="1" applyFont="1" applyFill="1" applyBorder="1" applyAlignment="1">
      <alignment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7" borderId="5" xfId="0" applyFill="1" applyBorder="1"/>
    <xf numFmtId="0" fontId="0" fillId="0" borderId="0" xfId="0" applyAlignment="1"/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2">
    <cellStyle name="Monétaire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opLeftCell="A387" zoomScale="85" zoomScaleNormal="85" workbookViewId="0">
      <selection activeCell="D2" sqref="D2"/>
    </sheetView>
  </sheetViews>
  <sheetFormatPr baseColWidth="10" defaultRowHeight="15" x14ac:dyDescent="0.25"/>
  <cols>
    <col min="1" max="1" width="24.5703125" bestFit="1" customWidth="1"/>
    <col min="2" max="2" width="11.42578125" bestFit="1" customWidth="1"/>
    <col min="3" max="3" width="72.140625" bestFit="1" customWidth="1"/>
    <col min="4" max="4" width="114.42578125" bestFit="1" customWidth="1"/>
    <col min="5" max="5" width="25.140625" bestFit="1" customWidth="1"/>
    <col min="6" max="6" width="70.42578125" bestFit="1" customWidth="1"/>
    <col min="7" max="7" width="93.7109375" bestFit="1" customWidth="1"/>
    <col min="8" max="8" width="8.140625" style="10" bestFit="1" customWidth="1"/>
  </cols>
  <sheetData>
    <row r="1" spans="1:8" s="41" customFormat="1" x14ac:dyDescent="0.25">
      <c r="A1" s="56" t="s">
        <v>1857</v>
      </c>
      <c r="B1" s="56" t="s">
        <v>1860</v>
      </c>
      <c r="C1" s="56" t="s">
        <v>1858</v>
      </c>
      <c r="D1" s="56" t="s">
        <v>1864</v>
      </c>
      <c r="E1" s="56" t="s">
        <v>1861</v>
      </c>
      <c r="F1" s="56" t="s">
        <v>1862</v>
      </c>
      <c r="G1" s="56" t="s">
        <v>1863</v>
      </c>
      <c r="H1" s="57" t="s">
        <v>1859</v>
      </c>
    </row>
    <row r="2" spans="1:8" ht="225" x14ac:dyDescent="0.25">
      <c r="A2" s="42" t="s">
        <v>0</v>
      </c>
      <c r="B2" s="43" t="s">
        <v>1</v>
      </c>
      <c r="C2" s="44" t="s">
        <v>994</v>
      </c>
      <c r="D2" s="45" t="s">
        <v>995</v>
      </c>
      <c r="E2" s="43">
        <v>1</v>
      </c>
      <c r="F2" s="45" t="s">
        <v>996</v>
      </c>
      <c r="G2" s="46" t="s">
        <v>997</v>
      </c>
      <c r="H2" s="50" t="s">
        <v>2</v>
      </c>
    </row>
    <row r="3" spans="1:8" ht="225" x14ac:dyDescent="0.25">
      <c r="A3" s="42" t="s">
        <v>0</v>
      </c>
      <c r="B3" s="43" t="s">
        <v>1</v>
      </c>
      <c r="C3" s="44" t="s">
        <v>998</v>
      </c>
      <c r="D3" s="45" t="s">
        <v>999</v>
      </c>
      <c r="E3" s="43">
        <v>2</v>
      </c>
      <c r="F3" s="45" t="s">
        <v>1000</v>
      </c>
      <c r="G3" s="46" t="s">
        <v>1001</v>
      </c>
      <c r="H3" s="50" t="s">
        <v>2</v>
      </c>
    </row>
    <row r="4" spans="1:8" ht="225" x14ac:dyDescent="0.25">
      <c r="A4" s="42" t="s">
        <v>0</v>
      </c>
      <c r="B4" s="43" t="s">
        <v>1</v>
      </c>
      <c r="C4" s="44" t="s">
        <v>998</v>
      </c>
      <c r="D4" s="45" t="s">
        <v>1002</v>
      </c>
      <c r="E4" s="43">
        <v>3</v>
      </c>
      <c r="F4" s="45" t="s">
        <v>1003</v>
      </c>
      <c r="G4" s="46" t="s">
        <v>1001</v>
      </c>
      <c r="H4" s="50" t="s">
        <v>2</v>
      </c>
    </row>
    <row r="5" spans="1:8" ht="225" x14ac:dyDescent="0.25">
      <c r="A5" s="42" t="s">
        <v>0</v>
      </c>
      <c r="B5" s="43" t="s">
        <v>1</v>
      </c>
      <c r="C5" s="44" t="s">
        <v>1004</v>
      </c>
      <c r="D5" s="45" t="s">
        <v>1005</v>
      </c>
      <c r="E5" s="43">
        <v>4</v>
      </c>
      <c r="F5" s="45" t="s">
        <v>1000</v>
      </c>
      <c r="G5" s="46" t="s">
        <v>1006</v>
      </c>
      <c r="H5" s="50" t="s">
        <v>2</v>
      </c>
    </row>
    <row r="6" spans="1:8" ht="225" x14ac:dyDescent="0.25">
      <c r="A6" s="42" t="s">
        <v>0</v>
      </c>
      <c r="B6" s="43" t="s">
        <v>1</v>
      </c>
      <c r="C6" s="44" t="s">
        <v>1004</v>
      </c>
      <c r="D6" s="45" t="s">
        <v>1007</v>
      </c>
      <c r="E6" s="43">
        <v>5</v>
      </c>
      <c r="F6" s="45" t="s">
        <v>1003</v>
      </c>
      <c r="G6" s="46" t="s">
        <v>1006</v>
      </c>
      <c r="H6" s="50" t="s">
        <v>2</v>
      </c>
    </row>
    <row r="7" spans="1:8" ht="225" x14ac:dyDescent="0.25">
      <c r="A7" s="42" t="s">
        <v>0</v>
      </c>
      <c r="B7" s="43" t="s">
        <v>1</v>
      </c>
      <c r="C7" s="44" t="s">
        <v>1008</v>
      </c>
      <c r="D7" s="45" t="s">
        <v>1009</v>
      </c>
      <c r="E7" s="43">
        <v>6</v>
      </c>
      <c r="F7" s="45" t="s">
        <v>1000</v>
      </c>
      <c r="G7" s="46" t="s">
        <v>1010</v>
      </c>
      <c r="H7" s="50" t="s">
        <v>2</v>
      </c>
    </row>
    <row r="8" spans="1:8" ht="225" x14ac:dyDescent="0.25">
      <c r="A8" s="42" t="s">
        <v>0</v>
      </c>
      <c r="B8" s="43" t="s">
        <v>1</v>
      </c>
      <c r="C8" s="44" t="s">
        <v>1008</v>
      </c>
      <c r="D8" s="45" t="s">
        <v>1011</v>
      </c>
      <c r="E8" s="43">
        <v>7</v>
      </c>
      <c r="F8" s="45" t="s">
        <v>1003</v>
      </c>
      <c r="G8" s="46" t="s">
        <v>1010</v>
      </c>
      <c r="H8" s="50" t="s">
        <v>2</v>
      </c>
    </row>
    <row r="9" spans="1:8" ht="225" x14ac:dyDescent="0.25">
      <c r="A9" s="42" t="s">
        <v>0</v>
      </c>
      <c r="B9" s="43" t="s">
        <v>1</v>
      </c>
      <c r="C9" s="44" t="s">
        <v>1012</v>
      </c>
      <c r="D9" s="45" t="s">
        <v>1013</v>
      </c>
      <c r="E9" s="43">
        <v>8</v>
      </c>
      <c r="F9" s="45" t="s">
        <v>1014</v>
      </c>
      <c r="G9" s="46" t="s">
        <v>1015</v>
      </c>
      <c r="H9" s="50" t="s">
        <v>2</v>
      </c>
    </row>
    <row r="10" spans="1:8" ht="225" x14ac:dyDescent="0.25">
      <c r="A10" s="42" t="s">
        <v>0</v>
      </c>
      <c r="B10" s="43" t="s">
        <v>1</v>
      </c>
      <c r="C10" s="44" t="s">
        <v>1016</v>
      </c>
      <c r="D10" s="45" t="s">
        <v>1017</v>
      </c>
      <c r="E10" s="43">
        <v>9</v>
      </c>
      <c r="F10" s="45" t="s">
        <v>1018</v>
      </c>
      <c r="G10" s="46" t="s">
        <v>1019</v>
      </c>
      <c r="H10" s="50" t="s">
        <v>2</v>
      </c>
    </row>
    <row r="11" spans="1:8" ht="225" x14ac:dyDescent="0.25">
      <c r="A11" s="42" t="s">
        <v>0</v>
      </c>
      <c r="B11" s="43" t="s">
        <v>1</v>
      </c>
      <c r="C11" s="44" t="s">
        <v>1020</v>
      </c>
      <c r="D11" s="45" t="s">
        <v>1021</v>
      </c>
      <c r="E11" s="43">
        <v>10</v>
      </c>
      <c r="F11" s="45" t="s">
        <v>1022</v>
      </c>
      <c r="G11" s="46" t="s">
        <v>1023</v>
      </c>
      <c r="H11" s="50" t="s">
        <v>2</v>
      </c>
    </row>
    <row r="12" spans="1:8" ht="225" x14ac:dyDescent="0.25">
      <c r="A12" s="42" t="s">
        <v>0</v>
      </c>
      <c r="B12" s="43" t="s">
        <v>1</v>
      </c>
      <c r="C12" s="44" t="s">
        <v>1024</v>
      </c>
      <c r="D12" s="45" t="s">
        <v>1025</v>
      </c>
      <c r="E12" s="43">
        <v>11</v>
      </c>
      <c r="F12" s="45" t="s">
        <v>1026</v>
      </c>
      <c r="G12" s="46" t="s">
        <v>1027</v>
      </c>
      <c r="H12" s="50" t="s">
        <v>2</v>
      </c>
    </row>
    <row r="13" spans="1:8" ht="225" x14ac:dyDescent="0.25">
      <c r="A13" s="42" t="s">
        <v>0</v>
      </c>
      <c r="B13" s="43" t="s">
        <v>1</v>
      </c>
      <c r="C13" s="44" t="s">
        <v>1028</v>
      </c>
      <c r="D13" s="45" t="s">
        <v>1029</v>
      </c>
      <c r="E13" s="43">
        <v>12</v>
      </c>
      <c r="F13" s="45" t="s">
        <v>1030</v>
      </c>
      <c r="G13" s="46" t="s">
        <v>1031</v>
      </c>
      <c r="H13" s="50" t="s">
        <v>2</v>
      </c>
    </row>
    <row r="14" spans="1:8" ht="225" x14ac:dyDescent="0.25">
      <c r="A14" s="42" t="s">
        <v>0</v>
      </c>
      <c r="B14" s="43" t="s">
        <v>1</v>
      </c>
      <c r="C14" s="44" t="s">
        <v>1032</v>
      </c>
      <c r="D14" s="45" t="s">
        <v>1033</v>
      </c>
      <c r="E14" s="43">
        <v>13</v>
      </c>
      <c r="F14" s="45" t="s">
        <v>1034</v>
      </c>
      <c r="G14" s="46" t="s">
        <v>1035</v>
      </c>
      <c r="H14" s="50" t="s">
        <v>2</v>
      </c>
    </row>
    <row r="15" spans="1:8" ht="225" x14ac:dyDescent="0.25">
      <c r="A15" s="42" t="s">
        <v>0</v>
      </c>
      <c r="B15" s="43" t="s">
        <v>1</v>
      </c>
      <c r="C15" s="44" t="s">
        <v>1036</v>
      </c>
      <c r="D15" s="45" t="s">
        <v>1037</v>
      </c>
      <c r="E15" s="43">
        <v>14</v>
      </c>
      <c r="F15" s="45" t="s">
        <v>1038</v>
      </c>
      <c r="G15" s="46" t="s">
        <v>1039</v>
      </c>
      <c r="H15" s="50" t="s">
        <v>2</v>
      </c>
    </row>
    <row r="16" spans="1:8" ht="225" x14ac:dyDescent="0.25">
      <c r="A16" s="42" t="s">
        <v>0</v>
      </c>
      <c r="B16" s="43" t="s">
        <v>1</v>
      </c>
      <c r="C16" s="44" t="s">
        <v>1040</v>
      </c>
      <c r="D16" s="45" t="s">
        <v>1041</v>
      </c>
      <c r="E16" s="43">
        <v>15</v>
      </c>
      <c r="F16" s="45" t="s">
        <v>1038</v>
      </c>
      <c r="G16" s="46" t="s">
        <v>1042</v>
      </c>
      <c r="H16" s="50" t="s">
        <v>2</v>
      </c>
    </row>
    <row r="17" spans="1:8" ht="225" x14ac:dyDescent="0.25">
      <c r="A17" s="42" t="s">
        <v>0</v>
      </c>
      <c r="B17" s="43" t="s">
        <v>1</v>
      </c>
      <c r="C17" s="44" t="s">
        <v>1043</v>
      </c>
      <c r="D17" s="45" t="s">
        <v>1044</v>
      </c>
      <c r="E17" s="43">
        <v>16</v>
      </c>
      <c r="F17" s="45" t="s">
        <v>996</v>
      </c>
      <c r="G17" s="46" t="s">
        <v>1045</v>
      </c>
      <c r="H17" s="50" t="s">
        <v>2</v>
      </c>
    </row>
    <row r="18" spans="1:8" ht="225" x14ac:dyDescent="0.25">
      <c r="A18" s="42" t="s">
        <v>0</v>
      </c>
      <c r="B18" s="43" t="s">
        <v>1</v>
      </c>
      <c r="C18" s="44" t="s">
        <v>1043</v>
      </c>
      <c r="D18" s="45" t="s">
        <v>1046</v>
      </c>
      <c r="E18" s="43">
        <v>17</v>
      </c>
      <c r="F18" s="45" t="s">
        <v>1000</v>
      </c>
      <c r="G18" s="46" t="s">
        <v>1045</v>
      </c>
      <c r="H18" s="50" t="s">
        <v>2</v>
      </c>
    </row>
    <row r="19" spans="1:8" ht="225" x14ac:dyDescent="0.25">
      <c r="A19" s="42" t="s">
        <v>0</v>
      </c>
      <c r="B19" s="43" t="s">
        <v>1</v>
      </c>
      <c r="C19" s="44" t="s">
        <v>1043</v>
      </c>
      <c r="D19" s="45" t="s">
        <v>1047</v>
      </c>
      <c r="E19" s="43">
        <v>18</v>
      </c>
      <c r="F19" s="45" t="s">
        <v>1003</v>
      </c>
      <c r="G19" s="46" t="s">
        <v>1045</v>
      </c>
      <c r="H19" s="50" t="s">
        <v>2</v>
      </c>
    </row>
    <row r="20" spans="1:8" ht="225" x14ac:dyDescent="0.25">
      <c r="A20" s="42" t="s">
        <v>0</v>
      </c>
      <c r="B20" s="43" t="s">
        <v>1</v>
      </c>
      <c r="C20" s="44" t="s">
        <v>1043</v>
      </c>
      <c r="D20" s="45" t="s">
        <v>1048</v>
      </c>
      <c r="E20" s="43">
        <v>19</v>
      </c>
      <c r="F20" s="45" t="s">
        <v>1014</v>
      </c>
      <c r="G20" s="46" t="s">
        <v>1045</v>
      </c>
      <c r="H20" s="50" t="s">
        <v>2</v>
      </c>
    </row>
    <row r="21" spans="1:8" ht="225" x14ac:dyDescent="0.25">
      <c r="A21" s="42" t="s">
        <v>0</v>
      </c>
      <c r="B21" s="43" t="s">
        <v>1</v>
      </c>
      <c r="C21" s="44" t="s">
        <v>1043</v>
      </c>
      <c r="D21" s="45" t="s">
        <v>1049</v>
      </c>
      <c r="E21" s="43">
        <v>20</v>
      </c>
      <c r="F21" s="45" t="s">
        <v>1018</v>
      </c>
      <c r="G21" s="46" t="s">
        <v>1045</v>
      </c>
      <c r="H21" s="50" t="s">
        <v>2</v>
      </c>
    </row>
    <row r="22" spans="1:8" ht="225" x14ac:dyDescent="0.25">
      <c r="A22" s="42" t="s">
        <v>0</v>
      </c>
      <c r="B22" s="43" t="s">
        <v>1</v>
      </c>
      <c r="C22" s="44" t="s">
        <v>1043</v>
      </c>
      <c r="D22" s="45" t="s">
        <v>1050</v>
      </c>
      <c r="E22" s="43">
        <v>21</v>
      </c>
      <c r="F22" s="45" t="s">
        <v>1022</v>
      </c>
      <c r="G22" s="46" t="s">
        <v>1045</v>
      </c>
      <c r="H22" s="50" t="s">
        <v>2</v>
      </c>
    </row>
    <row r="23" spans="1:8" ht="225" x14ac:dyDescent="0.25">
      <c r="A23" s="42" t="s">
        <v>0</v>
      </c>
      <c r="B23" s="43" t="s">
        <v>1</v>
      </c>
      <c r="C23" s="44" t="s">
        <v>1043</v>
      </c>
      <c r="D23" s="45" t="s">
        <v>1051</v>
      </c>
      <c r="E23" s="43">
        <v>22</v>
      </c>
      <c r="F23" s="45" t="s">
        <v>1026</v>
      </c>
      <c r="G23" s="46" t="s">
        <v>1045</v>
      </c>
      <c r="H23" s="50" t="s">
        <v>2</v>
      </c>
    </row>
    <row r="24" spans="1:8" ht="225" x14ac:dyDescent="0.25">
      <c r="A24" s="42" t="s">
        <v>0</v>
      </c>
      <c r="B24" s="43" t="s">
        <v>1</v>
      </c>
      <c r="C24" s="44" t="s">
        <v>1043</v>
      </c>
      <c r="D24" s="45" t="s">
        <v>1052</v>
      </c>
      <c r="E24" s="43">
        <v>23</v>
      </c>
      <c r="F24" s="45" t="s">
        <v>1030</v>
      </c>
      <c r="G24" s="46" t="s">
        <v>1045</v>
      </c>
      <c r="H24" s="50" t="s">
        <v>2</v>
      </c>
    </row>
    <row r="25" spans="1:8" ht="225" x14ac:dyDescent="0.25">
      <c r="A25" s="42" t="s">
        <v>0</v>
      </c>
      <c r="B25" s="43" t="s">
        <v>1</v>
      </c>
      <c r="C25" s="44" t="s">
        <v>1043</v>
      </c>
      <c r="D25" s="45" t="s">
        <v>1053</v>
      </c>
      <c r="E25" s="43">
        <v>24</v>
      </c>
      <c r="F25" s="45" t="s">
        <v>1034</v>
      </c>
      <c r="G25" s="46" t="s">
        <v>1045</v>
      </c>
      <c r="H25" s="50" t="s">
        <v>2</v>
      </c>
    </row>
    <row r="26" spans="1:8" ht="225" x14ac:dyDescent="0.25">
      <c r="A26" s="42" t="s">
        <v>0</v>
      </c>
      <c r="B26" s="43" t="s">
        <v>1</v>
      </c>
      <c r="C26" s="44" t="s">
        <v>1043</v>
      </c>
      <c r="D26" s="45" t="s">
        <v>1054</v>
      </c>
      <c r="E26" s="43">
        <v>25</v>
      </c>
      <c r="F26" s="45" t="s">
        <v>1038</v>
      </c>
      <c r="G26" s="46" t="s">
        <v>1045</v>
      </c>
      <c r="H26" s="50" t="s">
        <v>2</v>
      </c>
    </row>
    <row r="27" spans="1:8" ht="225" x14ac:dyDescent="0.25">
      <c r="A27" s="42" t="s">
        <v>0</v>
      </c>
      <c r="B27" s="43" t="s">
        <v>1</v>
      </c>
      <c r="C27" s="44" t="s">
        <v>1043</v>
      </c>
      <c r="D27" s="45" t="s">
        <v>1055</v>
      </c>
      <c r="E27" s="43">
        <v>26</v>
      </c>
      <c r="F27" s="45" t="s">
        <v>1056</v>
      </c>
      <c r="G27" s="46" t="s">
        <v>1045</v>
      </c>
      <c r="H27" s="50" t="s">
        <v>2</v>
      </c>
    </row>
    <row r="28" spans="1:8" ht="225" x14ac:dyDescent="0.25">
      <c r="A28" s="42" t="s">
        <v>0</v>
      </c>
      <c r="B28" s="43" t="s">
        <v>1</v>
      </c>
      <c r="C28" s="44" t="s">
        <v>1057</v>
      </c>
      <c r="D28" s="45" t="s">
        <v>1058</v>
      </c>
      <c r="E28" s="43">
        <v>27</v>
      </c>
      <c r="F28" s="45" t="s">
        <v>1014</v>
      </c>
      <c r="G28" s="46" t="s">
        <v>1059</v>
      </c>
      <c r="H28" s="50" t="s">
        <v>2</v>
      </c>
    </row>
    <row r="29" spans="1:8" ht="225" x14ac:dyDescent="0.25">
      <c r="A29" s="42" t="s">
        <v>0</v>
      </c>
      <c r="B29" s="43" t="s">
        <v>1</v>
      </c>
      <c r="C29" s="44" t="s">
        <v>1057</v>
      </c>
      <c r="D29" s="45" t="s">
        <v>1060</v>
      </c>
      <c r="E29" s="43">
        <v>28</v>
      </c>
      <c r="F29" s="45" t="s">
        <v>1022</v>
      </c>
      <c r="G29" s="46" t="s">
        <v>1059</v>
      </c>
      <c r="H29" s="50" t="s">
        <v>2</v>
      </c>
    </row>
    <row r="30" spans="1:8" ht="225" x14ac:dyDescent="0.25">
      <c r="A30" s="42" t="s">
        <v>0</v>
      </c>
      <c r="B30" s="43" t="s">
        <v>1</v>
      </c>
      <c r="C30" s="44" t="s">
        <v>1057</v>
      </c>
      <c r="D30" s="45" t="s">
        <v>1061</v>
      </c>
      <c r="E30" s="43">
        <v>29</v>
      </c>
      <c r="F30" s="45" t="s">
        <v>1026</v>
      </c>
      <c r="G30" s="46" t="s">
        <v>1059</v>
      </c>
      <c r="H30" s="50" t="s">
        <v>2</v>
      </c>
    </row>
    <row r="31" spans="1:8" ht="225" x14ac:dyDescent="0.25">
      <c r="A31" s="42" t="s">
        <v>0</v>
      </c>
      <c r="B31" s="43" t="s">
        <v>1</v>
      </c>
      <c r="C31" s="44" t="s">
        <v>1057</v>
      </c>
      <c r="D31" s="45" t="s">
        <v>1062</v>
      </c>
      <c r="E31" s="43">
        <v>30</v>
      </c>
      <c r="F31" s="45" t="s">
        <v>1034</v>
      </c>
      <c r="G31" s="46" t="s">
        <v>1059</v>
      </c>
      <c r="H31" s="50" t="s">
        <v>2</v>
      </c>
    </row>
    <row r="32" spans="1:8" ht="225" x14ac:dyDescent="0.25">
      <c r="A32" s="42" t="s">
        <v>0</v>
      </c>
      <c r="B32" s="43" t="s">
        <v>1</v>
      </c>
      <c r="C32" s="44" t="s">
        <v>1063</v>
      </c>
      <c r="D32" s="45" t="s">
        <v>1064</v>
      </c>
      <c r="E32" s="43">
        <v>31</v>
      </c>
      <c r="F32" s="45" t="s">
        <v>1056</v>
      </c>
      <c r="G32" s="46" t="s">
        <v>1065</v>
      </c>
      <c r="H32" s="50" t="s">
        <v>2</v>
      </c>
    </row>
    <row r="33" spans="1:8" ht="240" x14ac:dyDescent="0.25">
      <c r="A33" s="42" t="s">
        <v>0</v>
      </c>
      <c r="B33" s="43" t="s">
        <v>1</v>
      </c>
      <c r="C33" s="44" t="s">
        <v>1066</v>
      </c>
      <c r="D33" s="45" t="s">
        <v>1875</v>
      </c>
      <c r="E33" s="43">
        <v>32</v>
      </c>
      <c r="F33" s="45" t="s">
        <v>1876</v>
      </c>
      <c r="G33" s="46" t="s">
        <v>1067</v>
      </c>
      <c r="H33" s="50" t="s">
        <v>2</v>
      </c>
    </row>
    <row r="34" spans="1:8" s="41" customFormat="1" ht="180" x14ac:dyDescent="0.25">
      <c r="A34" s="42" t="s">
        <v>0</v>
      </c>
      <c r="B34" s="43" t="s">
        <v>1</v>
      </c>
      <c r="C34" s="44" t="s">
        <v>880</v>
      </c>
      <c r="D34" s="45" t="s">
        <v>1068</v>
      </c>
      <c r="E34" s="43">
        <v>33</v>
      </c>
      <c r="F34" s="45" t="s">
        <v>1069</v>
      </c>
      <c r="G34" s="46" t="s">
        <v>879</v>
      </c>
      <c r="H34" s="50" t="s">
        <v>2</v>
      </c>
    </row>
    <row r="35" spans="1:8" x14ac:dyDescent="0.25">
      <c r="A35" s="47"/>
      <c r="B35" s="47"/>
      <c r="C35" s="47"/>
      <c r="D35" s="47"/>
      <c r="E35" s="47"/>
      <c r="F35" s="47"/>
      <c r="G35" s="47"/>
      <c r="H35" s="48"/>
    </row>
    <row r="36" spans="1:8" ht="225" x14ac:dyDescent="0.25">
      <c r="A36" s="42" t="s">
        <v>0</v>
      </c>
      <c r="B36" s="43" t="s">
        <v>1</v>
      </c>
      <c r="C36" s="44" t="s">
        <v>1070</v>
      </c>
      <c r="D36" s="45" t="s">
        <v>1071</v>
      </c>
      <c r="E36" s="43">
        <v>1</v>
      </c>
      <c r="F36" s="45" t="s">
        <v>1072</v>
      </c>
      <c r="G36" s="46" t="s">
        <v>997</v>
      </c>
      <c r="H36" s="50" t="s">
        <v>2</v>
      </c>
    </row>
    <row r="37" spans="1:8" ht="225" x14ac:dyDescent="0.25">
      <c r="A37" s="42" t="s">
        <v>0</v>
      </c>
      <c r="B37" s="43" t="s">
        <v>1</v>
      </c>
      <c r="C37" s="44" t="s">
        <v>1073</v>
      </c>
      <c r="D37" s="45" t="s">
        <v>1074</v>
      </c>
      <c r="E37" s="43">
        <v>2</v>
      </c>
      <c r="F37" s="45" t="s">
        <v>1075</v>
      </c>
      <c r="G37" s="46" t="s">
        <v>1001</v>
      </c>
      <c r="H37" s="50" t="s">
        <v>2</v>
      </c>
    </row>
    <row r="38" spans="1:8" ht="225" x14ac:dyDescent="0.25">
      <c r="A38" s="42" t="s">
        <v>0</v>
      </c>
      <c r="B38" s="43" t="s">
        <v>1</v>
      </c>
      <c r="C38" s="44" t="s">
        <v>1073</v>
      </c>
      <c r="D38" s="45" t="s">
        <v>1076</v>
      </c>
      <c r="E38" s="43">
        <v>3</v>
      </c>
      <c r="F38" s="45" t="s">
        <v>1077</v>
      </c>
      <c r="G38" s="46" t="s">
        <v>1001</v>
      </c>
      <c r="H38" s="50" t="s">
        <v>2</v>
      </c>
    </row>
    <row r="39" spans="1:8" ht="225" x14ac:dyDescent="0.25">
      <c r="A39" s="42" t="s">
        <v>0</v>
      </c>
      <c r="B39" s="43" t="s">
        <v>1</v>
      </c>
      <c r="C39" s="44" t="s">
        <v>1078</v>
      </c>
      <c r="D39" s="45" t="s">
        <v>1079</v>
      </c>
      <c r="E39" s="43">
        <v>4</v>
      </c>
      <c r="F39" s="45" t="s">
        <v>1075</v>
      </c>
      <c r="G39" s="46" t="s">
        <v>1006</v>
      </c>
      <c r="H39" s="50" t="s">
        <v>2</v>
      </c>
    </row>
    <row r="40" spans="1:8" ht="225" x14ac:dyDescent="0.25">
      <c r="A40" s="42" t="s">
        <v>0</v>
      </c>
      <c r="B40" s="43" t="s">
        <v>1</v>
      </c>
      <c r="C40" s="44" t="s">
        <v>1078</v>
      </c>
      <c r="D40" s="45" t="s">
        <v>1080</v>
      </c>
      <c r="E40" s="43">
        <v>5</v>
      </c>
      <c r="F40" s="45" t="s">
        <v>1077</v>
      </c>
      <c r="G40" s="46" t="s">
        <v>1006</v>
      </c>
      <c r="H40" s="50" t="s">
        <v>2</v>
      </c>
    </row>
    <row r="41" spans="1:8" ht="225" x14ac:dyDescent="0.25">
      <c r="A41" s="42" t="s">
        <v>0</v>
      </c>
      <c r="B41" s="43" t="s">
        <v>1</v>
      </c>
      <c r="C41" s="44" t="s">
        <v>1081</v>
      </c>
      <c r="D41" s="45" t="s">
        <v>1082</v>
      </c>
      <c r="E41" s="43">
        <v>6</v>
      </c>
      <c r="F41" s="45" t="s">
        <v>1075</v>
      </c>
      <c r="G41" s="46" t="s">
        <v>1010</v>
      </c>
      <c r="H41" s="50" t="s">
        <v>2</v>
      </c>
    </row>
    <row r="42" spans="1:8" ht="225" x14ac:dyDescent="0.25">
      <c r="A42" s="42" t="s">
        <v>0</v>
      </c>
      <c r="B42" s="43" t="s">
        <v>1</v>
      </c>
      <c r="C42" s="44" t="s">
        <v>1081</v>
      </c>
      <c r="D42" s="45" t="s">
        <v>1083</v>
      </c>
      <c r="E42" s="43">
        <v>7</v>
      </c>
      <c r="F42" s="45" t="s">
        <v>1077</v>
      </c>
      <c r="G42" s="46" t="s">
        <v>1010</v>
      </c>
      <c r="H42" s="50" t="s">
        <v>2</v>
      </c>
    </row>
    <row r="43" spans="1:8" ht="225" x14ac:dyDescent="0.25">
      <c r="A43" s="42" t="s">
        <v>0</v>
      </c>
      <c r="B43" s="43" t="s">
        <v>1</v>
      </c>
      <c r="C43" s="44" t="s">
        <v>1084</v>
      </c>
      <c r="D43" s="45" t="s">
        <v>1025</v>
      </c>
      <c r="E43" s="43">
        <v>8</v>
      </c>
      <c r="F43" s="45" t="s">
        <v>1026</v>
      </c>
      <c r="G43" s="46" t="s">
        <v>1027</v>
      </c>
      <c r="H43" s="50" t="s">
        <v>2</v>
      </c>
    </row>
    <row r="44" spans="1:8" ht="225" x14ac:dyDescent="0.25">
      <c r="A44" s="42" t="s">
        <v>0</v>
      </c>
      <c r="B44" s="43" t="s">
        <v>1</v>
      </c>
      <c r="C44" s="44" t="s">
        <v>1085</v>
      </c>
      <c r="D44" s="45" t="s">
        <v>1086</v>
      </c>
      <c r="E44" s="43">
        <v>9</v>
      </c>
      <c r="F44" s="45" t="s">
        <v>1087</v>
      </c>
      <c r="G44" s="46" t="s">
        <v>1031</v>
      </c>
      <c r="H44" s="50" t="s">
        <v>2</v>
      </c>
    </row>
    <row r="45" spans="1:8" ht="225" x14ac:dyDescent="0.25">
      <c r="A45" s="42" t="s">
        <v>0</v>
      </c>
      <c r="B45" s="43" t="s">
        <v>1</v>
      </c>
      <c r="C45" s="44" t="s">
        <v>1088</v>
      </c>
      <c r="D45" s="45" t="s">
        <v>1033</v>
      </c>
      <c r="E45" s="43">
        <v>10</v>
      </c>
      <c r="F45" s="45" t="s">
        <v>1034</v>
      </c>
      <c r="G45" s="46" t="s">
        <v>1035</v>
      </c>
      <c r="H45" s="50" t="s">
        <v>2</v>
      </c>
    </row>
    <row r="46" spans="1:8" ht="225" x14ac:dyDescent="0.25">
      <c r="A46" s="42" t="s">
        <v>0</v>
      </c>
      <c r="B46" s="43" t="s">
        <v>1</v>
      </c>
      <c r="C46" s="44" t="s">
        <v>1089</v>
      </c>
      <c r="D46" s="45" t="s">
        <v>1090</v>
      </c>
      <c r="E46" s="43">
        <v>11</v>
      </c>
      <c r="F46" s="45" t="s">
        <v>1091</v>
      </c>
      <c r="G46" s="46" t="s">
        <v>1092</v>
      </c>
      <c r="H46" s="50" t="s">
        <v>2</v>
      </c>
    </row>
    <row r="47" spans="1:8" ht="225" x14ac:dyDescent="0.25">
      <c r="A47" s="42" t="s">
        <v>0</v>
      </c>
      <c r="B47" s="43" t="s">
        <v>1</v>
      </c>
      <c r="C47" s="44" t="s">
        <v>1093</v>
      </c>
      <c r="D47" s="45" t="s">
        <v>1094</v>
      </c>
      <c r="E47" s="43">
        <v>12</v>
      </c>
      <c r="F47" s="45" t="s">
        <v>1095</v>
      </c>
      <c r="G47" s="46" t="s">
        <v>1096</v>
      </c>
      <c r="H47" s="50" t="s">
        <v>2</v>
      </c>
    </row>
    <row r="48" spans="1:8" ht="225" x14ac:dyDescent="0.25">
      <c r="A48" s="42" t="s">
        <v>0</v>
      </c>
      <c r="B48" s="43" t="s">
        <v>1</v>
      </c>
      <c r="C48" s="44" t="s">
        <v>1097</v>
      </c>
      <c r="D48" s="45" t="s">
        <v>1098</v>
      </c>
      <c r="E48" s="43">
        <v>13</v>
      </c>
      <c r="F48" s="45" t="s">
        <v>1099</v>
      </c>
      <c r="G48" s="46" t="s">
        <v>1100</v>
      </c>
      <c r="H48" s="50" t="s">
        <v>2</v>
      </c>
    </row>
    <row r="49" spans="1:8" ht="225" x14ac:dyDescent="0.25">
      <c r="A49" s="42" t="s">
        <v>0</v>
      </c>
      <c r="B49" s="43" t="s">
        <v>1</v>
      </c>
      <c r="C49" s="44" t="s">
        <v>1101</v>
      </c>
      <c r="D49" s="45" t="s">
        <v>1102</v>
      </c>
      <c r="E49" s="43">
        <v>14</v>
      </c>
      <c r="F49" s="45" t="s">
        <v>1099</v>
      </c>
      <c r="G49" s="46" t="s">
        <v>1103</v>
      </c>
      <c r="H49" s="50" t="s">
        <v>2</v>
      </c>
    </row>
    <row r="50" spans="1:8" ht="225" x14ac:dyDescent="0.25">
      <c r="A50" s="42" t="s">
        <v>0</v>
      </c>
      <c r="B50" s="43" t="s">
        <v>1</v>
      </c>
      <c r="C50" s="44" t="s">
        <v>1104</v>
      </c>
      <c r="D50" s="45" t="s">
        <v>1105</v>
      </c>
      <c r="E50" s="43">
        <v>15</v>
      </c>
      <c r="F50" s="45" t="s">
        <v>1106</v>
      </c>
      <c r="G50" s="46" t="s">
        <v>1107</v>
      </c>
      <c r="H50" s="50" t="s">
        <v>2</v>
      </c>
    </row>
    <row r="51" spans="1:8" ht="225" x14ac:dyDescent="0.25">
      <c r="A51" s="42" t="s">
        <v>0</v>
      </c>
      <c r="B51" s="43" t="s">
        <v>1</v>
      </c>
      <c r="C51" s="44" t="s">
        <v>1108</v>
      </c>
      <c r="D51" s="45" t="s">
        <v>1109</v>
      </c>
      <c r="E51" s="43">
        <v>16</v>
      </c>
      <c r="F51" s="45" t="s">
        <v>1106</v>
      </c>
      <c r="G51" s="46" t="s">
        <v>1110</v>
      </c>
      <c r="H51" s="50" t="s">
        <v>2</v>
      </c>
    </row>
    <row r="52" spans="1:8" ht="225" x14ac:dyDescent="0.25">
      <c r="A52" s="42" t="s">
        <v>0</v>
      </c>
      <c r="B52" s="43" t="s">
        <v>1</v>
      </c>
      <c r="C52" s="44" t="s">
        <v>1111</v>
      </c>
      <c r="D52" s="45" t="s">
        <v>1112</v>
      </c>
      <c r="E52" s="43">
        <v>17</v>
      </c>
      <c r="F52" s="45" t="s">
        <v>1113</v>
      </c>
      <c r="G52" s="46" t="s">
        <v>1114</v>
      </c>
      <c r="H52" s="50" t="s">
        <v>2</v>
      </c>
    </row>
    <row r="53" spans="1:8" ht="225" x14ac:dyDescent="0.25">
      <c r="A53" s="42" t="s">
        <v>0</v>
      </c>
      <c r="B53" s="43" t="s">
        <v>1</v>
      </c>
      <c r="C53" s="44" t="s">
        <v>1115</v>
      </c>
      <c r="D53" s="45" t="s">
        <v>1116</v>
      </c>
      <c r="E53" s="43">
        <v>18</v>
      </c>
      <c r="F53" s="45" t="s">
        <v>1113</v>
      </c>
      <c r="G53" s="46" t="s">
        <v>1117</v>
      </c>
      <c r="H53" s="50" t="s">
        <v>2</v>
      </c>
    </row>
    <row r="54" spans="1:8" ht="225" x14ac:dyDescent="0.25">
      <c r="A54" s="42" t="s">
        <v>0</v>
      </c>
      <c r="B54" s="43" t="s">
        <v>1</v>
      </c>
      <c r="C54" s="44" t="s">
        <v>1118</v>
      </c>
      <c r="D54" s="45" t="s">
        <v>1119</v>
      </c>
      <c r="E54" s="43">
        <v>19</v>
      </c>
      <c r="F54" s="45" t="s">
        <v>1120</v>
      </c>
      <c r="G54" s="46" t="s">
        <v>1121</v>
      </c>
      <c r="H54" s="50" t="s">
        <v>2</v>
      </c>
    </row>
    <row r="55" spans="1:8" ht="225" x14ac:dyDescent="0.25">
      <c r="A55" s="42" t="s">
        <v>0</v>
      </c>
      <c r="B55" s="43" t="s">
        <v>1</v>
      </c>
      <c r="C55" s="44" t="s">
        <v>1122</v>
      </c>
      <c r="D55" s="45" t="s">
        <v>1123</v>
      </c>
      <c r="E55" s="43">
        <v>20</v>
      </c>
      <c r="F55" s="45" t="s">
        <v>1120</v>
      </c>
      <c r="G55" s="46" t="s">
        <v>1124</v>
      </c>
      <c r="H55" s="50" t="s">
        <v>2</v>
      </c>
    </row>
    <row r="56" spans="1:8" ht="225" x14ac:dyDescent="0.25">
      <c r="A56" s="42" t="s">
        <v>0</v>
      </c>
      <c r="B56" s="43" t="s">
        <v>1</v>
      </c>
      <c r="C56" s="44" t="s">
        <v>1125</v>
      </c>
      <c r="D56" s="45" t="s">
        <v>1126</v>
      </c>
      <c r="E56" s="43">
        <v>21</v>
      </c>
      <c r="F56" s="45" t="s">
        <v>1127</v>
      </c>
      <c r="G56" s="46" t="s">
        <v>1128</v>
      </c>
      <c r="H56" s="50" t="s">
        <v>2</v>
      </c>
    </row>
    <row r="57" spans="1:8" ht="225" x14ac:dyDescent="0.25">
      <c r="A57" s="42" t="s">
        <v>0</v>
      </c>
      <c r="B57" s="43" t="s">
        <v>1</v>
      </c>
      <c r="C57" s="44" t="s">
        <v>1129</v>
      </c>
      <c r="D57" s="45" t="s">
        <v>1130</v>
      </c>
      <c r="E57" s="43">
        <v>22</v>
      </c>
      <c r="F57" s="45" t="s">
        <v>1131</v>
      </c>
      <c r="G57" s="46" t="s">
        <v>1132</v>
      </c>
      <c r="H57" s="50" t="s">
        <v>2</v>
      </c>
    </row>
    <row r="58" spans="1:8" ht="225" x14ac:dyDescent="0.25">
      <c r="A58" s="42" t="s">
        <v>0</v>
      </c>
      <c r="B58" s="43" t="s">
        <v>1</v>
      </c>
      <c r="C58" s="44" t="s">
        <v>1133</v>
      </c>
      <c r="D58" s="45" t="s">
        <v>1134</v>
      </c>
      <c r="E58" s="43">
        <v>23</v>
      </c>
      <c r="F58" s="45" t="s">
        <v>1072</v>
      </c>
      <c r="G58" s="46" t="s">
        <v>1045</v>
      </c>
      <c r="H58" s="50" t="s">
        <v>2</v>
      </c>
    </row>
    <row r="59" spans="1:8" ht="225" x14ac:dyDescent="0.25">
      <c r="A59" s="42" t="s">
        <v>0</v>
      </c>
      <c r="B59" s="43" t="s">
        <v>1</v>
      </c>
      <c r="C59" s="44" t="s">
        <v>1133</v>
      </c>
      <c r="D59" s="45" t="s">
        <v>1046</v>
      </c>
      <c r="E59" s="43">
        <v>24</v>
      </c>
      <c r="F59" s="45" t="s">
        <v>1000</v>
      </c>
      <c r="G59" s="46" t="s">
        <v>1045</v>
      </c>
      <c r="H59" s="50" t="s">
        <v>2</v>
      </c>
    </row>
    <row r="60" spans="1:8" ht="225" x14ac:dyDescent="0.25">
      <c r="A60" s="42" t="s">
        <v>0</v>
      </c>
      <c r="B60" s="43" t="s">
        <v>1</v>
      </c>
      <c r="C60" s="44" t="s">
        <v>1133</v>
      </c>
      <c r="D60" s="45" t="s">
        <v>1047</v>
      </c>
      <c r="E60" s="43">
        <v>25</v>
      </c>
      <c r="F60" s="45" t="s">
        <v>1003</v>
      </c>
      <c r="G60" s="46" t="s">
        <v>1045</v>
      </c>
      <c r="H60" s="50" t="s">
        <v>2</v>
      </c>
    </row>
    <row r="61" spans="1:8" ht="225" x14ac:dyDescent="0.25">
      <c r="A61" s="42" t="s">
        <v>0</v>
      </c>
      <c r="B61" s="43" t="s">
        <v>1</v>
      </c>
      <c r="C61" s="44" t="s">
        <v>1133</v>
      </c>
      <c r="D61" s="45" t="s">
        <v>1051</v>
      </c>
      <c r="E61" s="43">
        <v>26</v>
      </c>
      <c r="F61" s="45" t="s">
        <v>1026</v>
      </c>
      <c r="G61" s="46" t="s">
        <v>1045</v>
      </c>
      <c r="H61" s="50" t="s">
        <v>2</v>
      </c>
    </row>
    <row r="62" spans="1:8" ht="225" x14ac:dyDescent="0.25">
      <c r="A62" s="42" t="s">
        <v>0</v>
      </c>
      <c r="B62" s="43" t="s">
        <v>1</v>
      </c>
      <c r="C62" s="44" t="s">
        <v>1133</v>
      </c>
      <c r="D62" s="45" t="s">
        <v>1135</v>
      </c>
      <c r="E62" s="43">
        <v>27</v>
      </c>
      <c r="F62" s="45" t="s">
        <v>1087</v>
      </c>
      <c r="G62" s="46" t="s">
        <v>1045</v>
      </c>
      <c r="H62" s="50" t="s">
        <v>2</v>
      </c>
    </row>
    <row r="63" spans="1:8" ht="225" x14ac:dyDescent="0.25">
      <c r="A63" s="42" t="s">
        <v>0</v>
      </c>
      <c r="B63" s="43" t="s">
        <v>1</v>
      </c>
      <c r="C63" s="44" t="s">
        <v>1133</v>
      </c>
      <c r="D63" s="45" t="s">
        <v>1053</v>
      </c>
      <c r="E63" s="43">
        <v>28</v>
      </c>
      <c r="F63" s="45" t="s">
        <v>1034</v>
      </c>
      <c r="G63" s="46" t="s">
        <v>1045</v>
      </c>
      <c r="H63" s="50" t="s">
        <v>2</v>
      </c>
    </row>
    <row r="64" spans="1:8" ht="225" x14ac:dyDescent="0.25">
      <c r="A64" s="42" t="s">
        <v>0</v>
      </c>
      <c r="B64" s="43" t="s">
        <v>1</v>
      </c>
      <c r="C64" s="44" t="s">
        <v>1133</v>
      </c>
      <c r="D64" s="45" t="s">
        <v>1136</v>
      </c>
      <c r="E64" s="43">
        <v>29</v>
      </c>
      <c r="F64" s="45" t="s">
        <v>1091</v>
      </c>
      <c r="G64" s="46" t="s">
        <v>1045</v>
      </c>
      <c r="H64" s="50" t="s">
        <v>2</v>
      </c>
    </row>
    <row r="65" spans="1:8" ht="225" x14ac:dyDescent="0.25">
      <c r="A65" s="42" t="s">
        <v>0</v>
      </c>
      <c r="B65" s="43" t="s">
        <v>1</v>
      </c>
      <c r="C65" s="44" t="s">
        <v>1133</v>
      </c>
      <c r="D65" s="45" t="s">
        <v>1137</v>
      </c>
      <c r="E65" s="43">
        <v>30</v>
      </c>
      <c r="F65" s="45" t="s">
        <v>1095</v>
      </c>
      <c r="G65" s="46" t="s">
        <v>1045</v>
      </c>
      <c r="H65" s="50" t="s">
        <v>2</v>
      </c>
    </row>
    <row r="66" spans="1:8" ht="225" x14ac:dyDescent="0.25">
      <c r="A66" s="42" t="s">
        <v>0</v>
      </c>
      <c r="B66" s="43" t="s">
        <v>1</v>
      </c>
      <c r="C66" s="44" t="s">
        <v>1133</v>
      </c>
      <c r="D66" s="45" t="s">
        <v>1138</v>
      </c>
      <c r="E66" s="43">
        <v>31</v>
      </c>
      <c r="F66" s="45" t="s">
        <v>1099</v>
      </c>
      <c r="G66" s="46" t="s">
        <v>1045</v>
      </c>
      <c r="H66" s="50" t="s">
        <v>2</v>
      </c>
    </row>
    <row r="67" spans="1:8" ht="225" x14ac:dyDescent="0.25">
      <c r="A67" s="42" t="s">
        <v>0</v>
      </c>
      <c r="B67" s="43" t="s">
        <v>1</v>
      </c>
      <c r="C67" s="44" t="s">
        <v>1133</v>
      </c>
      <c r="D67" s="45" t="s">
        <v>1139</v>
      </c>
      <c r="E67" s="43">
        <v>32</v>
      </c>
      <c r="F67" s="45" t="s">
        <v>1120</v>
      </c>
      <c r="G67" s="46" t="s">
        <v>1045</v>
      </c>
      <c r="H67" s="50" t="s">
        <v>2</v>
      </c>
    </row>
    <row r="68" spans="1:8" ht="225" x14ac:dyDescent="0.25">
      <c r="A68" s="42" t="s">
        <v>0</v>
      </c>
      <c r="B68" s="43" t="s">
        <v>1</v>
      </c>
      <c r="C68" s="44" t="s">
        <v>1133</v>
      </c>
      <c r="D68" s="45" t="s">
        <v>1140</v>
      </c>
      <c r="E68" s="43">
        <v>33</v>
      </c>
      <c r="F68" s="45" t="s">
        <v>1127</v>
      </c>
      <c r="G68" s="46" t="s">
        <v>1045</v>
      </c>
      <c r="H68" s="50" t="s">
        <v>2</v>
      </c>
    </row>
    <row r="69" spans="1:8" ht="225" x14ac:dyDescent="0.25">
      <c r="A69" s="42" t="s">
        <v>0</v>
      </c>
      <c r="B69" s="43" t="s">
        <v>1</v>
      </c>
      <c r="C69" s="44" t="s">
        <v>1133</v>
      </c>
      <c r="D69" s="45" t="s">
        <v>1141</v>
      </c>
      <c r="E69" s="43">
        <v>34</v>
      </c>
      <c r="F69" s="45" t="s">
        <v>1131</v>
      </c>
      <c r="G69" s="46" t="s">
        <v>1045</v>
      </c>
      <c r="H69" s="50" t="s">
        <v>2</v>
      </c>
    </row>
    <row r="70" spans="1:8" ht="225" x14ac:dyDescent="0.25">
      <c r="A70" s="42" t="s">
        <v>0</v>
      </c>
      <c r="B70" s="43" t="s">
        <v>1</v>
      </c>
      <c r="C70" s="44" t="s">
        <v>1133</v>
      </c>
      <c r="D70" s="45" t="s">
        <v>1142</v>
      </c>
      <c r="E70" s="43">
        <v>35</v>
      </c>
      <c r="F70" s="45" t="s">
        <v>1143</v>
      </c>
      <c r="G70" s="46" t="s">
        <v>1045</v>
      </c>
      <c r="H70" s="50" t="s">
        <v>2</v>
      </c>
    </row>
    <row r="71" spans="1:8" ht="225" x14ac:dyDescent="0.25">
      <c r="A71" s="42" t="s">
        <v>0</v>
      </c>
      <c r="B71" s="43" t="s">
        <v>1</v>
      </c>
      <c r="C71" s="44" t="s">
        <v>1144</v>
      </c>
      <c r="D71" s="45" t="s">
        <v>1145</v>
      </c>
      <c r="E71" s="43">
        <v>36</v>
      </c>
      <c r="F71" s="45" t="s">
        <v>1026</v>
      </c>
      <c r="G71" s="46" t="s">
        <v>1146</v>
      </c>
      <c r="H71" s="50" t="s">
        <v>2</v>
      </c>
    </row>
    <row r="72" spans="1:8" ht="225" x14ac:dyDescent="0.25">
      <c r="A72" s="42" t="s">
        <v>0</v>
      </c>
      <c r="B72" s="43" t="s">
        <v>1</v>
      </c>
      <c r="C72" s="44" t="s">
        <v>1144</v>
      </c>
      <c r="D72" s="45" t="s">
        <v>1147</v>
      </c>
      <c r="E72" s="43">
        <v>37</v>
      </c>
      <c r="F72" s="45" t="s">
        <v>1034</v>
      </c>
      <c r="G72" s="46" t="s">
        <v>1146</v>
      </c>
      <c r="H72" s="50" t="s">
        <v>2</v>
      </c>
    </row>
    <row r="73" spans="1:8" ht="225" x14ac:dyDescent="0.25">
      <c r="A73" s="42" t="s">
        <v>0</v>
      </c>
      <c r="B73" s="43" t="s">
        <v>1</v>
      </c>
      <c r="C73" s="44" t="s">
        <v>1144</v>
      </c>
      <c r="D73" s="45" t="s">
        <v>1148</v>
      </c>
      <c r="E73" s="43">
        <v>38</v>
      </c>
      <c r="F73" s="45" t="s">
        <v>1091</v>
      </c>
      <c r="G73" s="46" t="s">
        <v>1146</v>
      </c>
      <c r="H73" s="50" t="s">
        <v>2</v>
      </c>
    </row>
    <row r="74" spans="1:8" ht="225" x14ac:dyDescent="0.25">
      <c r="A74" s="42" t="s">
        <v>0</v>
      </c>
      <c r="B74" s="43" t="s">
        <v>1</v>
      </c>
      <c r="C74" s="44" t="s">
        <v>1149</v>
      </c>
      <c r="D74" s="45" t="s">
        <v>1150</v>
      </c>
      <c r="E74" s="43">
        <v>39</v>
      </c>
      <c r="F74" s="45" t="s">
        <v>1143</v>
      </c>
      <c r="G74" s="46" t="s">
        <v>1151</v>
      </c>
      <c r="H74" s="50" t="s">
        <v>2</v>
      </c>
    </row>
    <row r="75" spans="1:8" ht="240" x14ac:dyDescent="0.25">
      <c r="A75" s="42" t="s">
        <v>0</v>
      </c>
      <c r="B75" s="43" t="s">
        <v>1</v>
      </c>
      <c r="C75" s="44" t="s">
        <v>1152</v>
      </c>
      <c r="D75" s="45" t="s">
        <v>1877</v>
      </c>
      <c r="E75" s="43">
        <v>40</v>
      </c>
      <c r="F75" s="45" t="s">
        <v>1878</v>
      </c>
      <c r="G75" s="46" t="s">
        <v>1067</v>
      </c>
      <c r="H75" s="50" t="s">
        <v>2</v>
      </c>
    </row>
    <row r="76" spans="1:8" s="41" customFormat="1" ht="180" x14ac:dyDescent="0.25">
      <c r="A76" s="42" t="s">
        <v>0</v>
      </c>
      <c r="B76" s="43" t="s">
        <v>1</v>
      </c>
      <c r="C76" s="44" t="s">
        <v>1870</v>
      </c>
      <c r="D76" s="45" t="s">
        <v>1068</v>
      </c>
      <c r="E76" s="43">
        <v>41</v>
      </c>
      <c r="F76" s="45" t="s">
        <v>1069</v>
      </c>
      <c r="G76" s="46" t="s">
        <v>879</v>
      </c>
      <c r="H76" s="50" t="s">
        <v>2</v>
      </c>
    </row>
    <row r="77" spans="1:8" x14ac:dyDescent="0.25">
      <c r="A77" s="47"/>
      <c r="B77" s="47"/>
      <c r="C77" s="47"/>
      <c r="D77" s="47"/>
      <c r="E77" s="47"/>
      <c r="F77" s="47"/>
      <c r="G77" s="47"/>
      <c r="H77" s="48"/>
    </row>
    <row r="78" spans="1:8" ht="225" x14ac:dyDescent="0.25">
      <c r="A78" s="42" t="s">
        <v>0</v>
      </c>
      <c r="B78" s="43" t="s">
        <v>1</v>
      </c>
      <c r="C78" s="44" t="s">
        <v>1153</v>
      </c>
      <c r="D78" s="45" t="s">
        <v>1154</v>
      </c>
      <c r="E78" s="43">
        <v>1</v>
      </c>
      <c r="F78" s="45" t="s">
        <v>1155</v>
      </c>
      <c r="G78" s="46" t="s">
        <v>997</v>
      </c>
      <c r="H78" s="50" t="s">
        <v>2</v>
      </c>
    </row>
    <row r="79" spans="1:8" ht="225" x14ac:dyDescent="0.25">
      <c r="A79" s="42" t="s">
        <v>0</v>
      </c>
      <c r="B79" s="43" t="s">
        <v>1</v>
      </c>
      <c r="C79" s="44" t="s">
        <v>1156</v>
      </c>
      <c r="D79" s="45" t="s">
        <v>1157</v>
      </c>
      <c r="E79" s="43">
        <v>2</v>
      </c>
      <c r="F79" s="45" t="s">
        <v>1158</v>
      </c>
      <c r="G79" s="46" t="s">
        <v>1001</v>
      </c>
      <c r="H79" s="50" t="s">
        <v>2</v>
      </c>
    </row>
    <row r="80" spans="1:8" ht="225" x14ac:dyDescent="0.25">
      <c r="A80" s="42" t="s">
        <v>0</v>
      </c>
      <c r="B80" s="43" t="s">
        <v>1</v>
      </c>
      <c r="C80" s="44" t="s">
        <v>1156</v>
      </c>
      <c r="D80" s="45" t="s">
        <v>1159</v>
      </c>
      <c r="E80" s="43">
        <v>3</v>
      </c>
      <c r="F80" s="45" t="s">
        <v>1160</v>
      </c>
      <c r="G80" s="46" t="s">
        <v>1001</v>
      </c>
      <c r="H80" s="50" t="s">
        <v>2</v>
      </c>
    </row>
    <row r="81" spans="1:8" ht="225" x14ac:dyDescent="0.25">
      <c r="A81" s="42" t="s">
        <v>0</v>
      </c>
      <c r="B81" s="43" t="s">
        <v>1</v>
      </c>
      <c r="C81" s="44" t="s">
        <v>1161</v>
      </c>
      <c r="D81" s="45" t="s">
        <v>1162</v>
      </c>
      <c r="E81" s="43">
        <v>4</v>
      </c>
      <c r="F81" s="45" t="s">
        <v>1158</v>
      </c>
      <c r="G81" s="46" t="s">
        <v>1006</v>
      </c>
      <c r="H81" s="50" t="s">
        <v>2</v>
      </c>
    </row>
    <row r="82" spans="1:8" ht="225" x14ac:dyDescent="0.25">
      <c r="A82" s="42" t="s">
        <v>0</v>
      </c>
      <c r="B82" s="43" t="s">
        <v>1</v>
      </c>
      <c r="C82" s="44" t="s">
        <v>1161</v>
      </c>
      <c r="D82" s="45" t="s">
        <v>1163</v>
      </c>
      <c r="E82" s="43">
        <v>5</v>
      </c>
      <c r="F82" s="45" t="s">
        <v>1160</v>
      </c>
      <c r="G82" s="46" t="s">
        <v>1006</v>
      </c>
      <c r="H82" s="50" t="s">
        <v>2</v>
      </c>
    </row>
    <row r="83" spans="1:8" ht="225" x14ac:dyDescent="0.25">
      <c r="A83" s="42" t="s">
        <v>0</v>
      </c>
      <c r="B83" s="43" t="s">
        <v>1</v>
      </c>
      <c r="C83" s="44" t="s">
        <v>1164</v>
      </c>
      <c r="D83" s="45" t="s">
        <v>1165</v>
      </c>
      <c r="E83" s="43">
        <v>6</v>
      </c>
      <c r="F83" s="45" t="s">
        <v>1158</v>
      </c>
      <c r="G83" s="46" t="s">
        <v>1010</v>
      </c>
      <c r="H83" s="50" t="s">
        <v>2</v>
      </c>
    </row>
    <row r="84" spans="1:8" ht="225" x14ac:dyDescent="0.25">
      <c r="A84" s="42" t="s">
        <v>0</v>
      </c>
      <c r="B84" s="43" t="s">
        <v>1</v>
      </c>
      <c r="C84" s="44" t="s">
        <v>1164</v>
      </c>
      <c r="D84" s="45" t="s">
        <v>1166</v>
      </c>
      <c r="E84" s="43">
        <v>7</v>
      </c>
      <c r="F84" s="45" t="s">
        <v>1160</v>
      </c>
      <c r="G84" s="46" t="s">
        <v>1010</v>
      </c>
      <c r="H84" s="50" t="s">
        <v>2</v>
      </c>
    </row>
    <row r="85" spans="1:8" ht="225" x14ac:dyDescent="0.25">
      <c r="A85" s="42" t="s">
        <v>0</v>
      </c>
      <c r="B85" s="43" t="s">
        <v>1</v>
      </c>
      <c r="C85" s="44" t="s">
        <v>1167</v>
      </c>
      <c r="D85" s="45" t="s">
        <v>1168</v>
      </c>
      <c r="E85" s="43">
        <v>8</v>
      </c>
      <c r="F85" s="45" t="s">
        <v>1169</v>
      </c>
      <c r="G85" s="46" t="s">
        <v>1170</v>
      </c>
      <c r="H85" s="50" t="s">
        <v>2</v>
      </c>
    </row>
    <row r="86" spans="1:8" ht="225" x14ac:dyDescent="0.25">
      <c r="A86" s="42" t="s">
        <v>0</v>
      </c>
      <c r="B86" s="43" t="s">
        <v>1</v>
      </c>
      <c r="C86" s="44" t="s">
        <v>1171</v>
      </c>
      <c r="D86" s="45" t="s">
        <v>1172</v>
      </c>
      <c r="E86" s="43">
        <v>9</v>
      </c>
      <c r="F86" s="45" t="s">
        <v>1173</v>
      </c>
      <c r="G86" s="46" t="s">
        <v>1174</v>
      </c>
      <c r="H86" s="50" t="s">
        <v>2</v>
      </c>
    </row>
    <row r="87" spans="1:8" ht="225" x14ac:dyDescent="0.25">
      <c r="A87" s="42" t="s">
        <v>0</v>
      </c>
      <c r="B87" s="43" t="s">
        <v>1</v>
      </c>
      <c r="C87" s="44" t="s">
        <v>1175</v>
      </c>
      <c r="D87" s="45" t="s">
        <v>1176</v>
      </c>
      <c r="E87" s="43">
        <v>10</v>
      </c>
      <c r="F87" s="45" t="s">
        <v>1177</v>
      </c>
      <c r="G87" s="46" t="s">
        <v>1178</v>
      </c>
      <c r="H87" s="50" t="s">
        <v>2</v>
      </c>
    </row>
    <row r="88" spans="1:8" ht="225" x14ac:dyDescent="0.25">
      <c r="A88" s="42" t="s">
        <v>0</v>
      </c>
      <c r="B88" s="43" t="s">
        <v>1</v>
      </c>
      <c r="C88" s="44" t="s">
        <v>1179</v>
      </c>
      <c r="D88" s="45" t="s">
        <v>1180</v>
      </c>
      <c r="E88" s="43">
        <v>11</v>
      </c>
      <c r="F88" s="45" t="s">
        <v>1181</v>
      </c>
      <c r="G88" s="46" t="s">
        <v>1182</v>
      </c>
      <c r="H88" s="50" t="s">
        <v>2</v>
      </c>
    </row>
    <row r="89" spans="1:8" ht="225" x14ac:dyDescent="0.25">
      <c r="A89" s="42" t="s">
        <v>0</v>
      </c>
      <c r="B89" s="43" t="s">
        <v>1</v>
      </c>
      <c r="C89" s="44" t="s">
        <v>1183</v>
      </c>
      <c r="D89" s="45" t="s">
        <v>1184</v>
      </c>
      <c r="E89" s="43">
        <v>12</v>
      </c>
      <c r="F89" s="45" t="s">
        <v>1185</v>
      </c>
      <c r="G89" s="46" t="s">
        <v>1186</v>
      </c>
      <c r="H89" s="50" t="s">
        <v>2</v>
      </c>
    </row>
    <row r="90" spans="1:8" ht="225" x14ac:dyDescent="0.25">
      <c r="A90" s="42" t="s">
        <v>0</v>
      </c>
      <c r="B90" s="43" t="s">
        <v>1</v>
      </c>
      <c r="C90" s="44" t="s">
        <v>1187</v>
      </c>
      <c r="D90" s="45" t="s">
        <v>1188</v>
      </c>
      <c r="E90" s="43">
        <v>13</v>
      </c>
      <c r="F90" s="45" t="s">
        <v>1189</v>
      </c>
      <c r="G90" s="46" t="s">
        <v>1190</v>
      </c>
      <c r="H90" s="50" t="s">
        <v>2</v>
      </c>
    </row>
    <row r="91" spans="1:8" ht="225" x14ac:dyDescent="0.25">
      <c r="A91" s="42" t="s">
        <v>0</v>
      </c>
      <c r="B91" s="43" t="s">
        <v>1</v>
      </c>
      <c r="C91" s="44" t="s">
        <v>1191</v>
      </c>
      <c r="D91" s="45" t="s">
        <v>1192</v>
      </c>
      <c r="E91" s="43">
        <v>14</v>
      </c>
      <c r="F91" s="45" t="s">
        <v>1193</v>
      </c>
      <c r="G91" s="46" t="s">
        <v>1194</v>
      </c>
      <c r="H91" s="50" t="s">
        <v>2</v>
      </c>
    </row>
    <row r="92" spans="1:8" ht="225" x14ac:dyDescent="0.25">
      <c r="A92" s="42" t="s">
        <v>0</v>
      </c>
      <c r="B92" s="43" t="s">
        <v>1</v>
      </c>
      <c r="C92" s="44" t="s">
        <v>1195</v>
      </c>
      <c r="D92" s="45" t="s">
        <v>1196</v>
      </c>
      <c r="E92" s="43">
        <v>15</v>
      </c>
      <c r="F92" s="45" t="s">
        <v>1197</v>
      </c>
      <c r="G92" s="46" t="s">
        <v>1198</v>
      </c>
      <c r="H92" s="50" t="s">
        <v>2</v>
      </c>
    </row>
    <row r="93" spans="1:8" ht="225" x14ac:dyDescent="0.25">
      <c r="A93" s="42" t="s">
        <v>0</v>
      </c>
      <c r="B93" s="43" t="s">
        <v>1</v>
      </c>
      <c r="C93" s="44" t="s">
        <v>1199</v>
      </c>
      <c r="D93" s="45" t="s">
        <v>1200</v>
      </c>
      <c r="E93" s="43">
        <v>16</v>
      </c>
      <c r="F93" s="45" t="s">
        <v>1197</v>
      </c>
      <c r="G93" s="46" t="s">
        <v>1201</v>
      </c>
      <c r="H93" s="50" t="s">
        <v>2</v>
      </c>
    </row>
    <row r="94" spans="1:8" ht="225" x14ac:dyDescent="0.25">
      <c r="A94" s="42" t="s">
        <v>0</v>
      </c>
      <c r="B94" s="43" t="s">
        <v>1</v>
      </c>
      <c r="C94" s="44" t="s">
        <v>1202</v>
      </c>
      <c r="D94" s="45" t="s">
        <v>1203</v>
      </c>
      <c r="E94" s="43">
        <v>17</v>
      </c>
      <c r="F94" s="45" t="s">
        <v>1155</v>
      </c>
      <c r="G94" s="46" t="s">
        <v>1045</v>
      </c>
      <c r="H94" s="50" t="s">
        <v>2</v>
      </c>
    </row>
    <row r="95" spans="1:8" ht="225" x14ac:dyDescent="0.25">
      <c r="A95" s="42" t="s">
        <v>0</v>
      </c>
      <c r="B95" s="43" t="s">
        <v>1</v>
      </c>
      <c r="C95" s="44" t="s">
        <v>1202</v>
      </c>
      <c r="D95" s="45" t="s">
        <v>1204</v>
      </c>
      <c r="E95" s="43">
        <v>18</v>
      </c>
      <c r="F95" s="45" t="s">
        <v>1158</v>
      </c>
      <c r="G95" s="46" t="s">
        <v>1045</v>
      </c>
      <c r="H95" s="50" t="s">
        <v>2</v>
      </c>
    </row>
    <row r="96" spans="1:8" ht="225" x14ac:dyDescent="0.25">
      <c r="A96" s="42" t="s">
        <v>0</v>
      </c>
      <c r="B96" s="43" t="s">
        <v>1</v>
      </c>
      <c r="C96" s="44" t="s">
        <v>1202</v>
      </c>
      <c r="D96" s="45" t="s">
        <v>1205</v>
      </c>
      <c r="E96" s="43">
        <v>19</v>
      </c>
      <c r="F96" s="45" t="s">
        <v>1160</v>
      </c>
      <c r="G96" s="46" t="s">
        <v>1045</v>
      </c>
      <c r="H96" s="50" t="s">
        <v>2</v>
      </c>
    </row>
    <row r="97" spans="1:8" ht="225" x14ac:dyDescent="0.25">
      <c r="A97" s="42" t="s">
        <v>0</v>
      </c>
      <c r="B97" s="43" t="s">
        <v>1</v>
      </c>
      <c r="C97" s="44" t="s">
        <v>1202</v>
      </c>
      <c r="D97" s="45" t="s">
        <v>1206</v>
      </c>
      <c r="E97" s="43">
        <v>20</v>
      </c>
      <c r="F97" s="45" t="s">
        <v>1169</v>
      </c>
      <c r="G97" s="46" t="s">
        <v>1045</v>
      </c>
      <c r="H97" s="50" t="s">
        <v>2</v>
      </c>
    </row>
    <row r="98" spans="1:8" ht="225" x14ac:dyDescent="0.25">
      <c r="A98" s="42" t="s">
        <v>0</v>
      </c>
      <c r="B98" s="43" t="s">
        <v>1</v>
      </c>
      <c r="C98" s="44" t="s">
        <v>1202</v>
      </c>
      <c r="D98" s="45" t="s">
        <v>1207</v>
      </c>
      <c r="E98" s="43">
        <v>21</v>
      </c>
      <c r="F98" s="45" t="s">
        <v>1173</v>
      </c>
      <c r="G98" s="46" t="s">
        <v>1045</v>
      </c>
      <c r="H98" s="50" t="s">
        <v>2</v>
      </c>
    </row>
    <row r="99" spans="1:8" ht="225" x14ac:dyDescent="0.25">
      <c r="A99" s="42" t="s">
        <v>0</v>
      </c>
      <c r="B99" s="43" t="s">
        <v>1</v>
      </c>
      <c r="C99" s="44" t="s">
        <v>1202</v>
      </c>
      <c r="D99" s="45" t="s">
        <v>1208</v>
      </c>
      <c r="E99" s="43">
        <v>22</v>
      </c>
      <c r="F99" s="45" t="s">
        <v>1181</v>
      </c>
      <c r="G99" s="46" t="s">
        <v>1045</v>
      </c>
      <c r="H99" s="50" t="s">
        <v>2</v>
      </c>
    </row>
    <row r="100" spans="1:8" ht="225" x14ac:dyDescent="0.25">
      <c r="A100" s="42" t="s">
        <v>0</v>
      </c>
      <c r="B100" s="43" t="s">
        <v>1</v>
      </c>
      <c r="C100" s="44" t="s">
        <v>1202</v>
      </c>
      <c r="D100" s="45" t="s">
        <v>1209</v>
      </c>
      <c r="E100" s="43">
        <v>23</v>
      </c>
      <c r="F100" s="45" t="s">
        <v>1185</v>
      </c>
      <c r="G100" s="46" t="s">
        <v>1045</v>
      </c>
      <c r="H100" s="50" t="s">
        <v>2</v>
      </c>
    </row>
    <row r="101" spans="1:8" ht="225" x14ac:dyDescent="0.25">
      <c r="A101" s="42" t="s">
        <v>0</v>
      </c>
      <c r="B101" s="43" t="s">
        <v>1</v>
      </c>
      <c r="C101" s="44" t="s">
        <v>1202</v>
      </c>
      <c r="D101" s="45" t="s">
        <v>1210</v>
      </c>
      <c r="E101" s="43">
        <v>24</v>
      </c>
      <c r="F101" s="45" t="s">
        <v>1189</v>
      </c>
      <c r="G101" s="46" t="s">
        <v>1045</v>
      </c>
      <c r="H101" s="50" t="s">
        <v>2</v>
      </c>
    </row>
    <row r="102" spans="1:8" ht="225" x14ac:dyDescent="0.25">
      <c r="A102" s="42" t="s">
        <v>0</v>
      </c>
      <c r="B102" s="43" t="s">
        <v>1</v>
      </c>
      <c r="C102" s="44" t="s">
        <v>1202</v>
      </c>
      <c r="D102" s="45" t="s">
        <v>1211</v>
      </c>
      <c r="E102" s="43">
        <v>25</v>
      </c>
      <c r="F102" s="45" t="s">
        <v>1193</v>
      </c>
      <c r="G102" s="46" t="s">
        <v>1045</v>
      </c>
      <c r="H102" s="50" t="s">
        <v>2</v>
      </c>
    </row>
    <row r="103" spans="1:8" ht="225" x14ac:dyDescent="0.25">
      <c r="A103" s="42" t="s">
        <v>0</v>
      </c>
      <c r="B103" s="43" t="s">
        <v>1</v>
      </c>
      <c r="C103" s="44" t="s">
        <v>1202</v>
      </c>
      <c r="D103" s="45" t="s">
        <v>1212</v>
      </c>
      <c r="E103" s="43">
        <v>26</v>
      </c>
      <c r="F103" s="45" t="s">
        <v>1197</v>
      </c>
      <c r="G103" s="46" t="s">
        <v>1045</v>
      </c>
      <c r="H103" s="50" t="s">
        <v>2</v>
      </c>
    </row>
    <row r="104" spans="1:8" ht="225" x14ac:dyDescent="0.25">
      <c r="A104" s="42" t="s">
        <v>0</v>
      </c>
      <c r="B104" s="43" t="s">
        <v>1</v>
      </c>
      <c r="C104" s="44" t="s">
        <v>1202</v>
      </c>
      <c r="D104" s="45" t="s">
        <v>1142</v>
      </c>
      <c r="E104" s="43">
        <v>27</v>
      </c>
      <c r="F104" s="45" t="s">
        <v>1143</v>
      </c>
      <c r="G104" s="46" t="s">
        <v>1045</v>
      </c>
      <c r="H104" s="50" t="s">
        <v>2</v>
      </c>
    </row>
    <row r="105" spans="1:8" ht="225" x14ac:dyDescent="0.25">
      <c r="A105" s="42" t="s">
        <v>0</v>
      </c>
      <c r="B105" s="43" t="s">
        <v>1</v>
      </c>
      <c r="C105" s="44" t="s">
        <v>1213</v>
      </c>
      <c r="D105" s="45" t="s">
        <v>1214</v>
      </c>
      <c r="E105" s="43">
        <v>28</v>
      </c>
      <c r="F105" s="45" t="s">
        <v>1169</v>
      </c>
      <c r="G105" s="46" t="s">
        <v>1215</v>
      </c>
      <c r="H105" s="50" t="s">
        <v>2</v>
      </c>
    </row>
    <row r="106" spans="1:8" ht="225" x14ac:dyDescent="0.25">
      <c r="A106" s="42" t="s">
        <v>0</v>
      </c>
      <c r="B106" s="43" t="s">
        <v>1</v>
      </c>
      <c r="C106" s="44" t="s">
        <v>1213</v>
      </c>
      <c r="D106" s="45" t="s">
        <v>1216</v>
      </c>
      <c r="E106" s="43">
        <v>29</v>
      </c>
      <c r="F106" s="45" t="s">
        <v>1181</v>
      </c>
      <c r="G106" s="46" t="s">
        <v>1215</v>
      </c>
      <c r="H106" s="50" t="s">
        <v>2</v>
      </c>
    </row>
    <row r="107" spans="1:8" ht="225" x14ac:dyDescent="0.25">
      <c r="A107" s="42" t="s">
        <v>0</v>
      </c>
      <c r="B107" s="43" t="s">
        <v>1</v>
      </c>
      <c r="C107" s="44" t="s">
        <v>1217</v>
      </c>
      <c r="D107" s="45" t="s">
        <v>1150</v>
      </c>
      <c r="E107" s="43">
        <v>30</v>
      </c>
      <c r="F107" s="45" t="s">
        <v>1143</v>
      </c>
      <c r="G107" s="46" t="s">
        <v>1151</v>
      </c>
      <c r="H107" s="50" t="s">
        <v>2</v>
      </c>
    </row>
    <row r="108" spans="1:8" ht="225" x14ac:dyDescent="0.25">
      <c r="A108" s="42" t="s">
        <v>0</v>
      </c>
      <c r="B108" s="43" t="s">
        <v>1</v>
      </c>
      <c r="C108" s="44" t="s">
        <v>1218</v>
      </c>
      <c r="D108" s="45" t="s">
        <v>1879</v>
      </c>
      <c r="E108" s="43">
        <v>31</v>
      </c>
      <c r="F108" s="45" t="s">
        <v>1880</v>
      </c>
      <c r="G108" s="46" t="s">
        <v>1067</v>
      </c>
      <c r="H108" s="50" t="s">
        <v>2</v>
      </c>
    </row>
    <row r="109" spans="1:8" s="41" customFormat="1" ht="240" customHeight="1" x14ac:dyDescent="0.25">
      <c r="A109" s="42" t="s">
        <v>0</v>
      </c>
      <c r="B109" s="43" t="s">
        <v>1</v>
      </c>
      <c r="C109" s="44" t="s">
        <v>881</v>
      </c>
      <c r="D109" s="45" t="s">
        <v>1068</v>
      </c>
      <c r="E109" s="43">
        <v>32</v>
      </c>
      <c r="F109" s="45" t="s">
        <v>1069</v>
      </c>
      <c r="G109" s="46" t="s">
        <v>879</v>
      </c>
      <c r="H109" s="50" t="s">
        <v>2</v>
      </c>
    </row>
    <row r="110" spans="1:8" x14ac:dyDescent="0.25">
      <c r="A110" s="47"/>
      <c r="B110" s="47"/>
      <c r="C110" s="47"/>
      <c r="D110" s="47"/>
      <c r="E110" s="47"/>
      <c r="F110" s="47"/>
      <c r="G110" s="47"/>
      <c r="H110" s="48"/>
    </row>
    <row r="111" spans="1:8" ht="225" x14ac:dyDescent="0.25">
      <c r="A111" s="42" t="s">
        <v>0</v>
      </c>
      <c r="B111" s="43" t="s">
        <v>1</v>
      </c>
      <c r="C111" s="44" t="s">
        <v>1219</v>
      </c>
      <c r="D111" s="45" t="s">
        <v>995</v>
      </c>
      <c r="E111" s="43">
        <v>1</v>
      </c>
      <c r="F111" s="45" t="s">
        <v>996</v>
      </c>
      <c r="G111" s="46" t="s">
        <v>997</v>
      </c>
      <c r="H111" s="50" t="s">
        <v>2</v>
      </c>
    </row>
    <row r="112" spans="1:8" ht="225" x14ac:dyDescent="0.25">
      <c r="A112" s="42" t="s">
        <v>0</v>
      </c>
      <c r="B112" s="43" t="s">
        <v>1</v>
      </c>
      <c r="C112" s="44" t="s">
        <v>1220</v>
      </c>
      <c r="D112" s="45" t="s">
        <v>1221</v>
      </c>
      <c r="E112" s="43">
        <v>2</v>
      </c>
      <c r="F112" s="45" t="s">
        <v>1222</v>
      </c>
      <c r="G112" s="46" t="s">
        <v>1001</v>
      </c>
      <c r="H112" s="50" t="s">
        <v>2</v>
      </c>
    </row>
    <row r="113" spans="1:8" ht="225" x14ac:dyDescent="0.25">
      <c r="A113" s="42" t="s">
        <v>0</v>
      </c>
      <c r="B113" s="43" t="s">
        <v>1</v>
      </c>
      <c r="C113" s="44" t="s">
        <v>1220</v>
      </c>
      <c r="D113" s="45" t="s">
        <v>1223</v>
      </c>
      <c r="E113" s="43">
        <v>3</v>
      </c>
      <c r="F113" s="45" t="s">
        <v>1224</v>
      </c>
      <c r="G113" s="46" t="s">
        <v>1001</v>
      </c>
      <c r="H113" s="50" t="s">
        <v>2</v>
      </c>
    </row>
    <row r="114" spans="1:8" ht="225" x14ac:dyDescent="0.25">
      <c r="A114" s="42" t="s">
        <v>0</v>
      </c>
      <c r="B114" s="43" t="s">
        <v>1</v>
      </c>
      <c r="C114" s="44" t="s">
        <v>1225</v>
      </c>
      <c r="D114" s="45" t="s">
        <v>1226</v>
      </c>
      <c r="E114" s="43">
        <v>4</v>
      </c>
      <c r="F114" s="45" t="s">
        <v>1222</v>
      </c>
      <c r="G114" s="46" t="s">
        <v>1006</v>
      </c>
      <c r="H114" s="50" t="s">
        <v>2</v>
      </c>
    </row>
    <row r="115" spans="1:8" ht="225" x14ac:dyDescent="0.25">
      <c r="A115" s="42" t="s">
        <v>0</v>
      </c>
      <c r="B115" s="43" t="s">
        <v>1</v>
      </c>
      <c r="C115" s="44" t="s">
        <v>1225</v>
      </c>
      <c r="D115" s="45" t="s">
        <v>1227</v>
      </c>
      <c r="E115" s="43">
        <v>5</v>
      </c>
      <c r="F115" s="45" t="s">
        <v>1224</v>
      </c>
      <c r="G115" s="46" t="s">
        <v>1006</v>
      </c>
      <c r="H115" s="50" t="s">
        <v>2</v>
      </c>
    </row>
    <row r="116" spans="1:8" ht="225" x14ac:dyDescent="0.25">
      <c r="A116" s="42" t="s">
        <v>0</v>
      </c>
      <c r="B116" s="43" t="s">
        <v>1</v>
      </c>
      <c r="C116" s="44" t="s">
        <v>1228</v>
      </c>
      <c r="D116" s="45" t="s">
        <v>1229</v>
      </c>
      <c r="E116" s="43">
        <v>6</v>
      </c>
      <c r="F116" s="45" t="s">
        <v>1222</v>
      </c>
      <c r="G116" s="46" t="s">
        <v>1010</v>
      </c>
      <c r="H116" s="50" t="s">
        <v>2</v>
      </c>
    </row>
    <row r="117" spans="1:8" ht="225" x14ac:dyDescent="0.25">
      <c r="A117" s="42" t="s">
        <v>0</v>
      </c>
      <c r="B117" s="43" t="s">
        <v>1</v>
      </c>
      <c r="C117" s="44" t="s">
        <v>1228</v>
      </c>
      <c r="D117" s="45" t="s">
        <v>1230</v>
      </c>
      <c r="E117" s="43">
        <v>7</v>
      </c>
      <c r="F117" s="45" t="s">
        <v>1224</v>
      </c>
      <c r="G117" s="46" t="s">
        <v>1010</v>
      </c>
      <c r="H117" s="50" t="s">
        <v>2</v>
      </c>
    </row>
    <row r="118" spans="1:8" ht="225" x14ac:dyDescent="0.25">
      <c r="A118" s="42" t="s">
        <v>0</v>
      </c>
      <c r="B118" s="43" t="s">
        <v>1</v>
      </c>
      <c r="C118" s="44" t="s">
        <v>1231</v>
      </c>
      <c r="D118" s="45" t="s">
        <v>1013</v>
      </c>
      <c r="E118" s="43">
        <v>8</v>
      </c>
      <c r="F118" s="45" t="s">
        <v>1014</v>
      </c>
      <c r="G118" s="46" t="s">
        <v>1015</v>
      </c>
      <c r="H118" s="50" t="s">
        <v>2</v>
      </c>
    </row>
    <row r="119" spans="1:8" ht="225" x14ac:dyDescent="0.25">
      <c r="A119" s="42" t="s">
        <v>0</v>
      </c>
      <c r="B119" s="43" t="s">
        <v>1</v>
      </c>
      <c r="C119" s="44" t="s">
        <v>1232</v>
      </c>
      <c r="D119" s="45" t="s">
        <v>1017</v>
      </c>
      <c r="E119" s="43">
        <v>9</v>
      </c>
      <c r="F119" s="45" t="s">
        <v>1018</v>
      </c>
      <c r="G119" s="46" t="s">
        <v>1019</v>
      </c>
      <c r="H119" s="50" t="s">
        <v>2</v>
      </c>
    </row>
    <row r="120" spans="1:8" ht="225" x14ac:dyDescent="0.25">
      <c r="A120" s="42" t="s">
        <v>0</v>
      </c>
      <c r="B120" s="43" t="s">
        <v>1</v>
      </c>
      <c r="C120" s="44" t="s">
        <v>1233</v>
      </c>
      <c r="D120" s="45" t="s">
        <v>1234</v>
      </c>
      <c r="E120" s="43">
        <v>10</v>
      </c>
      <c r="F120" s="45" t="s">
        <v>1235</v>
      </c>
      <c r="G120" s="46" t="s">
        <v>1236</v>
      </c>
      <c r="H120" s="50" t="s">
        <v>2</v>
      </c>
    </row>
    <row r="121" spans="1:8" ht="225" x14ac:dyDescent="0.25">
      <c r="A121" s="42" t="s">
        <v>0</v>
      </c>
      <c r="B121" s="43" t="s">
        <v>1</v>
      </c>
      <c r="C121" s="44" t="s">
        <v>1237</v>
      </c>
      <c r="D121" s="45" t="s">
        <v>1238</v>
      </c>
      <c r="E121" s="43">
        <v>11</v>
      </c>
      <c r="F121" s="45" t="s">
        <v>1022</v>
      </c>
      <c r="G121" s="46" t="s">
        <v>1239</v>
      </c>
      <c r="H121" s="50" t="s">
        <v>2</v>
      </c>
    </row>
    <row r="122" spans="1:8" ht="225" x14ac:dyDescent="0.25">
      <c r="A122" s="42" t="s">
        <v>0</v>
      </c>
      <c r="B122" s="43" t="s">
        <v>1</v>
      </c>
      <c r="C122" s="44" t="s">
        <v>1240</v>
      </c>
      <c r="D122" s="45" t="s">
        <v>1241</v>
      </c>
      <c r="E122" s="43">
        <v>12</v>
      </c>
      <c r="F122" s="45" t="s">
        <v>1242</v>
      </c>
      <c r="G122" s="46" t="s">
        <v>1243</v>
      </c>
      <c r="H122" s="50" t="s">
        <v>2</v>
      </c>
    </row>
    <row r="123" spans="1:8" ht="225" x14ac:dyDescent="0.25">
      <c r="A123" s="42" t="s">
        <v>0</v>
      </c>
      <c r="B123" s="43" t="s">
        <v>1</v>
      </c>
      <c r="C123" s="44" t="s">
        <v>1244</v>
      </c>
      <c r="D123" s="45" t="s">
        <v>1245</v>
      </c>
      <c r="E123" s="43">
        <v>13</v>
      </c>
      <c r="F123" s="45" t="s">
        <v>1246</v>
      </c>
      <c r="G123" s="46" t="s">
        <v>1247</v>
      </c>
      <c r="H123" s="50" t="s">
        <v>2</v>
      </c>
    </row>
    <row r="124" spans="1:8" ht="225" x14ac:dyDescent="0.25">
      <c r="A124" s="42" t="s">
        <v>0</v>
      </c>
      <c r="B124" s="43" t="s">
        <v>1</v>
      </c>
      <c r="C124" s="44" t="s">
        <v>1248</v>
      </c>
      <c r="D124" s="45" t="s">
        <v>1249</v>
      </c>
      <c r="E124" s="43">
        <v>14</v>
      </c>
      <c r="F124" s="45" t="s">
        <v>1246</v>
      </c>
      <c r="G124" s="46" t="s">
        <v>1250</v>
      </c>
      <c r="H124" s="50" t="s">
        <v>2</v>
      </c>
    </row>
    <row r="125" spans="1:8" ht="225" x14ac:dyDescent="0.25">
      <c r="A125" s="42" t="s">
        <v>0</v>
      </c>
      <c r="B125" s="43" t="s">
        <v>1</v>
      </c>
      <c r="C125" s="44" t="s">
        <v>1251</v>
      </c>
      <c r="D125" s="45" t="s">
        <v>1252</v>
      </c>
      <c r="E125" s="43">
        <v>15</v>
      </c>
      <c r="F125" s="45" t="s">
        <v>1253</v>
      </c>
      <c r="G125" s="46" t="s">
        <v>1254</v>
      </c>
      <c r="H125" s="50" t="s">
        <v>2</v>
      </c>
    </row>
    <row r="126" spans="1:8" ht="225" x14ac:dyDescent="0.25">
      <c r="A126" s="42" t="s">
        <v>0</v>
      </c>
      <c r="B126" s="43" t="s">
        <v>1</v>
      </c>
      <c r="C126" s="44" t="s">
        <v>1255</v>
      </c>
      <c r="D126" s="45" t="s">
        <v>1256</v>
      </c>
      <c r="E126" s="43">
        <v>16</v>
      </c>
      <c r="F126" s="45" t="s">
        <v>1253</v>
      </c>
      <c r="G126" s="46" t="s">
        <v>1257</v>
      </c>
      <c r="H126" s="50" t="s">
        <v>2</v>
      </c>
    </row>
    <row r="127" spans="1:8" ht="225" x14ac:dyDescent="0.25">
      <c r="A127" s="42" t="s">
        <v>0</v>
      </c>
      <c r="B127" s="43" t="s">
        <v>1</v>
      </c>
      <c r="C127" s="44" t="s">
        <v>1258</v>
      </c>
      <c r="D127" s="45" t="s">
        <v>1881</v>
      </c>
      <c r="E127" s="43">
        <v>17</v>
      </c>
      <c r="F127" s="45" t="s">
        <v>1246</v>
      </c>
      <c r="G127" s="46" t="s">
        <v>1260</v>
      </c>
      <c r="H127" s="50" t="s">
        <v>2</v>
      </c>
    </row>
    <row r="128" spans="1:8" ht="225" x14ac:dyDescent="0.25">
      <c r="A128" s="42" t="s">
        <v>0</v>
      </c>
      <c r="B128" s="43" t="s">
        <v>1</v>
      </c>
      <c r="C128" s="44" t="s">
        <v>1258</v>
      </c>
      <c r="D128" s="45" t="s">
        <v>1259</v>
      </c>
      <c r="E128" s="43">
        <v>18</v>
      </c>
      <c r="F128" s="45" t="s">
        <v>1253</v>
      </c>
      <c r="G128" s="46" t="s">
        <v>1260</v>
      </c>
      <c r="H128" s="50" t="s">
        <v>2</v>
      </c>
    </row>
    <row r="129" spans="1:8" ht="225" x14ac:dyDescent="0.25">
      <c r="A129" s="42" t="s">
        <v>0</v>
      </c>
      <c r="B129" s="43" t="s">
        <v>1</v>
      </c>
      <c r="C129" s="44" t="s">
        <v>1261</v>
      </c>
      <c r="D129" s="45" t="s">
        <v>1262</v>
      </c>
      <c r="E129" s="43">
        <v>19</v>
      </c>
      <c r="F129" s="45" t="s">
        <v>1263</v>
      </c>
      <c r="G129" s="46" t="s">
        <v>1264</v>
      </c>
      <c r="H129" s="50" t="s">
        <v>2</v>
      </c>
    </row>
    <row r="130" spans="1:8" ht="225" x14ac:dyDescent="0.25">
      <c r="A130" s="42" t="s">
        <v>0</v>
      </c>
      <c r="B130" s="43" t="s">
        <v>1</v>
      </c>
      <c r="C130" s="44" t="s">
        <v>1265</v>
      </c>
      <c r="D130" s="45" t="s">
        <v>1266</v>
      </c>
      <c r="E130" s="43">
        <v>20</v>
      </c>
      <c r="F130" s="45" t="s">
        <v>1267</v>
      </c>
      <c r="G130" s="46" t="s">
        <v>1268</v>
      </c>
      <c r="H130" s="50" t="s">
        <v>2</v>
      </c>
    </row>
    <row r="131" spans="1:8" ht="225" x14ac:dyDescent="0.25">
      <c r="A131" s="42" t="s">
        <v>0</v>
      </c>
      <c r="B131" s="43" t="s">
        <v>1</v>
      </c>
      <c r="C131" s="44" t="s">
        <v>1269</v>
      </c>
      <c r="D131" s="45" t="s">
        <v>1270</v>
      </c>
      <c r="E131" s="43">
        <v>21</v>
      </c>
      <c r="F131" s="45" t="s">
        <v>1267</v>
      </c>
      <c r="G131" s="46" t="s">
        <v>1271</v>
      </c>
      <c r="H131" s="50" t="s">
        <v>2</v>
      </c>
    </row>
    <row r="132" spans="1:8" ht="225" x14ac:dyDescent="0.25">
      <c r="A132" s="42" t="s">
        <v>0</v>
      </c>
      <c r="B132" s="43" t="s">
        <v>1</v>
      </c>
      <c r="C132" s="44" t="s">
        <v>1272</v>
      </c>
      <c r="D132" s="45" t="s">
        <v>1273</v>
      </c>
      <c r="E132" s="43">
        <v>22</v>
      </c>
      <c r="F132" s="45" t="s">
        <v>1274</v>
      </c>
      <c r="G132" s="46" t="s">
        <v>1275</v>
      </c>
      <c r="H132" s="50" t="s">
        <v>2</v>
      </c>
    </row>
    <row r="133" spans="1:8" ht="225" x14ac:dyDescent="0.25">
      <c r="A133" s="42" t="s">
        <v>0</v>
      </c>
      <c r="B133" s="43" t="s">
        <v>1</v>
      </c>
      <c r="C133" s="44" t="s">
        <v>1276</v>
      </c>
      <c r="D133" s="45" t="s">
        <v>1277</v>
      </c>
      <c r="E133" s="43">
        <v>23</v>
      </c>
      <c r="F133" s="45" t="s">
        <v>1274</v>
      </c>
      <c r="G133" s="46" t="s">
        <v>1278</v>
      </c>
      <c r="H133" s="50" t="s">
        <v>2</v>
      </c>
    </row>
    <row r="134" spans="1:8" ht="225" x14ac:dyDescent="0.25">
      <c r="A134" s="42" t="s">
        <v>0</v>
      </c>
      <c r="B134" s="43" t="s">
        <v>1</v>
      </c>
      <c r="C134" s="44" t="s">
        <v>1279</v>
      </c>
      <c r="D134" s="45" t="s">
        <v>1280</v>
      </c>
      <c r="E134" s="43">
        <v>24</v>
      </c>
      <c r="F134" s="45" t="s">
        <v>1281</v>
      </c>
      <c r="G134" s="46" t="s">
        <v>1282</v>
      </c>
      <c r="H134" s="50" t="s">
        <v>2</v>
      </c>
    </row>
    <row r="135" spans="1:8" ht="225" x14ac:dyDescent="0.25">
      <c r="A135" s="42" t="s">
        <v>0</v>
      </c>
      <c r="B135" s="43" t="s">
        <v>1</v>
      </c>
      <c r="C135" s="44" t="s">
        <v>1283</v>
      </c>
      <c r="D135" s="45" t="s">
        <v>1284</v>
      </c>
      <c r="E135" s="43">
        <v>25</v>
      </c>
      <c r="F135" s="45" t="s">
        <v>1285</v>
      </c>
      <c r="G135" s="46" t="s">
        <v>1286</v>
      </c>
      <c r="H135" s="50" t="s">
        <v>2</v>
      </c>
    </row>
    <row r="136" spans="1:8" ht="225" x14ac:dyDescent="0.25">
      <c r="A136" s="42" t="s">
        <v>0</v>
      </c>
      <c r="B136" s="43" t="s">
        <v>1</v>
      </c>
      <c r="C136" s="44" t="s">
        <v>1287</v>
      </c>
      <c r="D136" s="45" t="s">
        <v>1050</v>
      </c>
      <c r="E136" s="43">
        <v>26</v>
      </c>
      <c r="F136" s="45" t="s">
        <v>1022</v>
      </c>
      <c r="G136" s="46" t="s">
        <v>1045</v>
      </c>
      <c r="H136" s="50" t="s">
        <v>2</v>
      </c>
    </row>
    <row r="137" spans="1:8" ht="225" x14ac:dyDescent="0.25">
      <c r="A137" s="42" t="s">
        <v>0</v>
      </c>
      <c r="B137" s="43" t="s">
        <v>1</v>
      </c>
      <c r="C137" s="44" t="s">
        <v>1287</v>
      </c>
      <c r="D137" s="45" t="s">
        <v>1288</v>
      </c>
      <c r="E137" s="43">
        <v>27</v>
      </c>
      <c r="F137" s="45" t="s">
        <v>1242</v>
      </c>
      <c r="G137" s="46" t="s">
        <v>1045</v>
      </c>
      <c r="H137" s="50" t="s">
        <v>2</v>
      </c>
    </row>
    <row r="138" spans="1:8" ht="225" x14ac:dyDescent="0.25">
      <c r="A138" s="42" t="s">
        <v>0</v>
      </c>
      <c r="B138" s="43" t="s">
        <v>1</v>
      </c>
      <c r="C138" s="44" t="s">
        <v>1287</v>
      </c>
      <c r="D138" s="45" t="s">
        <v>1289</v>
      </c>
      <c r="E138" s="43">
        <v>28</v>
      </c>
      <c r="F138" s="45" t="s">
        <v>1246</v>
      </c>
      <c r="G138" s="46" t="s">
        <v>1045</v>
      </c>
      <c r="H138" s="50" t="s">
        <v>2</v>
      </c>
    </row>
    <row r="139" spans="1:8" ht="225" x14ac:dyDescent="0.25">
      <c r="A139" s="42" t="s">
        <v>0</v>
      </c>
      <c r="B139" s="43" t="s">
        <v>1</v>
      </c>
      <c r="C139" s="44" t="s">
        <v>1287</v>
      </c>
      <c r="D139" s="45" t="s">
        <v>1290</v>
      </c>
      <c r="E139" s="43">
        <v>29</v>
      </c>
      <c r="F139" s="45" t="s">
        <v>1253</v>
      </c>
      <c r="G139" s="46" t="s">
        <v>1045</v>
      </c>
      <c r="H139" s="50" t="s">
        <v>2</v>
      </c>
    </row>
    <row r="140" spans="1:8" ht="225" x14ac:dyDescent="0.25">
      <c r="A140" s="42" t="s">
        <v>0</v>
      </c>
      <c r="B140" s="43" t="s">
        <v>1</v>
      </c>
      <c r="C140" s="44" t="s">
        <v>1287</v>
      </c>
      <c r="D140" s="45" t="s">
        <v>1291</v>
      </c>
      <c r="E140" s="43">
        <v>30</v>
      </c>
      <c r="F140" s="45" t="s">
        <v>1263</v>
      </c>
      <c r="G140" s="46" t="s">
        <v>1045</v>
      </c>
      <c r="H140" s="50" t="s">
        <v>2</v>
      </c>
    </row>
    <row r="141" spans="1:8" ht="225" x14ac:dyDescent="0.25">
      <c r="A141" s="42" t="s">
        <v>0</v>
      </c>
      <c r="B141" s="43" t="s">
        <v>1</v>
      </c>
      <c r="C141" s="44" t="s">
        <v>1287</v>
      </c>
      <c r="D141" s="45" t="s">
        <v>1292</v>
      </c>
      <c r="E141" s="43">
        <v>31</v>
      </c>
      <c r="F141" s="45" t="s">
        <v>1267</v>
      </c>
      <c r="G141" s="46" t="s">
        <v>1045</v>
      </c>
      <c r="H141" s="50" t="s">
        <v>2</v>
      </c>
    </row>
    <row r="142" spans="1:8" ht="225" x14ac:dyDescent="0.25">
      <c r="A142" s="42" t="s">
        <v>0</v>
      </c>
      <c r="B142" s="43" t="s">
        <v>1</v>
      </c>
      <c r="C142" s="44" t="s">
        <v>1287</v>
      </c>
      <c r="D142" s="45" t="s">
        <v>1293</v>
      </c>
      <c r="E142" s="43">
        <v>32</v>
      </c>
      <c r="F142" s="45" t="s">
        <v>1274</v>
      </c>
      <c r="G142" s="46" t="s">
        <v>1045</v>
      </c>
      <c r="H142" s="50" t="s">
        <v>2</v>
      </c>
    </row>
    <row r="143" spans="1:8" ht="225" x14ac:dyDescent="0.25">
      <c r="A143" s="42" t="s">
        <v>0</v>
      </c>
      <c r="B143" s="43" t="s">
        <v>1</v>
      </c>
      <c r="C143" s="44" t="s">
        <v>1287</v>
      </c>
      <c r="D143" s="45" t="s">
        <v>1294</v>
      </c>
      <c r="E143" s="43">
        <v>33</v>
      </c>
      <c r="F143" s="45" t="s">
        <v>1281</v>
      </c>
      <c r="G143" s="46" t="s">
        <v>1045</v>
      </c>
      <c r="H143" s="50" t="s">
        <v>2</v>
      </c>
    </row>
    <row r="144" spans="1:8" ht="225" x14ac:dyDescent="0.25">
      <c r="A144" s="42" t="s">
        <v>0</v>
      </c>
      <c r="B144" s="43" t="s">
        <v>1</v>
      </c>
      <c r="C144" s="44" t="s">
        <v>1287</v>
      </c>
      <c r="D144" s="45" t="s">
        <v>1295</v>
      </c>
      <c r="E144" s="43">
        <v>34</v>
      </c>
      <c r="F144" s="45" t="s">
        <v>1285</v>
      </c>
      <c r="G144" s="46" t="s">
        <v>1045</v>
      </c>
      <c r="H144" s="50" t="s">
        <v>2</v>
      </c>
    </row>
    <row r="145" spans="1:8" ht="225" x14ac:dyDescent="0.25">
      <c r="A145" s="42" t="s">
        <v>0</v>
      </c>
      <c r="B145" s="43" t="s">
        <v>1</v>
      </c>
      <c r="C145" s="44" t="s">
        <v>1287</v>
      </c>
      <c r="D145" s="45" t="s">
        <v>1048</v>
      </c>
      <c r="E145" s="43">
        <v>35</v>
      </c>
      <c r="F145" s="45" t="s">
        <v>1014</v>
      </c>
      <c r="G145" s="46" t="s">
        <v>1045</v>
      </c>
      <c r="H145" s="50" t="s">
        <v>2</v>
      </c>
    </row>
    <row r="146" spans="1:8" ht="225" x14ac:dyDescent="0.25">
      <c r="A146" s="42" t="s">
        <v>0</v>
      </c>
      <c r="B146" s="43" t="s">
        <v>1</v>
      </c>
      <c r="C146" s="44" t="s">
        <v>1287</v>
      </c>
      <c r="D146" s="45" t="s">
        <v>1049</v>
      </c>
      <c r="E146" s="43">
        <v>36</v>
      </c>
      <c r="F146" s="45" t="s">
        <v>1018</v>
      </c>
      <c r="G146" s="46" t="s">
        <v>1045</v>
      </c>
      <c r="H146" s="50" t="s">
        <v>2</v>
      </c>
    </row>
    <row r="147" spans="1:8" ht="225" x14ac:dyDescent="0.25">
      <c r="A147" s="42" t="s">
        <v>0</v>
      </c>
      <c r="B147" s="43" t="s">
        <v>1</v>
      </c>
      <c r="C147" s="44" t="s">
        <v>1287</v>
      </c>
      <c r="D147" s="45" t="s">
        <v>1044</v>
      </c>
      <c r="E147" s="43">
        <v>37</v>
      </c>
      <c r="F147" s="45" t="s">
        <v>996</v>
      </c>
      <c r="G147" s="46" t="s">
        <v>1045</v>
      </c>
      <c r="H147" s="50" t="s">
        <v>2</v>
      </c>
    </row>
    <row r="148" spans="1:8" ht="225" x14ac:dyDescent="0.25">
      <c r="A148" s="42" t="s">
        <v>0</v>
      </c>
      <c r="B148" s="43" t="s">
        <v>1</v>
      </c>
      <c r="C148" s="44" t="s">
        <v>1287</v>
      </c>
      <c r="D148" s="45" t="s">
        <v>1296</v>
      </c>
      <c r="E148" s="43">
        <v>38</v>
      </c>
      <c r="F148" s="45" t="s">
        <v>1222</v>
      </c>
      <c r="G148" s="46" t="s">
        <v>1045</v>
      </c>
      <c r="H148" s="50" t="s">
        <v>2</v>
      </c>
    </row>
    <row r="149" spans="1:8" ht="225" x14ac:dyDescent="0.25">
      <c r="A149" s="42" t="s">
        <v>0</v>
      </c>
      <c r="B149" s="43" t="s">
        <v>1</v>
      </c>
      <c r="C149" s="44" t="s">
        <v>1287</v>
      </c>
      <c r="D149" s="45" t="s">
        <v>1297</v>
      </c>
      <c r="E149" s="43">
        <v>39</v>
      </c>
      <c r="F149" s="45" t="s">
        <v>1224</v>
      </c>
      <c r="G149" s="46" t="s">
        <v>1045</v>
      </c>
      <c r="H149" s="50" t="s">
        <v>2</v>
      </c>
    </row>
    <row r="150" spans="1:8" ht="225" x14ac:dyDescent="0.25">
      <c r="A150" s="42" t="s">
        <v>0</v>
      </c>
      <c r="B150" s="43" t="s">
        <v>1</v>
      </c>
      <c r="C150" s="44" t="s">
        <v>1287</v>
      </c>
      <c r="D150" s="45" t="s">
        <v>1142</v>
      </c>
      <c r="E150" s="43">
        <v>40</v>
      </c>
      <c r="F150" s="45" t="s">
        <v>1143</v>
      </c>
      <c r="G150" s="46" t="s">
        <v>1045</v>
      </c>
      <c r="H150" s="50" t="s">
        <v>2</v>
      </c>
    </row>
    <row r="151" spans="1:8" ht="225" x14ac:dyDescent="0.25">
      <c r="A151" s="42" t="s">
        <v>0</v>
      </c>
      <c r="B151" s="43" t="s">
        <v>1</v>
      </c>
      <c r="C151" s="44" t="s">
        <v>1298</v>
      </c>
      <c r="D151" s="45" t="s">
        <v>1299</v>
      </c>
      <c r="E151" s="43">
        <v>41</v>
      </c>
      <c r="F151" s="45" t="s">
        <v>1014</v>
      </c>
      <c r="G151" s="46" t="s">
        <v>1300</v>
      </c>
      <c r="H151" s="50" t="s">
        <v>2</v>
      </c>
    </row>
    <row r="152" spans="1:8" ht="225" x14ac:dyDescent="0.25">
      <c r="A152" s="42" t="s">
        <v>0</v>
      </c>
      <c r="B152" s="43" t="s">
        <v>1</v>
      </c>
      <c r="C152" s="44" t="s">
        <v>1298</v>
      </c>
      <c r="D152" s="45" t="s">
        <v>1301</v>
      </c>
      <c r="E152" s="43">
        <v>42</v>
      </c>
      <c r="F152" s="45" t="s">
        <v>1022</v>
      </c>
      <c r="G152" s="46" t="s">
        <v>1300</v>
      </c>
      <c r="H152" s="50" t="s">
        <v>2</v>
      </c>
    </row>
    <row r="153" spans="1:8" ht="225" x14ac:dyDescent="0.25">
      <c r="A153" s="42" t="s">
        <v>0</v>
      </c>
      <c r="B153" s="43" t="s">
        <v>1</v>
      </c>
      <c r="C153" s="44" t="s">
        <v>1882</v>
      </c>
      <c r="D153" s="45" t="s">
        <v>1302</v>
      </c>
      <c r="E153" s="43">
        <v>43</v>
      </c>
      <c r="F153" s="45" t="s">
        <v>1143</v>
      </c>
      <c r="G153" s="46" t="s">
        <v>1303</v>
      </c>
      <c r="H153" s="50" t="s">
        <v>2</v>
      </c>
    </row>
    <row r="154" spans="1:8" ht="225" x14ac:dyDescent="0.25">
      <c r="A154" s="42" t="s">
        <v>0</v>
      </c>
      <c r="B154" s="43" t="s">
        <v>1</v>
      </c>
      <c r="C154" s="44" t="s">
        <v>1304</v>
      </c>
      <c r="D154" s="45" t="s">
        <v>1883</v>
      </c>
      <c r="E154" s="43">
        <v>44</v>
      </c>
      <c r="F154" s="45" t="s">
        <v>1884</v>
      </c>
      <c r="G154" s="46" t="s">
        <v>1067</v>
      </c>
      <c r="H154" s="50" t="s">
        <v>2</v>
      </c>
    </row>
    <row r="155" spans="1:8" s="41" customFormat="1" ht="240" customHeight="1" x14ac:dyDescent="0.25">
      <c r="A155" s="42" t="s">
        <v>0</v>
      </c>
      <c r="B155" s="43" t="s">
        <v>1</v>
      </c>
      <c r="C155" s="44" t="s">
        <v>882</v>
      </c>
      <c r="D155" s="45" t="s">
        <v>1068</v>
      </c>
      <c r="E155" s="43">
        <v>45</v>
      </c>
      <c r="F155" s="45" t="s">
        <v>1069</v>
      </c>
      <c r="G155" s="46" t="s">
        <v>879</v>
      </c>
      <c r="H155" s="50" t="s">
        <v>2</v>
      </c>
    </row>
    <row r="156" spans="1:8" x14ac:dyDescent="0.25">
      <c r="A156" s="47"/>
      <c r="B156" s="47"/>
      <c r="C156" s="47"/>
      <c r="D156" s="47"/>
      <c r="E156" s="47"/>
      <c r="F156" s="47"/>
      <c r="G156" s="47"/>
      <c r="H156" s="48"/>
    </row>
    <row r="157" spans="1:8" ht="225" x14ac:dyDescent="0.25">
      <c r="A157" s="42" t="s">
        <v>0</v>
      </c>
      <c r="B157" s="43" t="s">
        <v>1</v>
      </c>
      <c r="C157" s="44" t="s">
        <v>1305</v>
      </c>
      <c r="D157" s="45" t="s">
        <v>1071</v>
      </c>
      <c r="E157" s="43">
        <v>1</v>
      </c>
      <c r="F157" s="45" t="s">
        <v>1072</v>
      </c>
      <c r="G157" s="46" t="s">
        <v>997</v>
      </c>
      <c r="H157" s="50" t="s">
        <v>2</v>
      </c>
    </row>
    <row r="158" spans="1:8" ht="225" x14ac:dyDescent="0.25">
      <c r="A158" s="42" t="s">
        <v>0</v>
      </c>
      <c r="B158" s="43" t="s">
        <v>1</v>
      </c>
      <c r="C158" s="44" t="s">
        <v>1306</v>
      </c>
      <c r="D158" s="45" t="s">
        <v>1307</v>
      </c>
      <c r="E158" s="43">
        <v>2</v>
      </c>
      <c r="F158" s="45" t="s">
        <v>1308</v>
      </c>
      <c r="G158" s="46" t="s">
        <v>1001</v>
      </c>
      <c r="H158" s="50" t="s">
        <v>2</v>
      </c>
    </row>
    <row r="159" spans="1:8" ht="225" x14ac:dyDescent="0.25">
      <c r="A159" s="42" t="s">
        <v>0</v>
      </c>
      <c r="B159" s="43" t="s">
        <v>1</v>
      </c>
      <c r="C159" s="44" t="s">
        <v>1306</v>
      </c>
      <c r="D159" s="45" t="s">
        <v>1309</v>
      </c>
      <c r="E159" s="43">
        <v>3</v>
      </c>
      <c r="F159" s="45" t="s">
        <v>1310</v>
      </c>
      <c r="G159" s="46" t="s">
        <v>1001</v>
      </c>
      <c r="H159" s="50" t="s">
        <v>2</v>
      </c>
    </row>
    <row r="160" spans="1:8" ht="225" x14ac:dyDescent="0.25">
      <c r="A160" s="42" t="s">
        <v>0</v>
      </c>
      <c r="B160" s="43" t="s">
        <v>1</v>
      </c>
      <c r="C160" s="44" t="s">
        <v>1311</v>
      </c>
      <c r="D160" s="45" t="s">
        <v>1312</v>
      </c>
      <c r="E160" s="43">
        <v>4</v>
      </c>
      <c r="F160" s="45" t="s">
        <v>1308</v>
      </c>
      <c r="G160" s="46" t="s">
        <v>1006</v>
      </c>
      <c r="H160" s="50" t="s">
        <v>2</v>
      </c>
    </row>
    <row r="161" spans="1:8" ht="225" x14ac:dyDescent="0.25">
      <c r="A161" s="42" t="s">
        <v>0</v>
      </c>
      <c r="B161" s="43" t="s">
        <v>1</v>
      </c>
      <c r="C161" s="44" t="s">
        <v>1311</v>
      </c>
      <c r="D161" s="45" t="s">
        <v>1313</v>
      </c>
      <c r="E161" s="43">
        <v>5</v>
      </c>
      <c r="F161" s="45" t="s">
        <v>1310</v>
      </c>
      <c r="G161" s="46" t="s">
        <v>1006</v>
      </c>
      <c r="H161" s="50" t="s">
        <v>2</v>
      </c>
    </row>
    <row r="162" spans="1:8" ht="225" x14ac:dyDescent="0.25">
      <c r="A162" s="42" t="s">
        <v>0</v>
      </c>
      <c r="B162" s="43" t="s">
        <v>1</v>
      </c>
      <c r="C162" s="44" t="s">
        <v>1314</v>
      </c>
      <c r="D162" s="45" t="s">
        <v>1315</v>
      </c>
      <c r="E162" s="43">
        <v>6</v>
      </c>
      <c r="F162" s="45" t="s">
        <v>1308</v>
      </c>
      <c r="G162" s="46" t="s">
        <v>1010</v>
      </c>
      <c r="H162" s="50" t="s">
        <v>2</v>
      </c>
    </row>
    <row r="163" spans="1:8" ht="225" x14ac:dyDescent="0.25">
      <c r="A163" s="42" t="s">
        <v>0</v>
      </c>
      <c r="B163" s="43" t="s">
        <v>1</v>
      </c>
      <c r="C163" s="44" t="s">
        <v>1314</v>
      </c>
      <c r="D163" s="45" t="s">
        <v>1316</v>
      </c>
      <c r="E163" s="43">
        <v>7</v>
      </c>
      <c r="F163" s="45" t="s">
        <v>1310</v>
      </c>
      <c r="G163" s="46" t="s">
        <v>1010</v>
      </c>
      <c r="H163" s="50" t="s">
        <v>2</v>
      </c>
    </row>
    <row r="164" spans="1:8" ht="225" x14ac:dyDescent="0.25">
      <c r="A164" s="42" t="s">
        <v>0</v>
      </c>
      <c r="B164" s="43" t="s">
        <v>1</v>
      </c>
      <c r="C164" s="44" t="s">
        <v>1317</v>
      </c>
      <c r="D164" s="45" t="s">
        <v>1025</v>
      </c>
      <c r="E164" s="43">
        <v>8</v>
      </c>
      <c r="F164" s="45" t="s">
        <v>1026</v>
      </c>
      <c r="G164" s="46" t="s">
        <v>1027</v>
      </c>
      <c r="H164" s="50" t="s">
        <v>2</v>
      </c>
    </row>
    <row r="165" spans="1:8" ht="225" x14ac:dyDescent="0.25">
      <c r="A165" s="42" t="s">
        <v>0</v>
      </c>
      <c r="B165" s="43" t="s">
        <v>1</v>
      </c>
      <c r="C165" s="44" t="s">
        <v>1318</v>
      </c>
      <c r="D165" s="45" t="s">
        <v>1029</v>
      </c>
      <c r="E165" s="43">
        <v>9</v>
      </c>
      <c r="F165" s="45" t="s">
        <v>1030</v>
      </c>
      <c r="G165" s="46" t="s">
        <v>1031</v>
      </c>
      <c r="H165" s="50" t="s">
        <v>2</v>
      </c>
    </row>
    <row r="166" spans="1:8" ht="225" x14ac:dyDescent="0.25">
      <c r="A166" s="42" t="s">
        <v>0</v>
      </c>
      <c r="B166" s="43" t="s">
        <v>1</v>
      </c>
      <c r="C166" s="44" t="s">
        <v>1319</v>
      </c>
      <c r="D166" s="45" t="s">
        <v>1320</v>
      </c>
      <c r="E166" s="43">
        <v>10</v>
      </c>
      <c r="F166" s="45" t="s">
        <v>1321</v>
      </c>
      <c r="G166" s="46" t="s">
        <v>1128</v>
      </c>
      <c r="H166" s="50" t="s">
        <v>2</v>
      </c>
    </row>
    <row r="167" spans="1:8" ht="225" x14ac:dyDescent="0.25">
      <c r="A167" s="42" t="s">
        <v>0</v>
      </c>
      <c r="B167" s="43" t="s">
        <v>1</v>
      </c>
      <c r="C167" s="44" t="s">
        <v>1322</v>
      </c>
      <c r="D167" s="45" t="s">
        <v>1323</v>
      </c>
      <c r="E167" s="43">
        <v>11</v>
      </c>
      <c r="F167" s="45" t="s">
        <v>1034</v>
      </c>
      <c r="G167" s="46" t="s">
        <v>1324</v>
      </c>
      <c r="H167" s="50" t="s">
        <v>2</v>
      </c>
    </row>
    <row r="168" spans="1:8" ht="225" x14ac:dyDescent="0.25">
      <c r="A168" s="42" t="s">
        <v>0</v>
      </c>
      <c r="B168" s="43" t="s">
        <v>1</v>
      </c>
      <c r="C168" s="44" t="s">
        <v>1325</v>
      </c>
      <c r="D168" s="45" t="s">
        <v>1326</v>
      </c>
      <c r="E168" s="43">
        <v>12</v>
      </c>
      <c r="F168" s="45" t="s">
        <v>1327</v>
      </c>
      <c r="G168" s="46" t="s">
        <v>1328</v>
      </c>
      <c r="H168" s="50" t="s">
        <v>2</v>
      </c>
    </row>
    <row r="169" spans="1:8" ht="225" x14ac:dyDescent="0.25">
      <c r="A169" s="42" t="s">
        <v>0</v>
      </c>
      <c r="B169" s="43" t="s">
        <v>1</v>
      </c>
      <c r="C169" s="44" t="s">
        <v>1329</v>
      </c>
      <c r="D169" s="45" t="s">
        <v>1330</v>
      </c>
      <c r="E169" s="43">
        <v>13</v>
      </c>
      <c r="F169" s="45" t="s">
        <v>1331</v>
      </c>
      <c r="G169" s="46" t="s">
        <v>1332</v>
      </c>
      <c r="H169" s="50" t="s">
        <v>2</v>
      </c>
    </row>
    <row r="170" spans="1:8" ht="225" x14ac:dyDescent="0.25">
      <c r="A170" s="42" t="s">
        <v>0</v>
      </c>
      <c r="B170" s="43" t="s">
        <v>1</v>
      </c>
      <c r="C170" s="44" t="s">
        <v>1333</v>
      </c>
      <c r="D170" s="45" t="s">
        <v>1334</v>
      </c>
      <c r="E170" s="43">
        <v>14</v>
      </c>
      <c r="F170" s="45" t="s">
        <v>1335</v>
      </c>
      <c r="G170" s="46" t="s">
        <v>1336</v>
      </c>
      <c r="H170" s="50" t="s">
        <v>2</v>
      </c>
    </row>
    <row r="171" spans="1:8" ht="225" x14ac:dyDescent="0.25">
      <c r="A171" s="42" t="s">
        <v>0</v>
      </c>
      <c r="B171" s="43" t="s">
        <v>1</v>
      </c>
      <c r="C171" s="44" t="s">
        <v>1337</v>
      </c>
      <c r="D171" s="45" t="s">
        <v>1338</v>
      </c>
      <c r="E171" s="43">
        <v>15</v>
      </c>
      <c r="F171" s="45" t="s">
        <v>1339</v>
      </c>
      <c r="G171" s="46" t="s">
        <v>1340</v>
      </c>
      <c r="H171" s="50" t="s">
        <v>2</v>
      </c>
    </row>
    <row r="172" spans="1:8" ht="225" x14ac:dyDescent="0.25">
      <c r="A172" s="42" t="s">
        <v>0</v>
      </c>
      <c r="B172" s="43" t="s">
        <v>1</v>
      </c>
      <c r="C172" s="44" t="s">
        <v>1341</v>
      </c>
      <c r="D172" s="45" t="s">
        <v>1342</v>
      </c>
      <c r="E172" s="43">
        <v>16</v>
      </c>
      <c r="F172" s="45" t="s">
        <v>1343</v>
      </c>
      <c r="G172" s="46" t="s">
        <v>1344</v>
      </c>
      <c r="H172" s="50" t="s">
        <v>2</v>
      </c>
    </row>
    <row r="173" spans="1:8" ht="225" x14ac:dyDescent="0.25">
      <c r="A173" s="42" t="s">
        <v>0</v>
      </c>
      <c r="B173" s="43" t="s">
        <v>1</v>
      </c>
      <c r="C173" s="44" t="s">
        <v>1345</v>
      </c>
      <c r="D173" s="45" t="s">
        <v>1346</v>
      </c>
      <c r="E173" s="43">
        <v>17</v>
      </c>
      <c r="F173" s="45" t="s">
        <v>1339</v>
      </c>
      <c r="G173" s="46" t="s">
        <v>1347</v>
      </c>
      <c r="H173" s="50" t="s">
        <v>2</v>
      </c>
    </row>
    <row r="174" spans="1:8" ht="225" x14ac:dyDescent="0.25">
      <c r="A174" s="42" t="s">
        <v>0</v>
      </c>
      <c r="B174" s="43" t="s">
        <v>1</v>
      </c>
      <c r="C174" s="44" t="s">
        <v>1345</v>
      </c>
      <c r="D174" s="45" t="s">
        <v>1348</v>
      </c>
      <c r="E174" s="43">
        <v>18</v>
      </c>
      <c r="F174" s="45" t="s">
        <v>1343</v>
      </c>
      <c r="G174" s="46" t="s">
        <v>1347</v>
      </c>
      <c r="H174" s="50" t="s">
        <v>2</v>
      </c>
    </row>
    <row r="175" spans="1:8" ht="225" x14ac:dyDescent="0.25">
      <c r="A175" s="42" t="s">
        <v>0</v>
      </c>
      <c r="B175" s="43" t="s">
        <v>1</v>
      </c>
      <c r="C175" s="44" t="s">
        <v>1349</v>
      </c>
      <c r="D175" s="45" t="s">
        <v>1350</v>
      </c>
      <c r="E175" s="43">
        <v>19</v>
      </c>
      <c r="F175" s="45" t="s">
        <v>1339</v>
      </c>
      <c r="G175" s="46" t="s">
        <v>1351</v>
      </c>
      <c r="H175" s="50" t="s">
        <v>2</v>
      </c>
    </row>
    <row r="176" spans="1:8" ht="225" x14ac:dyDescent="0.25">
      <c r="A176" s="42" t="s">
        <v>0</v>
      </c>
      <c r="B176" s="43" t="s">
        <v>1</v>
      </c>
      <c r="C176" s="44" t="s">
        <v>1349</v>
      </c>
      <c r="D176" s="45" t="s">
        <v>1352</v>
      </c>
      <c r="E176" s="43">
        <v>20</v>
      </c>
      <c r="F176" s="45" t="s">
        <v>1343</v>
      </c>
      <c r="G176" s="46" t="s">
        <v>1351</v>
      </c>
      <c r="H176" s="50" t="s">
        <v>2</v>
      </c>
    </row>
    <row r="177" spans="1:8" ht="225" x14ac:dyDescent="0.25">
      <c r="A177" s="42" t="s">
        <v>0</v>
      </c>
      <c r="B177" s="43" t="s">
        <v>1</v>
      </c>
      <c r="C177" s="44" t="s">
        <v>1353</v>
      </c>
      <c r="D177" s="45" t="s">
        <v>1350</v>
      </c>
      <c r="E177" s="43">
        <v>21</v>
      </c>
      <c r="F177" s="45" t="s">
        <v>1339</v>
      </c>
      <c r="G177" s="46" t="s">
        <v>1351</v>
      </c>
      <c r="H177" s="50" t="s">
        <v>2</v>
      </c>
    </row>
    <row r="178" spans="1:8" ht="225" x14ac:dyDescent="0.25">
      <c r="A178" s="42" t="s">
        <v>0</v>
      </c>
      <c r="B178" s="43" t="s">
        <v>1</v>
      </c>
      <c r="C178" s="44" t="s">
        <v>1353</v>
      </c>
      <c r="D178" s="45" t="s">
        <v>1352</v>
      </c>
      <c r="E178" s="43">
        <v>22</v>
      </c>
      <c r="F178" s="45" t="s">
        <v>1343</v>
      </c>
      <c r="G178" s="46" t="s">
        <v>1351</v>
      </c>
      <c r="H178" s="50" t="s">
        <v>2</v>
      </c>
    </row>
    <row r="179" spans="1:8" ht="225" x14ac:dyDescent="0.25">
      <c r="A179" s="42" t="s">
        <v>0</v>
      </c>
      <c r="B179" s="43" t="s">
        <v>1</v>
      </c>
      <c r="C179" s="44" t="s">
        <v>1354</v>
      </c>
      <c r="D179" s="45" t="s">
        <v>1355</v>
      </c>
      <c r="E179" s="43">
        <v>23</v>
      </c>
      <c r="F179" s="45" t="s">
        <v>1356</v>
      </c>
      <c r="G179" s="46" t="s">
        <v>1357</v>
      </c>
      <c r="H179" s="50" t="s">
        <v>2</v>
      </c>
    </row>
    <row r="180" spans="1:8" ht="225" x14ac:dyDescent="0.25">
      <c r="A180" s="42" t="s">
        <v>0</v>
      </c>
      <c r="B180" s="43" t="s">
        <v>1</v>
      </c>
      <c r="C180" s="44" t="s">
        <v>1358</v>
      </c>
      <c r="D180" s="45" t="s">
        <v>1359</v>
      </c>
      <c r="E180" s="43">
        <v>24</v>
      </c>
      <c r="F180" s="45" t="s">
        <v>1360</v>
      </c>
      <c r="G180" s="46" t="s">
        <v>1361</v>
      </c>
      <c r="H180" s="50" t="s">
        <v>2</v>
      </c>
    </row>
    <row r="181" spans="1:8" ht="225" x14ac:dyDescent="0.25">
      <c r="A181" s="42" t="s">
        <v>0</v>
      </c>
      <c r="B181" s="43" t="s">
        <v>1</v>
      </c>
      <c r="C181" s="44" t="s">
        <v>1362</v>
      </c>
      <c r="D181" s="45" t="s">
        <v>1363</v>
      </c>
      <c r="E181" s="43">
        <v>25</v>
      </c>
      <c r="F181" s="45" t="s">
        <v>1356</v>
      </c>
      <c r="G181" s="46" t="s">
        <v>1364</v>
      </c>
      <c r="H181" s="50" t="s">
        <v>2</v>
      </c>
    </row>
    <row r="182" spans="1:8" ht="225" x14ac:dyDescent="0.25">
      <c r="A182" s="42" t="s">
        <v>0</v>
      </c>
      <c r="B182" s="43" t="s">
        <v>1</v>
      </c>
      <c r="C182" s="44" t="s">
        <v>1362</v>
      </c>
      <c r="D182" s="45" t="s">
        <v>1365</v>
      </c>
      <c r="E182" s="43">
        <v>26</v>
      </c>
      <c r="F182" s="45" t="s">
        <v>1360</v>
      </c>
      <c r="G182" s="46" t="s">
        <v>1364</v>
      </c>
      <c r="H182" s="50" t="s">
        <v>2</v>
      </c>
    </row>
    <row r="183" spans="1:8" ht="225" x14ac:dyDescent="0.25">
      <c r="A183" s="42" t="s">
        <v>0</v>
      </c>
      <c r="B183" s="43" t="s">
        <v>1</v>
      </c>
      <c r="C183" s="44" t="s">
        <v>1366</v>
      </c>
      <c r="D183" s="45" t="s">
        <v>1367</v>
      </c>
      <c r="E183" s="43">
        <v>27</v>
      </c>
      <c r="F183" s="45" t="s">
        <v>1356</v>
      </c>
      <c r="G183" s="46" t="s">
        <v>1368</v>
      </c>
      <c r="H183" s="50" t="s">
        <v>2</v>
      </c>
    </row>
    <row r="184" spans="1:8" ht="225" x14ac:dyDescent="0.25">
      <c r="A184" s="42" t="s">
        <v>0</v>
      </c>
      <c r="B184" s="43" t="s">
        <v>1</v>
      </c>
      <c r="C184" s="44" t="s">
        <v>1366</v>
      </c>
      <c r="D184" s="45" t="s">
        <v>1369</v>
      </c>
      <c r="E184" s="43">
        <v>28</v>
      </c>
      <c r="F184" s="45" t="s">
        <v>1360</v>
      </c>
      <c r="G184" s="46" t="s">
        <v>1368</v>
      </c>
      <c r="H184" s="50" t="s">
        <v>2</v>
      </c>
    </row>
    <row r="185" spans="1:8" ht="225" x14ac:dyDescent="0.25">
      <c r="A185" s="42" t="s">
        <v>0</v>
      </c>
      <c r="B185" s="43" t="s">
        <v>1</v>
      </c>
      <c r="C185" s="44" t="s">
        <v>1370</v>
      </c>
      <c r="D185" s="45" t="s">
        <v>1367</v>
      </c>
      <c r="E185" s="43">
        <v>29</v>
      </c>
      <c r="F185" s="45" t="s">
        <v>1356</v>
      </c>
      <c r="G185" s="46" t="s">
        <v>1368</v>
      </c>
      <c r="H185" s="50" t="s">
        <v>2</v>
      </c>
    </row>
    <row r="186" spans="1:8" ht="225" x14ac:dyDescent="0.25">
      <c r="A186" s="42" t="s">
        <v>0</v>
      </c>
      <c r="B186" s="43" t="s">
        <v>1</v>
      </c>
      <c r="C186" s="44" t="s">
        <v>1370</v>
      </c>
      <c r="D186" s="45" t="s">
        <v>1369</v>
      </c>
      <c r="E186" s="43">
        <v>30</v>
      </c>
      <c r="F186" s="45" t="s">
        <v>1360</v>
      </c>
      <c r="G186" s="46" t="s">
        <v>1368</v>
      </c>
      <c r="H186" s="50" t="s">
        <v>2</v>
      </c>
    </row>
    <row r="187" spans="1:8" ht="225" x14ac:dyDescent="0.25">
      <c r="A187" s="42" t="s">
        <v>0</v>
      </c>
      <c r="B187" s="43" t="s">
        <v>1</v>
      </c>
      <c r="C187" s="44" t="s">
        <v>1371</v>
      </c>
      <c r="D187" s="45" t="s">
        <v>1372</v>
      </c>
      <c r="E187" s="43">
        <v>31</v>
      </c>
      <c r="F187" s="45" t="s">
        <v>1373</v>
      </c>
      <c r="G187" s="46" t="s">
        <v>1374</v>
      </c>
      <c r="H187" s="50" t="s">
        <v>2</v>
      </c>
    </row>
    <row r="188" spans="1:8" ht="225" x14ac:dyDescent="0.25">
      <c r="A188" s="42" t="s">
        <v>0</v>
      </c>
      <c r="B188" s="43" t="s">
        <v>1</v>
      </c>
      <c r="C188" s="44" t="s">
        <v>1375</v>
      </c>
      <c r="D188" s="45" t="s">
        <v>1376</v>
      </c>
      <c r="E188" s="43">
        <v>32</v>
      </c>
      <c r="F188" s="45" t="s">
        <v>1377</v>
      </c>
      <c r="G188" s="46" t="s">
        <v>1378</v>
      </c>
      <c r="H188" s="50" t="s">
        <v>2</v>
      </c>
    </row>
    <row r="189" spans="1:8" ht="225" x14ac:dyDescent="0.25">
      <c r="A189" s="42" t="s">
        <v>0</v>
      </c>
      <c r="B189" s="43" t="s">
        <v>1</v>
      </c>
      <c r="C189" s="44" t="s">
        <v>1379</v>
      </c>
      <c r="D189" s="45" t="s">
        <v>1380</v>
      </c>
      <c r="E189" s="43">
        <v>33</v>
      </c>
      <c r="F189" s="45" t="s">
        <v>1373</v>
      </c>
      <c r="G189" s="46" t="s">
        <v>1381</v>
      </c>
      <c r="H189" s="50" t="s">
        <v>2</v>
      </c>
    </row>
    <row r="190" spans="1:8" ht="225" x14ac:dyDescent="0.25">
      <c r="A190" s="42" t="s">
        <v>0</v>
      </c>
      <c r="B190" s="43" t="s">
        <v>1</v>
      </c>
      <c r="C190" s="44" t="s">
        <v>1379</v>
      </c>
      <c r="D190" s="45" t="s">
        <v>1382</v>
      </c>
      <c r="E190" s="43">
        <v>34</v>
      </c>
      <c r="F190" s="45" t="s">
        <v>1377</v>
      </c>
      <c r="G190" s="46" t="s">
        <v>1381</v>
      </c>
      <c r="H190" s="50" t="s">
        <v>2</v>
      </c>
    </row>
    <row r="191" spans="1:8" ht="225" x14ac:dyDescent="0.25">
      <c r="A191" s="42" t="s">
        <v>0</v>
      </c>
      <c r="B191" s="43" t="s">
        <v>1</v>
      </c>
      <c r="C191" s="44" t="s">
        <v>1383</v>
      </c>
      <c r="D191" s="45" t="s">
        <v>1380</v>
      </c>
      <c r="E191" s="43">
        <v>35</v>
      </c>
      <c r="F191" s="45" t="s">
        <v>1373</v>
      </c>
      <c r="G191" s="46" t="s">
        <v>1381</v>
      </c>
      <c r="H191" s="50" t="s">
        <v>2</v>
      </c>
    </row>
    <row r="192" spans="1:8" ht="225" x14ac:dyDescent="0.25">
      <c r="A192" s="42" t="s">
        <v>0</v>
      </c>
      <c r="B192" s="43" t="s">
        <v>1</v>
      </c>
      <c r="C192" s="44" t="s">
        <v>1383</v>
      </c>
      <c r="D192" s="45" t="s">
        <v>1382</v>
      </c>
      <c r="E192" s="43">
        <v>36</v>
      </c>
      <c r="F192" s="45" t="s">
        <v>1377</v>
      </c>
      <c r="G192" s="46" t="s">
        <v>1381</v>
      </c>
      <c r="H192" s="50" t="s">
        <v>2</v>
      </c>
    </row>
    <row r="193" spans="1:8" ht="225" x14ac:dyDescent="0.25">
      <c r="A193" s="42" t="s">
        <v>0</v>
      </c>
      <c r="B193" s="43" t="s">
        <v>1</v>
      </c>
      <c r="C193" s="44" t="s">
        <v>1384</v>
      </c>
      <c r="D193" s="45" t="s">
        <v>1385</v>
      </c>
      <c r="E193" s="43">
        <v>37</v>
      </c>
      <c r="F193" s="45" t="s">
        <v>1386</v>
      </c>
      <c r="G193" s="46" t="s">
        <v>1387</v>
      </c>
      <c r="H193" s="50" t="s">
        <v>2</v>
      </c>
    </row>
    <row r="194" spans="1:8" ht="225" x14ac:dyDescent="0.25">
      <c r="A194" s="42" t="s">
        <v>0</v>
      </c>
      <c r="B194" s="43" t="s">
        <v>1</v>
      </c>
      <c r="C194" s="44" t="s">
        <v>1388</v>
      </c>
      <c r="D194" s="45" t="s">
        <v>1389</v>
      </c>
      <c r="E194" s="43">
        <v>38</v>
      </c>
      <c r="F194" s="45" t="s">
        <v>1386</v>
      </c>
      <c r="G194" s="46" t="s">
        <v>1390</v>
      </c>
      <c r="H194" s="50" t="s">
        <v>2</v>
      </c>
    </row>
    <row r="195" spans="1:8" ht="225" x14ac:dyDescent="0.25">
      <c r="A195" s="42" t="s">
        <v>0</v>
      </c>
      <c r="B195" s="43" t="s">
        <v>1</v>
      </c>
      <c r="C195" s="44" t="s">
        <v>1391</v>
      </c>
      <c r="D195" s="45" t="s">
        <v>1392</v>
      </c>
      <c r="E195" s="43">
        <v>39</v>
      </c>
      <c r="F195" s="45" t="s">
        <v>1393</v>
      </c>
      <c r="G195" s="46" t="s">
        <v>1394</v>
      </c>
      <c r="H195" s="50" t="s">
        <v>2</v>
      </c>
    </row>
    <row r="196" spans="1:8" ht="225" x14ac:dyDescent="0.25">
      <c r="A196" s="42" t="s">
        <v>0</v>
      </c>
      <c r="B196" s="43" t="s">
        <v>1</v>
      </c>
      <c r="C196" s="44" t="s">
        <v>1395</v>
      </c>
      <c r="D196" s="45" t="s">
        <v>1396</v>
      </c>
      <c r="E196" s="43">
        <v>40</v>
      </c>
      <c r="F196" s="45" t="s">
        <v>1393</v>
      </c>
      <c r="G196" s="46" t="s">
        <v>1397</v>
      </c>
      <c r="H196" s="50" t="s">
        <v>2</v>
      </c>
    </row>
    <row r="197" spans="1:8" ht="225" x14ac:dyDescent="0.25">
      <c r="A197" s="42" t="s">
        <v>0</v>
      </c>
      <c r="B197" s="43" t="s">
        <v>1</v>
      </c>
      <c r="C197" s="44" t="s">
        <v>1398</v>
      </c>
      <c r="D197" s="45" t="s">
        <v>1399</v>
      </c>
      <c r="E197" s="43">
        <v>41</v>
      </c>
      <c r="F197" s="45" t="s">
        <v>1400</v>
      </c>
      <c r="G197" s="46" t="s">
        <v>1401</v>
      </c>
      <c r="H197" s="50" t="s">
        <v>2</v>
      </c>
    </row>
    <row r="198" spans="1:8" ht="225" x14ac:dyDescent="0.25">
      <c r="A198" s="42" t="s">
        <v>0</v>
      </c>
      <c r="B198" s="43" t="s">
        <v>1</v>
      </c>
      <c r="C198" s="44" t="s">
        <v>1402</v>
      </c>
      <c r="D198" s="45" t="s">
        <v>1403</v>
      </c>
      <c r="E198" s="43">
        <v>42</v>
      </c>
      <c r="F198" s="45" t="s">
        <v>1404</v>
      </c>
      <c r="G198" s="46" t="s">
        <v>1405</v>
      </c>
      <c r="H198" s="50" t="s">
        <v>2</v>
      </c>
    </row>
    <row r="199" spans="1:8" ht="225" x14ac:dyDescent="0.25">
      <c r="A199" s="42" t="s">
        <v>0</v>
      </c>
      <c r="B199" s="43" t="s">
        <v>1</v>
      </c>
      <c r="C199" s="44" t="s">
        <v>1406</v>
      </c>
      <c r="D199" s="45" t="s">
        <v>1407</v>
      </c>
      <c r="E199" s="43">
        <v>43</v>
      </c>
      <c r="F199" s="45" t="s">
        <v>1408</v>
      </c>
      <c r="G199" s="46" t="s">
        <v>1409</v>
      </c>
      <c r="H199" s="50" t="s">
        <v>2</v>
      </c>
    </row>
    <row r="200" spans="1:8" ht="225" x14ac:dyDescent="0.25">
      <c r="A200" s="42" t="s">
        <v>0</v>
      </c>
      <c r="B200" s="43" t="s">
        <v>1</v>
      </c>
      <c r="C200" s="44" t="s">
        <v>1410</v>
      </c>
      <c r="D200" s="45" t="s">
        <v>1415</v>
      </c>
      <c r="E200" s="43">
        <v>44</v>
      </c>
      <c r="F200" s="45" t="s">
        <v>1393</v>
      </c>
      <c r="G200" s="46" t="s">
        <v>1414</v>
      </c>
      <c r="H200" s="50" t="s">
        <v>2</v>
      </c>
    </row>
    <row r="201" spans="1:8" ht="225" x14ac:dyDescent="0.25">
      <c r="A201" s="42" t="s">
        <v>0</v>
      </c>
      <c r="B201" s="43" t="s">
        <v>1</v>
      </c>
      <c r="C201" s="44" t="s">
        <v>1410</v>
      </c>
      <c r="D201" s="45" t="s">
        <v>1413</v>
      </c>
      <c r="E201" s="43">
        <v>45</v>
      </c>
      <c r="F201" s="45" t="s">
        <v>1408</v>
      </c>
      <c r="G201" s="46" t="s">
        <v>1414</v>
      </c>
      <c r="H201" s="50" t="s">
        <v>2</v>
      </c>
    </row>
    <row r="202" spans="1:8" ht="225" x14ac:dyDescent="0.25">
      <c r="A202" s="42" t="s">
        <v>0</v>
      </c>
      <c r="B202" s="43" t="s">
        <v>1</v>
      </c>
      <c r="C202" s="44" t="s">
        <v>1412</v>
      </c>
      <c r="D202" s="45" t="s">
        <v>1134</v>
      </c>
      <c r="E202" s="43">
        <v>46</v>
      </c>
      <c r="F202" s="45" t="s">
        <v>1072</v>
      </c>
      <c r="G202" s="46" t="s">
        <v>1045</v>
      </c>
      <c r="H202" s="50" t="s">
        <v>2</v>
      </c>
    </row>
    <row r="203" spans="1:8" ht="225" x14ac:dyDescent="0.25">
      <c r="A203" s="42" t="s">
        <v>0</v>
      </c>
      <c r="B203" s="43" t="s">
        <v>1</v>
      </c>
      <c r="C203" s="44" t="s">
        <v>1412</v>
      </c>
      <c r="D203" s="45" t="s">
        <v>1568</v>
      </c>
      <c r="E203" s="43">
        <v>47</v>
      </c>
      <c r="F203" s="45" t="s">
        <v>1308</v>
      </c>
      <c r="G203" s="46" t="s">
        <v>1045</v>
      </c>
      <c r="H203" s="50" t="s">
        <v>2</v>
      </c>
    </row>
    <row r="204" spans="1:8" ht="225" x14ac:dyDescent="0.25">
      <c r="A204" s="42" t="s">
        <v>0</v>
      </c>
      <c r="B204" s="43" t="s">
        <v>1</v>
      </c>
      <c r="C204" s="44" t="s">
        <v>1412</v>
      </c>
      <c r="D204" s="45" t="s">
        <v>1569</v>
      </c>
      <c r="E204" s="43">
        <v>48</v>
      </c>
      <c r="F204" s="45" t="s">
        <v>1310</v>
      </c>
      <c r="G204" s="46" t="s">
        <v>1045</v>
      </c>
      <c r="H204" s="50" t="s">
        <v>2</v>
      </c>
    </row>
    <row r="205" spans="1:8" ht="225" x14ac:dyDescent="0.25">
      <c r="A205" s="42" t="s">
        <v>0</v>
      </c>
      <c r="B205" s="43" t="s">
        <v>1</v>
      </c>
      <c r="C205" s="44" t="s">
        <v>1412</v>
      </c>
      <c r="D205" s="45" t="s">
        <v>1051</v>
      </c>
      <c r="E205" s="43">
        <v>49</v>
      </c>
      <c r="F205" s="45" t="s">
        <v>1026</v>
      </c>
      <c r="G205" s="46" t="s">
        <v>1045</v>
      </c>
      <c r="H205" s="50" t="s">
        <v>2</v>
      </c>
    </row>
    <row r="206" spans="1:8" ht="225" x14ac:dyDescent="0.25">
      <c r="A206" s="42" t="s">
        <v>0</v>
      </c>
      <c r="B206" s="43" t="s">
        <v>1</v>
      </c>
      <c r="C206" s="44" t="s">
        <v>1412</v>
      </c>
      <c r="D206" s="45" t="s">
        <v>1052</v>
      </c>
      <c r="E206" s="43">
        <v>50</v>
      </c>
      <c r="F206" s="45" t="s">
        <v>1030</v>
      </c>
      <c r="G206" s="46" t="s">
        <v>1045</v>
      </c>
      <c r="H206" s="50" t="s">
        <v>2</v>
      </c>
    </row>
    <row r="207" spans="1:8" ht="225" x14ac:dyDescent="0.25">
      <c r="A207" s="42" t="s">
        <v>0</v>
      </c>
      <c r="B207" s="43" t="s">
        <v>1</v>
      </c>
      <c r="C207" s="44" t="s">
        <v>1412</v>
      </c>
      <c r="D207" s="45" t="s">
        <v>1053</v>
      </c>
      <c r="E207" s="43">
        <v>51</v>
      </c>
      <c r="F207" s="45" t="s">
        <v>1034</v>
      </c>
      <c r="G207" s="46" t="s">
        <v>1045</v>
      </c>
      <c r="H207" s="50" t="s">
        <v>2</v>
      </c>
    </row>
    <row r="208" spans="1:8" ht="225" x14ac:dyDescent="0.25">
      <c r="A208" s="42" t="s">
        <v>0</v>
      </c>
      <c r="B208" s="43" t="s">
        <v>1</v>
      </c>
      <c r="C208" s="44" t="s">
        <v>1412</v>
      </c>
      <c r="D208" s="45" t="s">
        <v>1570</v>
      </c>
      <c r="E208" s="43">
        <v>52</v>
      </c>
      <c r="F208" s="45" t="s">
        <v>1327</v>
      </c>
      <c r="G208" s="46" t="s">
        <v>1045</v>
      </c>
      <c r="H208" s="50" t="s">
        <v>2</v>
      </c>
    </row>
    <row r="209" spans="1:8" ht="225" x14ac:dyDescent="0.25">
      <c r="A209" s="42" t="s">
        <v>0</v>
      </c>
      <c r="B209" s="43" t="s">
        <v>1</v>
      </c>
      <c r="C209" s="44" t="s">
        <v>1412</v>
      </c>
      <c r="D209" s="45" t="s">
        <v>1571</v>
      </c>
      <c r="E209" s="43">
        <v>53</v>
      </c>
      <c r="F209" s="45" t="s">
        <v>1331</v>
      </c>
      <c r="G209" s="46" t="s">
        <v>1045</v>
      </c>
      <c r="H209" s="50" t="s">
        <v>2</v>
      </c>
    </row>
    <row r="210" spans="1:8" ht="225" x14ac:dyDescent="0.25">
      <c r="A210" s="42" t="s">
        <v>0</v>
      </c>
      <c r="B210" s="43" t="s">
        <v>1</v>
      </c>
      <c r="C210" s="44" t="s">
        <v>1412</v>
      </c>
      <c r="D210" s="45" t="s">
        <v>1572</v>
      </c>
      <c r="E210" s="43">
        <v>54</v>
      </c>
      <c r="F210" s="45" t="s">
        <v>1335</v>
      </c>
      <c r="G210" s="46" t="s">
        <v>1045</v>
      </c>
      <c r="H210" s="50" t="s">
        <v>2</v>
      </c>
    </row>
    <row r="211" spans="1:8" ht="225" x14ac:dyDescent="0.25">
      <c r="A211" s="42" t="s">
        <v>0</v>
      </c>
      <c r="B211" s="43" t="s">
        <v>1</v>
      </c>
      <c r="C211" s="44" t="s">
        <v>1412</v>
      </c>
      <c r="D211" s="45" t="s">
        <v>1573</v>
      </c>
      <c r="E211" s="43">
        <v>55</v>
      </c>
      <c r="F211" s="45" t="s">
        <v>1339</v>
      </c>
      <c r="G211" s="46" t="s">
        <v>1045</v>
      </c>
      <c r="H211" s="50" t="s">
        <v>2</v>
      </c>
    </row>
    <row r="212" spans="1:8" ht="225" x14ac:dyDescent="0.25">
      <c r="A212" s="42" t="s">
        <v>0</v>
      </c>
      <c r="B212" s="43" t="s">
        <v>1</v>
      </c>
      <c r="C212" s="44" t="s">
        <v>1412</v>
      </c>
      <c r="D212" s="45" t="s">
        <v>1574</v>
      </c>
      <c r="E212" s="43">
        <v>56</v>
      </c>
      <c r="F212" s="45" t="s">
        <v>1343</v>
      </c>
      <c r="G212" s="46" t="s">
        <v>1045</v>
      </c>
      <c r="H212" s="50" t="s">
        <v>2</v>
      </c>
    </row>
    <row r="213" spans="1:8" ht="225" x14ac:dyDescent="0.25">
      <c r="A213" s="42" t="s">
        <v>0</v>
      </c>
      <c r="B213" s="43" t="s">
        <v>1</v>
      </c>
      <c r="C213" s="44" t="s">
        <v>1412</v>
      </c>
      <c r="D213" s="45" t="s">
        <v>1575</v>
      </c>
      <c r="E213" s="43">
        <v>57</v>
      </c>
      <c r="F213" s="45" t="s">
        <v>1356</v>
      </c>
      <c r="G213" s="46" t="s">
        <v>1045</v>
      </c>
      <c r="H213" s="50" t="s">
        <v>2</v>
      </c>
    </row>
    <row r="214" spans="1:8" ht="225" x14ac:dyDescent="0.25">
      <c r="A214" s="42" t="s">
        <v>0</v>
      </c>
      <c r="B214" s="43" t="s">
        <v>1</v>
      </c>
      <c r="C214" s="44" t="s">
        <v>1412</v>
      </c>
      <c r="D214" s="45" t="s">
        <v>1576</v>
      </c>
      <c r="E214" s="43">
        <v>58</v>
      </c>
      <c r="F214" s="45" t="s">
        <v>1360</v>
      </c>
      <c r="G214" s="46" t="s">
        <v>1045</v>
      </c>
      <c r="H214" s="50" t="s">
        <v>2</v>
      </c>
    </row>
    <row r="215" spans="1:8" ht="225" x14ac:dyDescent="0.25">
      <c r="A215" s="42" t="s">
        <v>0</v>
      </c>
      <c r="B215" s="43" t="s">
        <v>1</v>
      </c>
      <c r="C215" s="44" t="s">
        <v>1412</v>
      </c>
      <c r="D215" s="45" t="s">
        <v>1417</v>
      </c>
      <c r="E215" s="43">
        <v>59</v>
      </c>
      <c r="F215" s="45" t="s">
        <v>1373</v>
      </c>
      <c r="G215" s="46" t="s">
        <v>1045</v>
      </c>
      <c r="H215" s="50" t="s">
        <v>2</v>
      </c>
    </row>
    <row r="216" spans="1:8" ht="225" x14ac:dyDescent="0.25">
      <c r="A216" s="42" t="s">
        <v>0</v>
      </c>
      <c r="B216" s="43" t="s">
        <v>1</v>
      </c>
      <c r="C216" s="44" t="s">
        <v>1412</v>
      </c>
      <c r="D216" s="45" t="s">
        <v>1577</v>
      </c>
      <c r="E216" s="43">
        <v>60</v>
      </c>
      <c r="F216" s="45" t="s">
        <v>1377</v>
      </c>
      <c r="G216" s="46" t="s">
        <v>1045</v>
      </c>
      <c r="H216" s="50" t="s">
        <v>2</v>
      </c>
    </row>
    <row r="217" spans="1:8" ht="225" x14ac:dyDescent="0.25">
      <c r="A217" s="42" t="s">
        <v>0</v>
      </c>
      <c r="B217" s="43" t="s">
        <v>1</v>
      </c>
      <c r="C217" s="44" t="s">
        <v>1412</v>
      </c>
      <c r="D217" s="45" t="s">
        <v>1578</v>
      </c>
      <c r="E217" s="43">
        <v>61</v>
      </c>
      <c r="F217" s="45" t="s">
        <v>1386</v>
      </c>
      <c r="G217" s="46" t="s">
        <v>1045</v>
      </c>
      <c r="H217" s="50" t="s">
        <v>2</v>
      </c>
    </row>
    <row r="218" spans="1:8" ht="225" x14ac:dyDescent="0.25">
      <c r="A218" s="42" t="s">
        <v>0</v>
      </c>
      <c r="B218" s="43" t="s">
        <v>1</v>
      </c>
      <c r="C218" s="44" t="s">
        <v>1412</v>
      </c>
      <c r="D218" s="45" t="s">
        <v>1579</v>
      </c>
      <c r="E218" s="43">
        <v>62</v>
      </c>
      <c r="F218" s="45" t="s">
        <v>1393</v>
      </c>
      <c r="G218" s="46" t="s">
        <v>1045</v>
      </c>
      <c r="H218" s="50" t="s">
        <v>2</v>
      </c>
    </row>
    <row r="219" spans="1:8" ht="225" x14ac:dyDescent="0.25">
      <c r="A219" s="42" t="s">
        <v>0</v>
      </c>
      <c r="B219" s="43" t="s">
        <v>1</v>
      </c>
      <c r="C219" s="44" t="s">
        <v>1412</v>
      </c>
      <c r="D219" s="45" t="s">
        <v>1580</v>
      </c>
      <c r="E219" s="43">
        <v>63</v>
      </c>
      <c r="F219" s="45" t="s">
        <v>1400</v>
      </c>
      <c r="G219" s="46" t="s">
        <v>1045</v>
      </c>
      <c r="H219" s="50" t="s">
        <v>2</v>
      </c>
    </row>
    <row r="220" spans="1:8" ht="225" x14ac:dyDescent="0.25">
      <c r="A220" s="42" t="s">
        <v>0</v>
      </c>
      <c r="B220" s="43" t="s">
        <v>1</v>
      </c>
      <c r="C220" s="44" t="s">
        <v>1412</v>
      </c>
      <c r="D220" s="45" t="s">
        <v>1581</v>
      </c>
      <c r="E220" s="43">
        <v>64</v>
      </c>
      <c r="F220" s="45" t="s">
        <v>1404</v>
      </c>
      <c r="G220" s="46" t="s">
        <v>1045</v>
      </c>
      <c r="H220" s="50" t="s">
        <v>2</v>
      </c>
    </row>
    <row r="221" spans="1:8" ht="225" x14ac:dyDescent="0.25">
      <c r="A221" s="42" t="s">
        <v>0</v>
      </c>
      <c r="B221" s="43" t="s">
        <v>1</v>
      </c>
      <c r="C221" s="44" t="s">
        <v>1412</v>
      </c>
      <c r="D221" s="45" t="s">
        <v>1582</v>
      </c>
      <c r="E221" s="43">
        <v>65</v>
      </c>
      <c r="F221" s="45" t="s">
        <v>1408</v>
      </c>
      <c r="G221" s="46" t="s">
        <v>1045</v>
      </c>
      <c r="H221" s="50" t="s">
        <v>2</v>
      </c>
    </row>
    <row r="222" spans="1:8" ht="225" x14ac:dyDescent="0.25">
      <c r="A222" s="42" t="s">
        <v>0</v>
      </c>
      <c r="B222" s="43" t="s">
        <v>1</v>
      </c>
      <c r="C222" s="44" t="s">
        <v>1412</v>
      </c>
      <c r="D222" s="45" t="s">
        <v>1142</v>
      </c>
      <c r="E222" s="43">
        <v>66</v>
      </c>
      <c r="F222" s="45" t="s">
        <v>1143</v>
      </c>
      <c r="G222" s="46" t="s">
        <v>1045</v>
      </c>
      <c r="H222" s="50" t="s">
        <v>2</v>
      </c>
    </row>
    <row r="223" spans="1:8" ht="225" x14ac:dyDescent="0.25">
      <c r="A223" s="42" t="s">
        <v>0</v>
      </c>
      <c r="B223" s="43" t="s">
        <v>1</v>
      </c>
      <c r="C223" s="44" t="s">
        <v>1416</v>
      </c>
      <c r="D223" s="45" t="s">
        <v>1885</v>
      </c>
      <c r="E223" s="43">
        <v>67</v>
      </c>
      <c r="F223" s="45" t="s">
        <v>1026</v>
      </c>
      <c r="G223" s="46" t="s">
        <v>1419</v>
      </c>
      <c r="H223" s="50" t="s">
        <v>2</v>
      </c>
    </row>
    <row r="224" spans="1:8" ht="225" x14ac:dyDescent="0.25">
      <c r="A224" s="42" t="s">
        <v>0</v>
      </c>
      <c r="B224" s="43" t="s">
        <v>1</v>
      </c>
      <c r="C224" s="44" t="s">
        <v>1416</v>
      </c>
      <c r="D224" s="45" t="s">
        <v>1593</v>
      </c>
      <c r="E224" s="43">
        <v>68</v>
      </c>
      <c r="F224" s="45" t="s">
        <v>1034</v>
      </c>
      <c r="G224" s="46" t="s">
        <v>1419</v>
      </c>
      <c r="H224" s="50" t="s">
        <v>2</v>
      </c>
    </row>
    <row r="225" spans="1:8" ht="225" x14ac:dyDescent="0.25">
      <c r="A225" s="42" t="s">
        <v>0</v>
      </c>
      <c r="B225" s="43" t="s">
        <v>1</v>
      </c>
      <c r="C225" s="44" t="s">
        <v>1416</v>
      </c>
      <c r="D225" s="45" t="s">
        <v>1886</v>
      </c>
      <c r="E225" s="43">
        <v>69</v>
      </c>
      <c r="F225" s="45" t="s">
        <v>1373</v>
      </c>
      <c r="G225" s="46" t="s">
        <v>1419</v>
      </c>
      <c r="H225" s="50" t="s">
        <v>2</v>
      </c>
    </row>
    <row r="226" spans="1:8" ht="225" x14ac:dyDescent="0.25">
      <c r="A226" s="42" t="s">
        <v>0</v>
      </c>
      <c r="B226" s="43" t="s">
        <v>1</v>
      </c>
      <c r="C226" s="44" t="s">
        <v>1416</v>
      </c>
      <c r="D226" s="45" t="s">
        <v>1418</v>
      </c>
      <c r="E226" s="43">
        <v>70</v>
      </c>
      <c r="F226" s="45" t="s">
        <v>1377</v>
      </c>
      <c r="G226" s="46" t="s">
        <v>1419</v>
      </c>
      <c r="H226" s="50" t="s">
        <v>2</v>
      </c>
    </row>
    <row r="227" spans="1:8" s="41" customFormat="1" ht="225" x14ac:dyDescent="0.25">
      <c r="A227" s="42" t="s">
        <v>0</v>
      </c>
      <c r="B227" s="43" t="s">
        <v>1</v>
      </c>
      <c r="C227" s="44" t="s">
        <v>1420</v>
      </c>
      <c r="D227" s="45" t="s">
        <v>1150</v>
      </c>
      <c r="E227" s="43">
        <v>71</v>
      </c>
      <c r="F227" s="45" t="s">
        <v>1143</v>
      </c>
      <c r="G227" s="46" t="s">
        <v>1151</v>
      </c>
      <c r="H227" s="50" t="s">
        <v>2</v>
      </c>
    </row>
    <row r="228" spans="1:8" ht="225" x14ac:dyDescent="0.25">
      <c r="A228" s="42" t="s">
        <v>0</v>
      </c>
      <c r="B228" s="43" t="s">
        <v>1</v>
      </c>
      <c r="C228" s="44" t="s">
        <v>1421</v>
      </c>
      <c r="D228" s="45" t="s">
        <v>1887</v>
      </c>
      <c r="E228" s="43">
        <v>72</v>
      </c>
      <c r="F228" s="45" t="s">
        <v>1888</v>
      </c>
      <c r="G228" s="46" t="s">
        <v>1067</v>
      </c>
      <c r="H228" s="50" t="s">
        <v>2</v>
      </c>
    </row>
    <row r="229" spans="1:8" s="41" customFormat="1" ht="240" customHeight="1" x14ac:dyDescent="0.25">
      <c r="A229" s="42" t="s">
        <v>0</v>
      </c>
      <c r="B229" s="43" t="s">
        <v>1</v>
      </c>
      <c r="C229" s="44" t="s">
        <v>1872</v>
      </c>
      <c r="D229" s="45" t="s">
        <v>1068</v>
      </c>
      <c r="E229" s="43">
        <v>73</v>
      </c>
      <c r="F229" s="45" t="s">
        <v>1069</v>
      </c>
      <c r="G229" s="46" t="s">
        <v>879</v>
      </c>
      <c r="H229" s="50" t="s">
        <v>2</v>
      </c>
    </row>
    <row r="230" spans="1:8" x14ac:dyDescent="0.25">
      <c r="A230" s="47"/>
      <c r="B230" s="47"/>
      <c r="C230" s="47"/>
      <c r="D230" s="47"/>
      <c r="E230" s="47"/>
      <c r="F230" s="47"/>
      <c r="G230" s="47"/>
      <c r="H230" s="48"/>
    </row>
    <row r="231" spans="1:8" ht="225" x14ac:dyDescent="0.25">
      <c r="A231" s="42" t="s">
        <v>0</v>
      </c>
      <c r="B231" s="43" t="s">
        <v>1</v>
      </c>
      <c r="C231" s="44" t="s">
        <v>1422</v>
      </c>
      <c r="D231" s="45" t="s">
        <v>1423</v>
      </c>
      <c r="E231" s="43">
        <v>1</v>
      </c>
      <c r="F231" s="45" t="s">
        <v>1424</v>
      </c>
      <c r="G231" s="46" t="s">
        <v>1425</v>
      </c>
      <c r="H231" s="50" t="s">
        <v>2</v>
      </c>
    </row>
    <row r="232" spans="1:8" ht="225" x14ac:dyDescent="0.25">
      <c r="A232" s="42" t="s">
        <v>0</v>
      </c>
      <c r="B232" s="43" t="s">
        <v>1</v>
      </c>
      <c r="C232" s="44" t="s">
        <v>1426</v>
      </c>
      <c r="D232" s="45" t="s">
        <v>1427</v>
      </c>
      <c r="E232" s="43">
        <v>2</v>
      </c>
      <c r="F232" s="45" t="s">
        <v>1428</v>
      </c>
      <c r="G232" s="46" t="s">
        <v>1429</v>
      </c>
      <c r="H232" s="50" t="s">
        <v>2</v>
      </c>
    </row>
    <row r="233" spans="1:8" ht="225" x14ac:dyDescent="0.25">
      <c r="A233" s="42" t="s">
        <v>0</v>
      </c>
      <c r="B233" s="43" t="s">
        <v>1</v>
      </c>
      <c r="C233" s="44" t="s">
        <v>1430</v>
      </c>
      <c r="D233" s="45" t="s">
        <v>1431</v>
      </c>
      <c r="E233" s="43">
        <v>3</v>
      </c>
      <c r="F233" s="45" t="s">
        <v>1432</v>
      </c>
      <c r="G233" s="46" t="s">
        <v>1433</v>
      </c>
      <c r="H233" s="50" t="s">
        <v>2</v>
      </c>
    </row>
    <row r="234" spans="1:8" ht="225" x14ac:dyDescent="0.25">
      <c r="A234" s="42" t="s">
        <v>0</v>
      </c>
      <c r="B234" s="43" t="s">
        <v>1</v>
      </c>
      <c r="C234" s="44" t="s">
        <v>1434</v>
      </c>
      <c r="D234" s="45" t="s">
        <v>1435</v>
      </c>
      <c r="E234" s="43">
        <v>4</v>
      </c>
      <c r="F234" s="45" t="s">
        <v>1436</v>
      </c>
      <c r="G234" s="46" t="s">
        <v>1437</v>
      </c>
      <c r="H234" s="50" t="s">
        <v>2</v>
      </c>
    </row>
    <row r="235" spans="1:8" ht="225" x14ac:dyDescent="0.25">
      <c r="A235" s="42" t="s">
        <v>0</v>
      </c>
      <c r="B235" s="43" t="s">
        <v>1</v>
      </c>
      <c r="C235" s="44" t="s">
        <v>1438</v>
      </c>
      <c r="D235" s="45" t="s">
        <v>1439</v>
      </c>
      <c r="E235" s="43">
        <v>5</v>
      </c>
      <c r="F235" s="45" t="s">
        <v>1440</v>
      </c>
      <c r="G235" s="46" t="s">
        <v>1441</v>
      </c>
      <c r="H235" s="50" t="s">
        <v>2</v>
      </c>
    </row>
    <row r="236" spans="1:8" ht="225" x14ac:dyDescent="0.25">
      <c r="A236" s="42" t="s">
        <v>0</v>
      </c>
      <c r="B236" s="43" t="s">
        <v>1</v>
      </c>
      <c r="C236" s="44" t="s">
        <v>1442</v>
      </c>
      <c r="D236" s="45" t="s">
        <v>1443</v>
      </c>
      <c r="E236" s="43">
        <v>6</v>
      </c>
      <c r="F236" s="45" t="s">
        <v>1444</v>
      </c>
      <c r="G236" s="46" t="s">
        <v>1445</v>
      </c>
      <c r="H236" s="50" t="s">
        <v>2</v>
      </c>
    </row>
    <row r="237" spans="1:8" ht="225" x14ac:dyDescent="0.25">
      <c r="A237" s="42" t="s">
        <v>0</v>
      </c>
      <c r="B237" s="43" t="s">
        <v>1</v>
      </c>
      <c r="C237" s="44" t="s">
        <v>1446</v>
      </c>
      <c r="D237" s="45" t="s">
        <v>1447</v>
      </c>
      <c r="E237" s="43">
        <v>7</v>
      </c>
      <c r="F237" s="45" t="s">
        <v>1424</v>
      </c>
      <c r="G237" s="46" t="s">
        <v>1045</v>
      </c>
      <c r="H237" s="50" t="s">
        <v>2</v>
      </c>
    </row>
    <row r="238" spans="1:8" ht="225" x14ac:dyDescent="0.25">
      <c r="A238" s="42" t="s">
        <v>0</v>
      </c>
      <c r="B238" s="43" t="s">
        <v>1</v>
      </c>
      <c r="C238" s="44" t="s">
        <v>1446</v>
      </c>
      <c r="D238" s="45" t="s">
        <v>1448</v>
      </c>
      <c r="E238" s="43">
        <v>8</v>
      </c>
      <c r="F238" s="45" t="s">
        <v>1428</v>
      </c>
      <c r="G238" s="46" t="s">
        <v>1045</v>
      </c>
      <c r="H238" s="50" t="s">
        <v>2</v>
      </c>
    </row>
    <row r="239" spans="1:8" ht="225" x14ac:dyDescent="0.25">
      <c r="A239" s="42" t="s">
        <v>0</v>
      </c>
      <c r="B239" s="43" t="s">
        <v>1</v>
      </c>
      <c r="C239" s="44" t="s">
        <v>1446</v>
      </c>
      <c r="D239" s="45" t="s">
        <v>1449</v>
      </c>
      <c r="E239" s="43">
        <v>9</v>
      </c>
      <c r="F239" s="45" t="s">
        <v>1432</v>
      </c>
      <c r="G239" s="46" t="s">
        <v>1045</v>
      </c>
      <c r="H239" s="50" t="s">
        <v>2</v>
      </c>
    </row>
    <row r="240" spans="1:8" ht="225" x14ac:dyDescent="0.25">
      <c r="A240" s="42" t="s">
        <v>0</v>
      </c>
      <c r="B240" s="43" t="s">
        <v>1</v>
      </c>
      <c r="C240" s="44" t="s">
        <v>1446</v>
      </c>
      <c r="D240" s="45" t="s">
        <v>1450</v>
      </c>
      <c r="E240" s="43">
        <v>10</v>
      </c>
      <c r="F240" s="45" t="s">
        <v>1436</v>
      </c>
      <c r="G240" s="46" t="s">
        <v>1045</v>
      </c>
      <c r="H240" s="50" t="s">
        <v>2</v>
      </c>
    </row>
    <row r="241" spans="1:8" ht="225" x14ac:dyDescent="0.25">
      <c r="A241" s="42" t="s">
        <v>0</v>
      </c>
      <c r="B241" s="43" t="s">
        <v>1</v>
      </c>
      <c r="C241" s="44" t="s">
        <v>1446</v>
      </c>
      <c r="D241" s="45" t="s">
        <v>1451</v>
      </c>
      <c r="E241" s="43">
        <v>11</v>
      </c>
      <c r="F241" s="45" t="s">
        <v>1440</v>
      </c>
      <c r="G241" s="46" t="s">
        <v>1045</v>
      </c>
      <c r="H241" s="50" t="s">
        <v>2</v>
      </c>
    </row>
    <row r="242" spans="1:8" ht="225" x14ac:dyDescent="0.25">
      <c r="A242" s="42" t="s">
        <v>0</v>
      </c>
      <c r="B242" s="43" t="s">
        <v>1</v>
      </c>
      <c r="C242" s="44" t="s">
        <v>1446</v>
      </c>
      <c r="D242" s="45" t="s">
        <v>1452</v>
      </c>
      <c r="E242" s="43">
        <v>12</v>
      </c>
      <c r="F242" s="45" t="s">
        <v>1444</v>
      </c>
      <c r="G242" s="46" t="s">
        <v>1045</v>
      </c>
      <c r="H242" s="50" t="s">
        <v>2</v>
      </c>
    </row>
    <row r="243" spans="1:8" ht="225" x14ac:dyDescent="0.25">
      <c r="A243" s="42" t="s">
        <v>0</v>
      </c>
      <c r="B243" s="43" t="s">
        <v>1</v>
      </c>
      <c r="C243" s="44" t="s">
        <v>1453</v>
      </c>
      <c r="D243" s="45" t="s">
        <v>1889</v>
      </c>
      <c r="E243" s="43">
        <v>13</v>
      </c>
      <c r="F243" s="45" t="s">
        <v>1428</v>
      </c>
      <c r="G243" s="46" t="s">
        <v>1455</v>
      </c>
      <c r="H243" s="50" t="s">
        <v>2</v>
      </c>
    </row>
    <row r="244" spans="1:8" ht="225" x14ac:dyDescent="0.25">
      <c r="A244" s="42" t="s">
        <v>0</v>
      </c>
      <c r="B244" s="43" t="s">
        <v>1</v>
      </c>
      <c r="C244" s="44" t="s">
        <v>1453</v>
      </c>
      <c r="D244" s="45" t="s">
        <v>1890</v>
      </c>
      <c r="E244" s="43">
        <v>14</v>
      </c>
      <c r="F244" s="45" t="s">
        <v>1432</v>
      </c>
      <c r="G244" s="46" t="s">
        <v>1455</v>
      </c>
      <c r="H244" s="50" t="s">
        <v>2</v>
      </c>
    </row>
    <row r="245" spans="1:8" ht="225" x14ac:dyDescent="0.25">
      <c r="A245" s="42" t="s">
        <v>0</v>
      </c>
      <c r="B245" s="43" t="s">
        <v>1</v>
      </c>
      <c r="C245" s="44" t="s">
        <v>1453</v>
      </c>
      <c r="D245" s="45" t="s">
        <v>1891</v>
      </c>
      <c r="E245" s="43">
        <v>15</v>
      </c>
      <c r="F245" s="45" t="s">
        <v>1436</v>
      </c>
      <c r="G245" s="46" t="s">
        <v>1455</v>
      </c>
      <c r="H245" s="50" t="s">
        <v>2</v>
      </c>
    </row>
    <row r="246" spans="1:8" ht="225" x14ac:dyDescent="0.25">
      <c r="A246" s="42" t="s">
        <v>0</v>
      </c>
      <c r="B246" s="43" t="s">
        <v>1</v>
      </c>
      <c r="C246" s="44" t="s">
        <v>1453</v>
      </c>
      <c r="D246" s="45" t="s">
        <v>1454</v>
      </c>
      <c r="E246" s="43">
        <v>16</v>
      </c>
      <c r="F246" s="45" t="s">
        <v>1444</v>
      </c>
      <c r="G246" s="46" t="s">
        <v>1455</v>
      </c>
      <c r="H246" s="50" t="s">
        <v>2</v>
      </c>
    </row>
    <row r="247" spans="1:8" ht="225" x14ac:dyDescent="0.25">
      <c r="A247" s="42" t="s">
        <v>0</v>
      </c>
      <c r="B247" s="43" t="s">
        <v>1</v>
      </c>
      <c r="C247" s="44" t="s">
        <v>1456</v>
      </c>
      <c r="D247" s="45" t="s">
        <v>1892</v>
      </c>
      <c r="E247" s="43">
        <v>17</v>
      </c>
      <c r="F247" s="45" t="s">
        <v>1893</v>
      </c>
      <c r="G247" s="46" t="s">
        <v>1067</v>
      </c>
      <c r="H247" s="50" t="s">
        <v>2</v>
      </c>
    </row>
    <row r="248" spans="1:8" s="41" customFormat="1" ht="240" customHeight="1" x14ac:dyDescent="0.25">
      <c r="A248" s="42" t="s">
        <v>0</v>
      </c>
      <c r="B248" s="43" t="s">
        <v>1</v>
      </c>
      <c r="C248" s="44" t="s">
        <v>1865</v>
      </c>
      <c r="D248" s="45" t="s">
        <v>1068</v>
      </c>
      <c r="E248" s="43">
        <v>18</v>
      </c>
      <c r="F248" s="45" t="s">
        <v>1069</v>
      </c>
      <c r="G248" s="46" t="s">
        <v>879</v>
      </c>
      <c r="H248" s="50" t="s">
        <v>2</v>
      </c>
    </row>
    <row r="249" spans="1:8" x14ac:dyDescent="0.25">
      <c r="A249" s="47"/>
      <c r="B249" s="47"/>
      <c r="C249" s="47"/>
      <c r="D249" s="47"/>
      <c r="E249" s="47"/>
      <c r="F249" s="47"/>
      <c r="G249" s="47"/>
      <c r="H249" s="48"/>
    </row>
    <row r="250" spans="1:8" ht="225" x14ac:dyDescent="0.25">
      <c r="A250" s="42" t="s">
        <v>0</v>
      </c>
      <c r="B250" s="43" t="s">
        <v>1</v>
      </c>
      <c r="C250" s="44" t="s">
        <v>1457</v>
      </c>
      <c r="D250" s="45" t="s">
        <v>1458</v>
      </c>
      <c r="E250" s="43">
        <v>1</v>
      </c>
      <c r="F250" s="45" t="s">
        <v>1459</v>
      </c>
      <c r="G250" s="46" t="s">
        <v>1460</v>
      </c>
      <c r="H250" s="50" t="s">
        <v>2</v>
      </c>
    </row>
    <row r="251" spans="1:8" ht="225" x14ac:dyDescent="0.25">
      <c r="A251" s="42" t="s">
        <v>0</v>
      </c>
      <c r="B251" s="43" t="s">
        <v>1</v>
      </c>
      <c r="C251" s="44" t="s">
        <v>1461</v>
      </c>
      <c r="D251" s="45" t="s">
        <v>1462</v>
      </c>
      <c r="E251" s="43">
        <v>2</v>
      </c>
      <c r="F251" s="45" t="s">
        <v>1459</v>
      </c>
      <c r="G251" s="46" t="s">
        <v>1463</v>
      </c>
      <c r="H251" s="50" t="s">
        <v>2</v>
      </c>
    </row>
    <row r="252" spans="1:8" ht="225" x14ac:dyDescent="0.25">
      <c r="A252" s="42" t="s">
        <v>0</v>
      </c>
      <c r="B252" s="43" t="s">
        <v>1</v>
      </c>
      <c r="C252" s="44" t="s">
        <v>1464</v>
      </c>
      <c r="D252" s="45" t="s">
        <v>1465</v>
      </c>
      <c r="E252" s="43">
        <v>3</v>
      </c>
      <c r="F252" s="45" t="s">
        <v>1459</v>
      </c>
      <c r="G252" s="46" t="s">
        <v>1466</v>
      </c>
      <c r="H252" s="50" t="s">
        <v>2</v>
      </c>
    </row>
    <row r="253" spans="1:8" ht="225" x14ac:dyDescent="0.25">
      <c r="A253" s="42" t="s">
        <v>0</v>
      </c>
      <c r="B253" s="43" t="s">
        <v>1</v>
      </c>
      <c r="C253" s="44" t="s">
        <v>1467</v>
      </c>
      <c r="D253" s="45" t="s">
        <v>1468</v>
      </c>
      <c r="E253" s="43">
        <v>4</v>
      </c>
      <c r="F253" s="45" t="s">
        <v>1436</v>
      </c>
      <c r="G253" s="46" t="s">
        <v>1469</v>
      </c>
      <c r="H253" s="50" t="s">
        <v>2</v>
      </c>
    </row>
    <row r="254" spans="1:8" ht="225" x14ac:dyDescent="0.25">
      <c r="A254" s="42" t="s">
        <v>0</v>
      </c>
      <c r="B254" s="43" t="s">
        <v>1</v>
      </c>
      <c r="C254" s="44" t="s">
        <v>1470</v>
      </c>
      <c r="D254" s="45" t="s">
        <v>1471</v>
      </c>
      <c r="E254" s="43">
        <v>5</v>
      </c>
      <c r="F254" s="45" t="s">
        <v>1436</v>
      </c>
      <c r="G254" s="46" t="s">
        <v>1472</v>
      </c>
      <c r="H254" s="50" t="s">
        <v>2</v>
      </c>
    </row>
    <row r="255" spans="1:8" ht="225" x14ac:dyDescent="0.25">
      <c r="A255" s="42" t="s">
        <v>0</v>
      </c>
      <c r="B255" s="43" t="s">
        <v>1</v>
      </c>
      <c r="C255" s="44" t="s">
        <v>1473</v>
      </c>
      <c r="D255" s="45" t="s">
        <v>1474</v>
      </c>
      <c r="E255" s="43">
        <v>6</v>
      </c>
      <c r="F255" s="45" t="s">
        <v>1436</v>
      </c>
      <c r="G255" s="46" t="s">
        <v>1475</v>
      </c>
      <c r="H255" s="50" t="s">
        <v>2</v>
      </c>
    </row>
    <row r="256" spans="1:8" ht="225" x14ac:dyDescent="0.25">
      <c r="A256" s="42" t="s">
        <v>0</v>
      </c>
      <c r="B256" s="43" t="s">
        <v>1</v>
      </c>
      <c r="C256" s="44" t="s">
        <v>1473</v>
      </c>
      <c r="D256" s="45" t="s">
        <v>1476</v>
      </c>
      <c r="E256" s="43">
        <v>7</v>
      </c>
      <c r="F256" s="45" t="s">
        <v>1477</v>
      </c>
      <c r="G256" s="46" t="s">
        <v>1475</v>
      </c>
      <c r="H256" s="50" t="s">
        <v>2</v>
      </c>
    </row>
    <row r="257" spans="1:8" ht="225" x14ac:dyDescent="0.25">
      <c r="A257" s="42" t="s">
        <v>0</v>
      </c>
      <c r="B257" s="43" t="s">
        <v>1</v>
      </c>
      <c r="C257" s="44" t="s">
        <v>1473</v>
      </c>
      <c r="D257" s="45" t="s">
        <v>1478</v>
      </c>
      <c r="E257" s="43">
        <v>8</v>
      </c>
      <c r="F257" s="45" t="s">
        <v>1113</v>
      </c>
      <c r="G257" s="46" t="s">
        <v>1475</v>
      </c>
      <c r="H257" s="50" t="s">
        <v>2</v>
      </c>
    </row>
    <row r="258" spans="1:8" ht="225" x14ac:dyDescent="0.25">
      <c r="A258" s="42" t="s">
        <v>0</v>
      </c>
      <c r="B258" s="43" t="s">
        <v>1</v>
      </c>
      <c r="C258" s="44" t="s">
        <v>1473</v>
      </c>
      <c r="D258" s="45" t="s">
        <v>1479</v>
      </c>
      <c r="E258" s="43">
        <v>9</v>
      </c>
      <c r="F258" s="45" t="s">
        <v>1480</v>
      </c>
      <c r="G258" s="46" t="s">
        <v>1475</v>
      </c>
      <c r="H258" s="50" t="s">
        <v>2</v>
      </c>
    </row>
    <row r="259" spans="1:8" ht="225" x14ac:dyDescent="0.25">
      <c r="A259" s="42" t="s">
        <v>0</v>
      </c>
      <c r="B259" s="43" t="s">
        <v>1</v>
      </c>
      <c r="C259" s="44" t="s">
        <v>1473</v>
      </c>
      <c r="D259" s="45" t="s">
        <v>1481</v>
      </c>
      <c r="E259" s="43">
        <v>10</v>
      </c>
      <c r="F259" s="45" t="s">
        <v>1482</v>
      </c>
      <c r="G259" s="46" t="s">
        <v>1475</v>
      </c>
      <c r="H259" s="50" t="s">
        <v>2</v>
      </c>
    </row>
    <row r="260" spans="1:8" ht="225" x14ac:dyDescent="0.25">
      <c r="A260" s="42" t="s">
        <v>0</v>
      </c>
      <c r="B260" s="43" t="s">
        <v>1</v>
      </c>
      <c r="C260" s="44" t="s">
        <v>1473</v>
      </c>
      <c r="D260" s="45" t="s">
        <v>1483</v>
      </c>
      <c r="E260" s="43">
        <v>11</v>
      </c>
      <c r="F260" s="45" t="s">
        <v>1484</v>
      </c>
      <c r="G260" s="46" t="s">
        <v>1475</v>
      </c>
      <c r="H260" s="50" t="s">
        <v>2</v>
      </c>
    </row>
    <row r="261" spans="1:8" ht="225" x14ac:dyDescent="0.25">
      <c r="A261" s="42" t="s">
        <v>0</v>
      </c>
      <c r="B261" s="43" t="s">
        <v>1</v>
      </c>
      <c r="C261" s="44" t="s">
        <v>1473</v>
      </c>
      <c r="D261" s="45" t="s">
        <v>1485</v>
      </c>
      <c r="E261" s="43">
        <v>12</v>
      </c>
      <c r="F261" s="45" t="s">
        <v>1486</v>
      </c>
      <c r="G261" s="46" t="s">
        <v>1475</v>
      </c>
      <c r="H261" s="50" t="s">
        <v>2</v>
      </c>
    </row>
    <row r="262" spans="1:8" ht="225" x14ac:dyDescent="0.25">
      <c r="A262" s="42" t="s">
        <v>0</v>
      </c>
      <c r="B262" s="43" t="s">
        <v>1</v>
      </c>
      <c r="C262" s="44" t="s">
        <v>1473</v>
      </c>
      <c r="D262" s="45" t="s">
        <v>1487</v>
      </c>
      <c r="E262" s="43">
        <v>13</v>
      </c>
      <c r="F262" s="45" t="s">
        <v>1488</v>
      </c>
      <c r="G262" s="46" t="s">
        <v>1475</v>
      </c>
      <c r="H262" s="50" t="s">
        <v>2</v>
      </c>
    </row>
    <row r="263" spans="1:8" ht="225" x14ac:dyDescent="0.25">
      <c r="A263" s="42" t="s">
        <v>0</v>
      </c>
      <c r="B263" s="43" t="s">
        <v>1</v>
      </c>
      <c r="C263" s="44" t="s">
        <v>1473</v>
      </c>
      <c r="D263" s="45" t="s">
        <v>1489</v>
      </c>
      <c r="E263" s="43">
        <v>14</v>
      </c>
      <c r="F263" s="45" t="s">
        <v>1356</v>
      </c>
      <c r="G263" s="46" t="s">
        <v>1475</v>
      </c>
      <c r="H263" s="50" t="s">
        <v>2</v>
      </c>
    </row>
    <row r="264" spans="1:8" ht="225" x14ac:dyDescent="0.25">
      <c r="A264" s="42" t="s">
        <v>0</v>
      </c>
      <c r="B264" s="43" t="s">
        <v>1</v>
      </c>
      <c r="C264" s="44" t="s">
        <v>1473</v>
      </c>
      <c r="D264" s="45" t="s">
        <v>1490</v>
      </c>
      <c r="E264" s="43">
        <v>15</v>
      </c>
      <c r="F264" s="45" t="s">
        <v>1360</v>
      </c>
      <c r="G264" s="46" t="s">
        <v>1475</v>
      </c>
      <c r="H264" s="50" t="s">
        <v>2</v>
      </c>
    </row>
    <row r="265" spans="1:8" ht="225" x14ac:dyDescent="0.25">
      <c r="A265" s="42" t="s">
        <v>0</v>
      </c>
      <c r="B265" s="43" t="s">
        <v>1</v>
      </c>
      <c r="C265" s="44" t="s">
        <v>1491</v>
      </c>
      <c r="D265" s="45" t="s">
        <v>1492</v>
      </c>
      <c r="E265" s="43">
        <v>16</v>
      </c>
      <c r="F265" s="45" t="s">
        <v>1477</v>
      </c>
      <c r="G265" s="46" t="s">
        <v>1493</v>
      </c>
      <c r="H265" s="50" t="s">
        <v>2</v>
      </c>
    </row>
    <row r="266" spans="1:8" ht="225" x14ac:dyDescent="0.25">
      <c r="A266" s="42" t="s">
        <v>0</v>
      </c>
      <c r="B266" s="43" t="s">
        <v>1</v>
      </c>
      <c r="C266" s="44" t="s">
        <v>1494</v>
      </c>
      <c r="D266" s="45" t="s">
        <v>1495</v>
      </c>
      <c r="E266" s="43">
        <v>17</v>
      </c>
      <c r="F266" s="45" t="s">
        <v>1113</v>
      </c>
      <c r="G266" s="46" t="s">
        <v>1496</v>
      </c>
      <c r="H266" s="50" t="s">
        <v>2</v>
      </c>
    </row>
    <row r="267" spans="1:8" ht="225" x14ac:dyDescent="0.25">
      <c r="A267" s="42" t="s">
        <v>0</v>
      </c>
      <c r="B267" s="43" t="s">
        <v>1</v>
      </c>
      <c r="C267" s="44" t="s">
        <v>1497</v>
      </c>
      <c r="D267" s="45" t="s">
        <v>1498</v>
      </c>
      <c r="E267" s="43">
        <v>18</v>
      </c>
      <c r="F267" s="45" t="s">
        <v>1480</v>
      </c>
      <c r="G267" s="46" t="s">
        <v>1499</v>
      </c>
      <c r="H267" s="50" t="s">
        <v>2</v>
      </c>
    </row>
    <row r="268" spans="1:8" ht="225" x14ac:dyDescent="0.25">
      <c r="A268" s="42" t="s">
        <v>0</v>
      </c>
      <c r="B268" s="43" t="s">
        <v>1</v>
      </c>
      <c r="C268" s="44" t="s">
        <v>1500</v>
      </c>
      <c r="D268" s="45" t="s">
        <v>1501</v>
      </c>
      <c r="E268" s="43">
        <v>19</v>
      </c>
      <c r="F268" s="45" t="s">
        <v>1482</v>
      </c>
      <c r="G268" s="46" t="s">
        <v>1502</v>
      </c>
      <c r="H268" s="50" t="s">
        <v>2</v>
      </c>
    </row>
    <row r="269" spans="1:8" ht="225" x14ac:dyDescent="0.25">
      <c r="A269" s="42" t="s">
        <v>0</v>
      </c>
      <c r="B269" s="43" t="s">
        <v>1</v>
      </c>
      <c r="C269" s="44" t="s">
        <v>1503</v>
      </c>
      <c r="D269" s="45" t="s">
        <v>1504</v>
      </c>
      <c r="E269" s="43">
        <v>20</v>
      </c>
      <c r="F269" s="45" t="s">
        <v>1484</v>
      </c>
      <c r="G269" s="46" t="s">
        <v>1505</v>
      </c>
      <c r="H269" s="50" t="s">
        <v>2</v>
      </c>
    </row>
    <row r="270" spans="1:8" ht="225" x14ac:dyDescent="0.25">
      <c r="A270" s="42" t="s">
        <v>0</v>
      </c>
      <c r="B270" s="43" t="s">
        <v>1</v>
      </c>
      <c r="C270" s="44" t="s">
        <v>1506</v>
      </c>
      <c r="D270" s="45" t="s">
        <v>1507</v>
      </c>
      <c r="E270" s="43">
        <v>21</v>
      </c>
      <c r="F270" s="45" t="s">
        <v>1486</v>
      </c>
      <c r="G270" s="46" t="s">
        <v>1508</v>
      </c>
      <c r="H270" s="50" t="s">
        <v>2</v>
      </c>
    </row>
    <row r="271" spans="1:8" ht="225" x14ac:dyDescent="0.25">
      <c r="A271" s="42" t="s">
        <v>0</v>
      </c>
      <c r="B271" s="43" t="s">
        <v>1</v>
      </c>
      <c r="C271" s="44" t="s">
        <v>1509</v>
      </c>
      <c r="D271" s="45" t="s">
        <v>1510</v>
      </c>
      <c r="E271" s="43">
        <v>22</v>
      </c>
      <c r="F271" s="45" t="s">
        <v>1484</v>
      </c>
      <c r="G271" s="46" t="s">
        <v>1511</v>
      </c>
      <c r="H271" s="50" t="s">
        <v>2</v>
      </c>
    </row>
    <row r="272" spans="1:8" ht="225" x14ac:dyDescent="0.25">
      <c r="A272" s="42" t="s">
        <v>0</v>
      </c>
      <c r="B272" s="43" t="s">
        <v>1</v>
      </c>
      <c r="C272" s="44" t="s">
        <v>1509</v>
      </c>
      <c r="D272" s="45" t="s">
        <v>1512</v>
      </c>
      <c r="E272" s="43">
        <v>23</v>
      </c>
      <c r="F272" s="45" t="s">
        <v>1486</v>
      </c>
      <c r="G272" s="46" t="s">
        <v>1511</v>
      </c>
      <c r="H272" s="50" t="s">
        <v>2</v>
      </c>
    </row>
    <row r="273" spans="1:8" ht="225" x14ac:dyDescent="0.25">
      <c r="A273" s="42" t="s">
        <v>0</v>
      </c>
      <c r="B273" s="43" t="s">
        <v>1</v>
      </c>
      <c r="C273" s="44" t="s">
        <v>1513</v>
      </c>
      <c r="D273" s="45" t="s">
        <v>1514</v>
      </c>
      <c r="E273" s="43">
        <v>24</v>
      </c>
      <c r="F273" s="45" t="s">
        <v>1484</v>
      </c>
      <c r="G273" s="46" t="s">
        <v>1515</v>
      </c>
      <c r="H273" s="50" t="s">
        <v>2</v>
      </c>
    </row>
    <row r="274" spans="1:8" ht="225" x14ac:dyDescent="0.25">
      <c r="A274" s="42" t="s">
        <v>0</v>
      </c>
      <c r="B274" s="43" t="s">
        <v>1</v>
      </c>
      <c r="C274" s="44" t="s">
        <v>1513</v>
      </c>
      <c r="D274" s="45" t="s">
        <v>1516</v>
      </c>
      <c r="E274" s="43">
        <v>25</v>
      </c>
      <c r="F274" s="45" t="s">
        <v>1486</v>
      </c>
      <c r="G274" s="46" t="s">
        <v>1515</v>
      </c>
      <c r="H274" s="50" t="s">
        <v>2</v>
      </c>
    </row>
    <row r="275" spans="1:8" ht="225" x14ac:dyDescent="0.25">
      <c r="A275" s="42" t="s">
        <v>0</v>
      </c>
      <c r="B275" s="43" t="s">
        <v>1</v>
      </c>
      <c r="C275" s="44" t="s">
        <v>1517</v>
      </c>
      <c r="D275" s="45" t="s">
        <v>1514</v>
      </c>
      <c r="E275" s="43">
        <v>26</v>
      </c>
      <c r="F275" s="45" t="s">
        <v>1484</v>
      </c>
      <c r="G275" s="46" t="s">
        <v>1515</v>
      </c>
      <c r="H275" s="50" t="s">
        <v>2</v>
      </c>
    </row>
    <row r="276" spans="1:8" ht="225" x14ac:dyDescent="0.25">
      <c r="A276" s="42" t="s">
        <v>0</v>
      </c>
      <c r="B276" s="43" t="s">
        <v>1</v>
      </c>
      <c r="C276" s="44" t="s">
        <v>1517</v>
      </c>
      <c r="D276" s="45" t="s">
        <v>1516</v>
      </c>
      <c r="E276" s="43">
        <v>27</v>
      </c>
      <c r="F276" s="45" t="s">
        <v>1486</v>
      </c>
      <c r="G276" s="46" t="s">
        <v>1515</v>
      </c>
      <c r="H276" s="50" t="s">
        <v>2</v>
      </c>
    </row>
    <row r="277" spans="1:8" ht="225" x14ac:dyDescent="0.25">
      <c r="A277" s="42" t="s">
        <v>0</v>
      </c>
      <c r="B277" s="43" t="s">
        <v>1</v>
      </c>
      <c r="C277" s="44" t="s">
        <v>1518</v>
      </c>
      <c r="D277" s="45" t="s">
        <v>1519</v>
      </c>
      <c r="E277" s="43">
        <v>28</v>
      </c>
      <c r="F277" s="45" t="s">
        <v>1488</v>
      </c>
      <c r="G277" s="46" t="s">
        <v>1520</v>
      </c>
      <c r="H277" s="50" t="s">
        <v>2</v>
      </c>
    </row>
    <row r="278" spans="1:8" ht="225" x14ac:dyDescent="0.25">
      <c r="A278" s="42" t="s">
        <v>0</v>
      </c>
      <c r="B278" s="43" t="s">
        <v>1</v>
      </c>
      <c r="C278" s="44" t="s">
        <v>1521</v>
      </c>
      <c r="D278" s="45" t="s">
        <v>1522</v>
      </c>
      <c r="E278" s="43">
        <v>29</v>
      </c>
      <c r="F278" s="45" t="s">
        <v>1356</v>
      </c>
      <c r="G278" s="46" t="s">
        <v>1523</v>
      </c>
      <c r="H278" s="50" t="s">
        <v>2</v>
      </c>
    </row>
    <row r="279" spans="1:8" ht="225" x14ac:dyDescent="0.25">
      <c r="A279" s="42" t="s">
        <v>0</v>
      </c>
      <c r="B279" s="43" t="s">
        <v>1</v>
      </c>
      <c r="C279" s="44" t="s">
        <v>1524</v>
      </c>
      <c r="D279" s="45" t="s">
        <v>1525</v>
      </c>
      <c r="E279" s="43">
        <v>30</v>
      </c>
      <c r="F279" s="45" t="s">
        <v>1360</v>
      </c>
      <c r="G279" s="46" t="s">
        <v>1526</v>
      </c>
      <c r="H279" s="50" t="s">
        <v>2</v>
      </c>
    </row>
    <row r="280" spans="1:8" ht="225" x14ac:dyDescent="0.25">
      <c r="A280" s="42" t="s">
        <v>0</v>
      </c>
      <c r="B280" s="43" t="s">
        <v>1</v>
      </c>
      <c r="C280" s="44" t="s">
        <v>1527</v>
      </c>
      <c r="D280" s="45" t="s">
        <v>1528</v>
      </c>
      <c r="E280" s="43">
        <v>31</v>
      </c>
      <c r="F280" s="45" t="s">
        <v>1356</v>
      </c>
      <c r="G280" s="46" t="s">
        <v>1529</v>
      </c>
      <c r="H280" s="50" t="s">
        <v>2</v>
      </c>
    </row>
    <row r="281" spans="1:8" ht="225" x14ac:dyDescent="0.25">
      <c r="A281" s="42" t="s">
        <v>0</v>
      </c>
      <c r="B281" s="43" t="s">
        <v>1</v>
      </c>
      <c r="C281" s="44" t="s">
        <v>1527</v>
      </c>
      <c r="D281" s="45" t="s">
        <v>1530</v>
      </c>
      <c r="E281" s="43">
        <v>32</v>
      </c>
      <c r="F281" s="45" t="s">
        <v>1360</v>
      </c>
      <c r="G281" s="46" t="s">
        <v>1529</v>
      </c>
      <c r="H281" s="50" t="s">
        <v>2</v>
      </c>
    </row>
    <row r="282" spans="1:8" ht="225" x14ac:dyDescent="0.25">
      <c r="A282" s="42" t="s">
        <v>0</v>
      </c>
      <c r="B282" s="43" t="s">
        <v>1</v>
      </c>
      <c r="C282" s="44" t="s">
        <v>1531</v>
      </c>
      <c r="D282" s="45" t="s">
        <v>1367</v>
      </c>
      <c r="E282" s="43">
        <v>33</v>
      </c>
      <c r="F282" s="45" t="s">
        <v>1356</v>
      </c>
      <c r="G282" s="46" t="s">
        <v>1368</v>
      </c>
      <c r="H282" s="50" t="s">
        <v>2</v>
      </c>
    </row>
    <row r="283" spans="1:8" ht="225" x14ac:dyDescent="0.25">
      <c r="A283" s="42" t="s">
        <v>0</v>
      </c>
      <c r="B283" s="43" t="s">
        <v>1</v>
      </c>
      <c r="C283" s="44" t="s">
        <v>1531</v>
      </c>
      <c r="D283" s="45" t="s">
        <v>1369</v>
      </c>
      <c r="E283" s="43">
        <v>34</v>
      </c>
      <c r="F283" s="45" t="s">
        <v>1360</v>
      </c>
      <c r="G283" s="46" t="s">
        <v>1368</v>
      </c>
      <c r="H283" s="50" t="s">
        <v>2</v>
      </c>
    </row>
    <row r="284" spans="1:8" ht="225" x14ac:dyDescent="0.25">
      <c r="A284" s="42" t="s">
        <v>0</v>
      </c>
      <c r="B284" s="43" t="s">
        <v>1</v>
      </c>
      <c r="C284" s="44" t="s">
        <v>1532</v>
      </c>
      <c r="D284" s="45" t="s">
        <v>1367</v>
      </c>
      <c r="E284" s="43">
        <v>35</v>
      </c>
      <c r="F284" s="45" t="s">
        <v>1356</v>
      </c>
      <c r="G284" s="46" t="s">
        <v>1368</v>
      </c>
      <c r="H284" s="50" t="s">
        <v>2</v>
      </c>
    </row>
    <row r="285" spans="1:8" ht="225" x14ac:dyDescent="0.25">
      <c r="A285" s="42" t="s">
        <v>0</v>
      </c>
      <c r="B285" s="43" t="s">
        <v>1</v>
      </c>
      <c r="C285" s="44" t="s">
        <v>1532</v>
      </c>
      <c r="D285" s="45" t="s">
        <v>1369</v>
      </c>
      <c r="E285" s="43">
        <v>36</v>
      </c>
      <c r="F285" s="45" t="s">
        <v>1360</v>
      </c>
      <c r="G285" s="46" t="s">
        <v>1368</v>
      </c>
      <c r="H285" s="50" t="s">
        <v>2</v>
      </c>
    </row>
    <row r="286" spans="1:8" ht="225" x14ac:dyDescent="0.25">
      <c r="A286" s="42" t="s">
        <v>0</v>
      </c>
      <c r="B286" s="43" t="s">
        <v>1</v>
      </c>
      <c r="C286" s="44" t="s">
        <v>1533</v>
      </c>
      <c r="D286" s="45" t="s">
        <v>1534</v>
      </c>
      <c r="E286" s="43">
        <v>37</v>
      </c>
      <c r="F286" s="45" t="s">
        <v>1535</v>
      </c>
      <c r="G286" s="46" t="s">
        <v>1536</v>
      </c>
      <c r="H286" s="50" t="s">
        <v>2</v>
      </c>
    </row>
    <row r="287" spans="1:8" ht="225" x14ac:dyDescent="0.25">
      <c r="A287" s="42" t="s">
        <v>0</v>
      </c>
      <c r="B287" s="43" t="s">
        <v>1</v>
      </c>
      <c r="C287" s="44" t="s">
        <v>1537</v>
      </c>
      <c r="D287" s="45" t="s">
        <v>1538</v>
      </c>
      <c r="E287" s="43">
        <v>38</v>
      </c>
      <c r="F287" s="45" t="s">
        <v>1539</v>
      </c>
      <c r="G287" s="46" t="s">
        <v>1540</v>
      </c>
      <c r="H287" s="50" t="s">
        <v>2</v>
      </c>
    </row>
    <row r="288" spans="1:8" ht="225" x14ac:dyDescent="0.25">
      <c r="A288" s="42" t="s">
        <v>0</v>
      </c>
      <c r="B288" s="43" t="s">
        <v>1</v>
      </c>
      <c r="C288" s="44" t="s">
        <v>1541</v>
      </c>
      <c r="D288" s="45" t="s">
        <v>1542</v>
      </c>
      <c r="E288" s="43">
        <v>39</v>
      </c>
      <c r="F288" s="45" t="s">
        <v>1459</v>
      </c>
      <c r="G288" s="46" t="s">
        <v>1045</v>
      </c>
      <c r="H288" s="50" t="s">
        <v>2</v>
      </c>
    </row>
    <row r="289" spans="1:8" ht="225" x14ac:dyDescent="0.25">
      <c r="A289" s="42" t="s">
        <v>0</v>
      </c>
      <c r="B289" s="43" t="s">
        <v>1</v>
      </c>
      <c r="C289" s="44" t="s">
        <v>1541</v>
      </c>
      <c r="D289" s="45" t="s">
        <v>1450</v>
      </c>
      <c r="E289" s="43">
        <v>40</v>
      </c>
      <c r="F289" s="45" t="s">
        <v>1436</v>
      </c>
      <c r="G289" s="46" t="s">
        <v>1045</v>
      </c>
      <c r="H289" s="50" t="s">
        <v>2</v>
      </c>
    </row>
    <row r="290" spans="1:8" ht="225" x14ac:dyDescent="0.25">
      <c r="A290" s="42" t="s">
        <v>0</v>
      </c>
      <c r="B290" s="43" t="s">
        <v>1</v>
      </c>
      <c r="C290" s="44" t="s">
        <v>1541</v>
      </c>
      <c r="D290" s="45" t="s">
        <v>1543</v>
      </c>
      <c r="E290" s="43">
        <v>41</v>
      </c>
      <c r="F290" s="45" t="s">
        <v>1477</v>
      </c>
      <c r="G290" s="46" t="s">
        <v>1045</v>
      </c>
      <c r="H290" s="50" t="s">
        <v>2</v>
      </c>
    </row>
    <row r="291" spans="1:8" ht="225" x14ac:dyDescent="0.25">
      <c r="A291" s="42" t="s">
        <v>0</v>
      </c>
      <c r="B291" s="43" t="s">
        <v>1</v>
      </c>
      <c r="C291" s="44" t="s">
        <v>1541</v>
      </c>
      <c r="D291" s="45" t="s">
        <v>1544</v>
      </c>
      <c r="E291" s="43">
        <v>42</v>
      </c>
      <c r="F291" s="45" t="s">
        <v>1535</v>
      </c>
      <c r="G291" s="46" t="s">
        <v>1045</v>
      </c>
      <c r="H291" s="50" t="s">
        <v>2</v>
      </c>
    </row>
    <row r="292" spans="1:8" ht="225" x14ac:dyDescent="0.25">
      <c r="A292" s="42" t="s">
        <v>0</v>
      </c>
      <c r="B292" s="43" t="s">
        <v>1</v>
      </c>
      <c r="C292" s="44" t="s">
        <v>1541</v>
      </c>
      <c r="D292" s="45" t="s">
        <v>1545</v>
      </c>
      <c r="E292" s="43">
        <v>43</v>
      </c>
      <c r="F292" s="45" t="s">
        <v>1539</v>
      </c>
      <c r="G292" s="46" t="s">
        <v>1045</v>
      </c>
      <c r="H292" s="50" t="s">
        <v>2</v>
      </c>
    </row>
    <row r="293" spans="1:8" ht="225" x14ac:dyDescent="0.25">
      <c r="A293" s="42" t="s">
        <v>0</v>
      </c>
      <c r="B293" s="43" t="s">
        <v>1</v>
      </c>
      <c r="C293" s="44" t="s">
        <v>1546</v>
      </c>
      <c r="D293" s="45" t="s">
        <v>1894</v>
      </c>
      <c r="E293" s="43">
        <v>44</v>
      </c>
      <c r="F293" s="45" t="s">
        <v>1895</v>
      </c>
      <c r="G293" s="46" t="s">
        <v>1067</v>
      </c>
      <c r="H293" s="50" t="s">
        <v>2</v>
      </c>
    </row>
    <row r="294" spans="1:8" s="41" customFormat="1" ht="240" customHeight="1" x14ac:dyDescent="0.25">
      <c r="A294" s="42" t="s">
        <v>0</v>
      </c>
      <c r="B294" s="43" t="s">
        <v>1</v>
      </c>
      <c r="C294" s="44" t="s">
        <v>1866</v>
      </c>
      <c r="D294" s="45" t="s">
        <v>1068</v>
      </c>
      <c r="E294" s="43">
        <v>45</v>
      </c>
      <c r="F294" s="45" t="s">
        <v>1069</v>
      </c>
      <c r="G294" s="46" t="s">
        <v>879</v>
      </c>
      <c r="H294" s="50" t="s">
        <v>2</v>
      </c>
    </row>
    <row r="295" spans="1:8" x14ac:dyDescent="0.25">
      <c r="A295" s="47"/>
      <c r="B295" s="47"/>
      <c r="C295" s="47"/>
      <c r="D295" s="47"/>
      <c r="E295" s="47"/>
      <c r="F295" s="47"/>
      <c r="G295" s="47"/>
      <c r="H295" s="48"/>
    </row>
    <row r="296" spans="1:8" ht="225" x14ac:dyDescent="0.25">
      <c r="A296" s="42" t="s">
        <v>0</v>
      </c>
      <c r="B296" s="43" t="s">
        <v>1</v>
      </c>
      <c r="C296" s="44" t="s">
        <v>1547</v>
      </c>
      <c r="D296" s="45" t="s">
        <v>1548</v>
      </c>
      <c r="E296" s="43">
        <v>1</v>
      </c>
      <c r="F296" s="45" t="s">
        <v>1459</v>
      </c>
      <c r="G296" s="46" t="s">
        <v>1549</v>
      </c>
      <c r="H296" s="50" t="s">
        <v>2</v>
      </c>
    </row>
    <row r="297" spans="1:8" ht="225" x14ac:dyDescent="0.25">
      <c r="A297" s="42" t="s">
        <v>0</v>
      </c>
      <c r="B297" s="43" t="s">
        <v>1</v>
      </c>
      <c r="C297" s="44" t="s">
        <v>1550</v>
      </c>
      <c r="D297" s="45" t="s">
        <v>1551</v>
      </c>
      <c r="E297" s="43">
        <v>2</v>
      </c>
      <c r="F297" s="45" t="s">
        <v>1459</v>
      </c>
      <c r="G297" s="46" t="s">
        <v>1552</v>
      </c>
      <c r="H297" s="50" t="s">
        <v>2</v>
      </c>
    </row>
    <row r="298" spans="1:8" ht="225" x14ac:dyDescent="0.25">
      <c r="A298" s="42" t="s">
        <v>0</v>
      </c>
      <c r="B298" s="43" t="s">
        <v>1</v>
      </c>
      <c r="C298" s="44" t="s">
        <v>1553</v>
      </c>
      <c r="D298" s="45" t="s">
        <v>1554</v>
      </c>
      <c r="E298" s="43">
        <v>3</v>
      </c>
      <c r="F298" s="45" t="s">
        <v>1535</v>
      </c>
      <c r="G298" s="46" t="s">
        <v>1555</v>
      </c>
      <c r="H298" s="50" t="s">
        <v>2</v>
      </c>
    </row>
    <row r="299" spans="1:8" ht="225" x14ac:dyDescent="0.25">
      <c r="A299" s="42" t="s">
        <v>0</v>
      </c>
      <c r="B299" s="43" t="s">
        <v>1</v>
      </c>
      <c r="C299" s="44" t="s">
        <v>1556</v>
      </c>
      <c r="D299" s="45" t="s">
        <v>1557</v>
      </c>
      <c r="E299" s="43">
        <v>4</v>
      </c>
      <c r="F299" s="45" t="s">
        <v>1558</v>
      </c>
      <c r="G299" s="46" t="s">
        <v>1559</v>
      </c>
      <c r="H299" s="50" t="s">
        <v>2</v>
      </c>
    </row>
    <row r="300" spans="1:8" ht="225" x14ac:dyDescent="0.25">
      <c r="A300" s="42" t="s">
        <v>0</v>
      </c>
      <c r="B300" s="43" t="s">
        <v>1</v>
      </c>
      <c r="C300" s="44" t="s">
        <v>1560</v>
      </c>
      <c r="D300" s="45" t="s">
        <v>1561</v>
      </c>
      <c r="E300" s="43">
        <v>5</v>
      </c>
      <c r="F300" s="45" t="s">
        <v>1558</v>
      </c>
      <c r="G300" s="46" t="s">
        <v>1562</v>
      </c>
      <c r="H300" s="50" t="s">
        <v>2</v>
      </c>
    </row>
    <row r="301" spans="1:8" ht="225" x14ac:dyDescent="0.25">
      <c r="A301" s="42" t="s">
        <v>0</v>
      </c>
      <c r="B301" s="43" t="s">
        <v>1</v>
      </c>
      <c r="C301" s="44" t="s">
        <v>1563</v>
      </c>
      <c r="D301" s="45" t="s">
        <v>1542</v>
      </c>
      <c r="E301" s="43">
        <v>6</v>
      </c>
      <c r="F301" s="45" t="s">
        <v>1459</v>
      </c>
      <c r="G301" s="46" t="s">
        <v>1045</v>
      </c>
      <c r="H301" s="50" t="s">
        <v>2</v>
      </c>
    </row>
    <row r="302" spans="1:8" ht="225" x14ac:dyDescent="0.25">
      <c r="A302" s="42" t="s">
        <v>0</v>
      </c>
      <c r="B302" s="43" t="s">
        <v>1</v>
      </c>
      <c r="C302" s="44" t="s">
        <v>1563</v>
      </c>
      <c r="D302" s="45" t="s">
        <v>1544</v>
      </c>
      <c r="E302" s="43">
        <v>7</v>
      </c>
      <c r="F302" s="45" t="s">
        <v>1535</v>
      </c>
      <c r="G302" s="46" t="s">
        <v>1045</v>
      </c>
      <c r="H302" s="50" t="s">
        <v>2</v>
      </c>
    </row>
    <row r="303" spans="1:8" ht="225" x14ac:dyDescent="0.25">
      <c r="A303" s="42" t="s">
        <v>0</v>
      </c>
      <c r="B303" s="43" t="s">
        <v>1</v>
      </c>
      <c r="C303" s="44" t="s">
        <v>1563</v>
      </c>
      <c r="D303" s="45" t="s">
        <v>1564</v>
      </c>
      <c r="E303" s="43">
        <v>8</v>
      </c>
      <c r="F303" s="45" t="s">
        <v>1558</v>
      </c>
      <c r="G303" s="46" t="s">
        <v>1045</v>
      </c>
      <c r="H303" s="50" t="s">
        <v>2</v>
      </c>
    </row>
    <row r="304" spans="1:8" ht="225" x14ac:dyDescent="0.25">
      <c r="A304" s="42" t="s">
        <v>0</v>
      </c>
      <c r="B304" s="43" t="s">
        <v>1</v>
      </c>
      <c r="C304" s="44" t="s">
        <v>1563</v>
      </c>
      <c r="D304" s="45" t="s">
        <v>1142</v>
      </c>
      <c r="E304" s="43">
        <v>9</v>
      </c>
      <c r="F304" s="45" t="s">
        <v>1143</v>
      </c>
      <c r="G304" s="46" t="s">
        <v>1045</v>
      </c>
      <c r="H304" s="50" t="s">
        <v>2</v>
      </c>
    </row>
    <row r="305" spans="1:8" ht="225" x14ac:dyDescent="0.25">
      <c r="A305" s="42" t="s">
        <v>0</v>
      </c>
      <c r="B305" s="43" t="s">
        <v>1</v>
      </c>
      <c r="C305" s="44" t="s">
        <v>1565</v>
      </c>
      <c r="D305" s="45" t="s">
        <v>1150</v>
      </c>
      <c r="E305" s="43">
        <v>10</v>
      </c>
      <c r="F305" s="45" t="s">
        <v>1143</v>
      </c>
      <c r="G305" s="46" t="s">
        <v>1151</v>
      </c>
      <c r="H305" s="50" t="s">
        <v>2</v>
      </c>
    </row>
    <row r="306" spans="1:8" ht="240" x14ac:dyDescent="0.25">
      <c r="A306" s="42" t="s">
        <v>0</v>
      </c>
      <c r="B306" s="43" t="s">
        <v>1</v>
      </c>
      <c r="C306" s="44" t="s">
        <v>1566</v>
      </c>
      <c r="D306" s="45" t="s">
        <v>1896</v>
      </c>
      <c r="E306" s="43">
        <v>11</v>
      </c>
      <c r="F306" s="45" t="s">
        <v>1897</v>
      </c>
      <c r="G306" s="46" t="s">
        <v>1067</v>
      </c>
      <c r="H306" s="50" t="s">
        <v>2</v>
      </c>
    </row>
    <row r="307" spans="1:8" s="41" customFormat="1" ht="240" customHeight="1" x14ac:dyDescent="0.25">
      <c r="A307" s="42" t="s">
        <v>0</v>
      </c>
      <c r="B307" s="43" t="s">
        <v>1</v>
      </c>
      <c r="C307" s="44" t="s">
        <v>1867</v>
      </c>
      <c r="D307" s="45" t="s">
        <v>1068</v>
      </c>
      <c r="E307" s="43">
        <v>12</v>
      </c>
      <c r="F307" s="45" t="s">
        <v>1069</v>
      </c>
      <c r="G307" s="46" t="s">
        <v>879</v>
      </c>
      <c r="H307" s="50" t="s">
        <v>2</v>
      </c>
    </row>
    <row r="308" spans="1:8" x14ac:dyDescent="0.25">
      <c r="A308" s="47"/>
      <c r="B308" s="47"/>
      <c r="C308" s="47"/>
      <c r="D308" s="47"/>
      <c r="E308" s="47"/>
      <c r="F308" s="47"/>
      <c r="G308" s="47"/>
      <c r="H308" s="48"/>
    </row>
    <row r="309" spans="1:8" ht="225" x14ac:dyDescent="0.25">
      <c r="A309" s="42" t="s">
        <v>0</v>
      </c>
      <c r="B309" s="43" t="s">
        <v>1</v>
      </c>
      <c r="C309" s="44" t="s">
        <v>1898</v>
      </c>
      <c r="D309" s="45" t="s">
        <v>1071</v>
      </c>
      <c r="E309" s="43">
        <v>1</v>
      </c>
      <c r="F309" s="45" t="s">
        <v>1072</v>
      </c>
      <c r="G309" s="46" t="s">
        <v>997</v>
      </c>
      <c r="H309" s="50" t="s">
        <v>2</v>
      </c>
    </row>
    <row r="310" spans="1:8" ht="225" x14ac:dyDescent="0.25">
      <c r="A310" s="42" t="s">
        <v>0</v>
      </c>
      <c r="B310" s="43" t="s">
        <v>1</v>
      </c>
      <c r="C310" s="44" t="s">
        <v>1899</v>
      </c>
      <c r="D310" s="45" t="s">
        <v>1307</v>
      </c>
      <c r="E310" s="43">
        <v>2</v>
      </c>
      <c r="F310" s="45" t="s">
        <v>1308</v>
      </c>
      <c r="G310" s="46" t="s">
        <v>1001</v>
      </c>
      <c r="H310" s="50" t="s">
        <v>2</v>
      </c>
    </row>
    <row r="311" spans="1:8" ht="225" x14ac:dyDescent="0.25">
      <c r="A311" s="42" t="s">
        <v>0</v>
      </c>
      <c r="B311" s="43" t="s">
        <v>1</v>
      </c>
      <c r="C311" s="44" t="s">
        <v>1899</v>
      </c>
      <c r="D311" s="45" t="s">
        <v>1309</v>
      </c>
      <c r="E311" s="43">
        <v>3</v>
      </c>
      <c r="F311" s="45" t="s">
        <v>1310</v>
      </c>
      <c r="G311" s="46" t="s">
        <v>1001</v>
      </c>
      <c r="H311" s="50" t="s">
        <v>2</v>
      </c>
    </row>
    <row r="312" spans="1:8" ht="225" x14ac:dyDescent="0.25">
      <c r="A312" s="42" t="s">
        <v>0</v>
      </c>
      <c r="B312" s="43" t="s">
        <v>1</v>
      </c>
      <c r="C312" s="44" t="s">
        <v>1900</v>
      </c>
      <c r="D312" s="45" t="s">
        <v>1312</v>
      </c>
      <c r="E312" s="43">
        <v>4</v>
      </c>
      <c r="F312" s="45" t="s">
        <v>1308</v>
      </c>
      <c r="G312" s="46" t="s">
        <v>1006</v>
      </c>
      <c r="H312" s="50" t="s">
        <v>2</v>
      </c>
    </row>
    <row r="313" spans="1:8" ht="225" x14ac:dyDescent="0.25">
      <c r="A313" s="42" t="s">
        <v>0</v>
      </c>
      <c r="B313" s="43" t="s">
        <v>1</v>
      </c>
      <c r="C313" s="44" t="s">
        <v>1900</v>
      </c>
      <c r="D313" s="45" t="s">
        <v>1313</v>
      </c>
      <c r="E313" s="43">
        <v>5</v>
      </c>
      <c r="F313" s="45" t="s">
        <v>1310</v>
      </c>
      <c r="G313" s="46" t="s">
        <v>1006</v>
      </c>
      <c r="H313" s="50" t="s">
        <v>2</v>
      </c>
    </row>
    <row r="314" spans="1:8" ht="225" x14ac:dyDescent="0.25">
      <c r="A314" s="42" t="s">
        <v>0</v>
      </c>
      <c r="B314" s="43" t="s">
        <v>1</v>
      </c>
      <c r="C314" s="44" t="s">
        <v>1901</v>
      </c>
      <c r="D314" s="45" t="s">
        <v>1315</v>
      </c>
      <c r="E314" s="43">
        <v>6</v>
      </c>
      <c r="F314" s="45" t="s">
        <v>1308</v>
      </c>
      <c r="G314" s="46" t="s">
        <v>1010</v>
      </c>
      <c r="H314" s="50" t="s">
        <v>2</v>
      </c>
    </row>
    <row r="315" spans="1:8" ht="225" x14ac:dyDescent="0.25">
      <c r="A315" s="42" t="s">
        <v>0</v>
      </c>
      <c r="B315" s="43" t="s">
        <v>1</v>
      </c>
      <c r="C315" s="44" t="s">
        <v>1901</v>
      </c>
      <c r="D315" s="45" t="s">
        <v>1316</v>
      </c>
      <c r="E315" s="43">
        <v>7</v>
      </c>
      <c r="F315" s="45" t="s">
        <v>1310</v>
      </c>
      <c r="G315" s="46" t="s">
        <v>1010</v>
      </c>
      <c r="H315" s="50" t="s">
        <v>2</v>
      </c>
    </row>
    <row r="316" spans="1:8" ht="225" x14ac:dyDescent="0.25">
      <c r="A316" s="42" t="s">
        <v>0</v>
      </c>
      <c r="B316" s="43" t="s">
        <v>1</v>
      </c>
      <c r="C316" s="44" t="s">
        <v>1902</v>
      </c>
      <c r="D316" s="45" t="s">
        <v>1025</v>
      </c>
      <c r="E316" s="43">
        <v>8</v>
      </c>
      <c r="F316" s="45" t="s">
        <v>1026</v>
      </c>
      <c r="G316" s="46" t="s">
        <v>1027</v>
      </c>
      <c r="H316" s="50" t="s">
        <v>2</v>
      </c>
    </row>
    <row r="317" spans="1:8" ht="225" x14ac:dyDescent="0.25">
      <c r="A317" s="42" t="s">
        <v>0</v>
      </c>
      <c r="B317" s="43" t="s">
        <v>1</v>
      </c>
      <c r="C317" s="44" t="s">
        <v>1903</v>
      </c>
      <c r="D317" s="45" t="s">
        <v>1029</v>
      </c>
      <c r="E317" s="43">
        <v>9</v>
      </c>
      <c r="F317" s="45" t="s">
        <v>1030</v>
      </c>
      <c r="G317" s="46" t="s">
        <v>1031</v>
      </c>
      <c r="H317" s="50" t="s">
        <v>2</v>
      </c>
    </row>
    <row r="318" spans="1:8" ht="225" x14ac:dyDescent="0.25">
      <c r="A318" s="42" t="s">
        <v>0</v>
      </c>
      <c r="B318" s="43" t="s">
        <v>1</v>
      </c>
      <c r="C318" s="44" t="s">
        <v>1904</v>
      </c>
      <c r="D318" s="45" t="s">
        <v>1320</v>
      </c>
      <c r="E318" s="43">
        <v>10</v>
      </c>
      <c r="F318" s="45" t="s">
        <v>1321</v>
      </c>
      <c r="G318" s="46" t="s">
        <v>1128</v>
      </c>
      <c r="H318" s="50" t="s">
        <v>2</v>
      </c>
    </row>
    <row r="319" spans="1:8" ht="225" x14ac:dyDescent="0.25">
      <c r="A319" s="42" t="s">
        <v>0</v>
      </c>
      <c r="B319" s="43" t="s">
        <v>1</v>
      </c>
      <c r="C319" s="44" t="s">
        <v>1905</v>
      </c>
      <c r="D319" s="45" t="s">
        <v>1323</v>
      </c>
      <c r="E319" s="43">
        <v>11</v>
      </c>
      <c r="F319" s="45" t="s">
        <v>1034</v>
      </c>
      <c r="G319" s="46" t="s">
        <v>1324</v>
      </c>
      <c r="H319" s="50" t="s">
        <v>2</v>
      </c>
    </row>
    <row r="320" spans="1:8" ht="225" x14ac:dyDescent="0.25">
      <c r="A320" s="42" t="s">
        <v>0</v>
      </c>
      <c r="B320" s="43" t="s">
        <v>1</v>
      </c>
      <c r="C320" s="44" t="s">
        <v>1906</v>
      </c>
      <c r="D320" s="45" t="s">
        <v>1326</v>
      </c>
      <c r="E320" s="43">
        <v>12</v>
      </c>
      <c r="F320" s="45" t="s">
        <v>1327</v>
      </c>
      <c r="G320" s="46" t="s">
        <v>1328</v>
      </c>
      <c r="H320" s="50" t="s">
        <v>2</v>
      </c>
    </row>
    <row r="321" spans="1:8" ht="225" x14ac:dyDescent="0.25">
      <c r="A321" s="42" t="s">
        <v>0</v>
      </c>
      <c r="B321" s="43" t="s">
        <v>1</v>
      </c>
      <c r="C321" s="44" t="s">
        <v>1907</v>
      </c>
      <c r="D321" s="45" t="s">
        <v>1330</v>
      </c>
      <c r="E321" s="43">
        <v>13</v>
      </c>
      <c r="F321" s="45" t="s">
        <v>1331</v>
      </c>
      <c r="G321" s="46" t="s">
        <v>1332</v>
      </c>
      <c r="H321" s="50" t="s">
        <v>2</v>
      </c>
    </row>
    <row r="322" spans="1:8" ht="225" x14ac:dyDescent="0.25">
      <c r="A322" s="42" t="s">
        <v>0</v>
      </c>
      <c r="B322" s="43" t="s">
        <v>1</v>
      </c>
      <c r="C322" s="44" t="s">
        <v>1908</v>
      </c>
      <c r="D322" s="45" t="s">
        <v>1334</v>
      </c>
      <c r="E322" s="43">
        <v>14</v>
      </c>
      <c r="F322" s="45" t="s">
        <v>1335</v>
      </c>
      <c r="G322" s="46" t="s">
        <v>1336</v>
      </c>
      <c r="H322" s="50" t="s">
        <v>2</v>
      </c>
    </row>
    <row r="323" spans="1:8" ht="225" x14ac:dyDescent="0.25">
      <c r="A323" s="42" t="s">
        <v>0</v>
      </c>
      <c r="B323" s="43" t="s">
        <v>1</v>
      </c>
      <c r="C323" s="44" t="s">
        <v>1909</v>
      </c>
      <c r="D323" s="45" t="s">
        <v>1338</v>
      </c>
      <c r="E323" s="43">
        <v>15</v>
      </c>
      <c r="F323" s="45" t="s">
        <v>1339</v>
      </c>
      <c r="G323" s="46" t="s">
        <v>1340</v>
      </c>
      <c r="H323" s="50" t="s">
        <v>2</v>
      </c>
    </row>
    <row r="324" spans="1:8" ht="225" x14ac:dyDescent="0.25">
      <c r="A324" s="42" t="s">
        <v>0</v>
      </c>
      <c r="B324" s="43" t="s">
        <v>1</v>
      </c>
      <c r="C324" s="44" t="s">
        <v>1910</v>
      </c>
      <c r="D324" s="45" t="s">
        <v>1342</v>
      </c>
      <c r="E324" s="43">
        <v>16</v>
      </c>
      <c r="F324" s="45" t="s">
        <v>1343</v>
      </c>
      <c r="G324" s="46" t="s">
        <v>1344</v>
      </c>
      <c r="H324" s="50" t="s">
        <v>2</v>
      </c>
    </row>
    <row r="325" spans="1:8" ht="225" x14ac:dyDescent="0.25">
      <c r="A325" s="42" t="s">
        <v>0</v>
      </c>
      <c r="B325" s="43" t="s">
        <v>1</v>
      </c>
      <c r="C325" s="44" t="s">
        <v>1911</v>
      </c>
      <c r="D325" s="45" t="s">
        <v>1346</v>
      </c>
      <c r="E325" s="43">
        <v>17</v>
      </c>
      <c r="F325" s="45" t="s">
        <v>1339</v>
      </c>
      <c r="G325" s="46" t="s">
        <v>1347</v>
      </c>
      <c r="H325" s="50" t="s">
        <v>2</v>
      </c>
    </row>
    <row r="326" spans="1:8" ht="225" x14ac:dyDescent="0.25">
      <c r="A326" s="42" t="s">
        <v>0</v>
      </c>
      <c r="B326" s="43" t="s">
        <v>1</v>
      </c>
      <c r="C326" s="44" t="s">
        <v>1911</v>
      </c>
      <c r="D326" s="45" t="s">
        <v>1348</v>
      </c>
      <c r="E326" s="43">
        <v>18</v>
      </c>
      <c r="F326" s="45" t="s">
        <v>1343</v>
      </c>
      <c r="G326" s="46" t="s">
        <v>1347</v>
      </c>
      <c r="H326" s="50" t="s">
        <v>2</v>
      </c>
    </row>
    <row r="327" spans="1:8" ht="225" x14ac:dyDescent="0.25">
      <c r="A327" s="42" t="s">
        <v>0</v>
      </c>
      <c r="B327" s="43" t="s">
        <v>1</v>
      </c>
      <c r="C327" s="44" t="s">
        <v>1912</v>
      </c>
      <c r="D327" s="45" t="s">
        <v>1350</v>
      </c>
      <c r="E327" s="43">
        <v>19</v>
      </c>
      <c r="F327" s="45" t="s">
        <v>1339</v>
      </c>
      <c r="G327" s="46" t="s">
        <v>1351</v>
      </c>
      <c r="H327" s="50" t="s">
        <v>2</v>
      </c>
    </row>
    <row r="328" spans="1:8" ht="225" x14ac:dyDescent="0.25">
      <c r="A328" s="42" t="s">
        <v>0</v>
      </c>
      <c r="B328" s="43" t="s">
        <v>1</v>
      </c>
      <c r="C328" s="44" t="s">
        <v>1912</v>
      </c>
      <c r="D328" s="45" t="s">
        <v>1352</v>
      </c>
      <c r="E328" s="43">
        <v>20</v>
      </c>
      <c r="F328" s="45" t="s">
        <v>1343</v>
      </c>
      <c r="G328" s="46" t="s">
        <v>1351</v>
      </c>
      <c r="H328" s="50" t="s">
        <v>2</v>
      </c>
    </row>
    <row r="329" spans="1:8" ht="225" x14ac:dyDescent="0.25">
      <c r="A329" s="42" t="s">
        <v>0</v>
      </c>
      <c r="B329" s="43" t="s">
        <v>1</v>
      </c>
      <c r="C329" s="44" t="s">
        <v>1913</v>
      </c>
      <c r="D329" s="45" t="s">
        <v>1350</v>
      </c>
      <c r="E329" s="43">
        <v>21</v>
      </c>
      <c r="F329" s="45" t="s">
        <v>1339</v>
      </c>
      <c r="G329" s="46" t="s">
        <v>1351</v>
      </c>
      <c r="H329" s="50" t="s">
        <v>2</v>
      </c>
    </row>
    <row r="330" spans="1:8" ht="225" x14ac:dyDescent="0.25">
      <c r="A330" s="42" t="s">
        <v>0</v>
      </c>
      <c r="B330" s="43" t="s">
        <v>1</v>
      </c>
      <c r="C330" s="44" t="s">
        <v>1913</v>
      </c>
      <c r="D330" s="45" t="s">
        <v>1352</v>
      </c>
      <c r="E330" s="43">
        <v>22</v>
      </c>
      <c r="F330" s="45" t="s">
        <v>1343</v>
      </c>
      <c r="G330" s="46" t="s">
        <v>1351</v>
      </c>
      <c r="H330" s="50" t="s">
        <v>2</v>
      </c>
    </row>
    <row r="331" spans="1:8" ht="225" x14ac:dyDescent="0.25">
      <c r="A331" s="42" t="s">
        <v>0</v>
      </c>
      <c r="B331" s="43" t="s">
        <v>1</v>
      </c>
      <c r="C331" s="44" t="s">
        <v>1914</v>
      </c>
      <c r="D331" s="45" t="s">
        <v>1355</v>
      </c>
      <c r="E331" s="43">
        <v>23</v>
      </c>
      <c r="F331" s="45" t="s">
        <v>1356</v>
      </c>
      <c r="G331" s="46" t="s">
        <v>1357</v>
      </c>
      <c r="H331" s="50" t="s">
        <v>2</v>
      </c>
    </row>
    <row r="332" spans="1:8" ht="225" x14ac:dyDescent="0.25">
      <c r="A332" s="42" t="s">
        <v>0</v>
      </c>
      <c r="B332" s="43" t="s">
        <v>1</v>
      </c>
      <c r="C332" s="44" t="s">
        <v>1915</v>
      </c>
      <c r="D332" s="45" t="s">
        <v>1359</v>
      </c>
      <c r="E332" s="43">
        <v>24</v>
      </c>
      <c r="F332" s="45" t="s">
        <v>1360</v>
      </c>
      <c r="G332" s="46" t="s">
        <v>1361</v>
      </c>
      <c r="H332" s="50" t="s">
        <v>2</v>
      </c>
    </row>
    <row r="333" spans="1:8" ht="225" x14ac:dyDescent="0.25">
      <c r="A333" s="42" t="s">
        <v>0</v>
      </c>
      <c r="B333" s="43" t="s">
        <v>1</v>
      </c>
      <c r="C333" s="44" t="s">
        <v>1916</v>
      </c>
      <c r="D333" s="45" t="s">
        <v>1363</v>
      </c>
      <c r="E333" s="43">
        <v>25</v>
      </c>
      <c r="F333" s="45" t="s">
        <v>1356</v>
      </c>
      <c r="G333" s="46" t="s">
        <v>1364</v>
      </c>
      <c r="H333" s="50" t="s">
        <v>2</v>
      </c>
    </row>
    <row r="334" spans="1:8" ht="225" x14ac:dyDescent="0.25">
      <c r="A334" s="42" t="s">
        <v>0</v>
      </c>
      <c r="B334" s="43" t="s">
        <v>1</v>
      </c>
      <c r="C334" s="44" t="s">
        <v>1916</v>
      </c>
      <c r="D334" s="45" t="s">
        <v>1365</v>
      </c>
      <c r="E334" s="43">
        <v>26</v>
      </c>
      <c r="F334" s="45" t="s">
        <v>1360</v>
      </c>
      <c r="G334" s="46" t="s">
        <v>1364</v>
      </c>
      <c r="H334" s="50" t="s">
        <v>2</v>
      </c>
    </row>
    <row r="335" spans="1:8" ht="225" x14ac:dyDescent="0.25">
      <c r="A335" s="42" t="s">
        <v>0</v>
      </c>
      <c r="B335" s="43" t="s">
        <v>1</v>
      </c>
      <c r="C335" s="44" t="s">
        <v>1917</v>
      </c>
      <c r="D335" s="45" t="s">
        <v>1367</v>
      </c>
      <c r="E335" s="43">
        <v>27</v>
      </c>
      <c r="F335" s="45" t="s">
        <v>1356</v>
      </c>
      <c r="G335" s="46" t="s">
        <v>1368</v>
      </c>
      <c r="H335" s="50" t="s">
        <v>2</v>
      </c>
    </row>
    <row r="336" spans="1:8" ht="225" x14ac:dyDescent="0.25">
      <c r="A336" s="42" t="s">
        <v>0</v>
      </c>
      <c r="B336" s="43" t="s">
        <v>1</v>
      </c>
      <c r="C336" s="44" t="s">
        <v>1917</v>
      </c>
      <c r="D336" s="45" t="s">
        <v>1369</v>
      </c>
      <c r="E336" s="43">
        <v>28</v>
      </c>
      <c r="F336" s="45" t="s">
        <v>1360</v>
      </c>
      <c r="G336" s="46" t="s">
        <v>1368</v>
      </c>
      <c r="H336" s="50" t="s">
        <v>2</v>
      </c>
    </row>
    <row r="337" spans="1:8" ht="225" x14ac:dyDescent="0.25">
      <c r="A337" s="42" t="s">
        <v>0</v>
      </c>
      <c r="B337" s="43" t="s">
        <v>1</v>
      </c>
      <c r="C337" s="44" t="s">
        <v>1918</v>
      </c>
      <c r="D337" s="45" t="s">
        <v>1367</v>
      </c>
      <c r="E337" s="43">
        <v>29</v>
      </c>
      <c r="F337" s="45" t="s">
        <v>1356</v>
      </c>
      <c r="G337" s="46" t="s">
        <v>1368</v>
      </c>
      <c r="H337" s="50" t="s">
        <v>2</v>
      </c>
    </row>
    <row r="338" spans="1:8" ht="225" x14ac:dyDescent="0.25">
      <c r="A338" s="42" t="s">
        <v>0</v>
      </c>
      <c r="B338" s="43" t="s">
        <v>1</v>
      </c>
      <c r="C338" s="44" t="s">
        <v>1918</v>
      </c>
      <c r="D338" s="45" t="s">
        <v>1369</v>
      </c>
      <c r="E338" s="43">
        <v>30</v>
      </c>
      <c r="F338" s="45" t="s">
        <v>1360</v>
      </c>
      <c r="G338" s="46" t="s">
        <v>1368</v>
      </c>
      <c r="H338" s="50" t="s">
        <v>2</v>
      </c>
    </row>
    <row r="339" spans="1:8" ht="225" x14ac:dyDescent="0.25">
      <c r="A339" s="42" t="s">
        <v>0</v>
      </c>
      <c r="B339" s="43" t="s">
        <v>1</v>
      </c>
      <c r="C339" s="44" t="s">
        <v>1919</v>
      </c>
      <c r="D339" s="45" t="s">
        <v>1372</v>
      </c>
      <c r="E339" s="43">
        <v>31</v>
      </c>
      <c r="F339" s="45" t="s">
        <v>1373</v>
      </c>
      <c r="G339" s="46" t="s">
        <v>1374</v>
      </c>
      <c r="H339" s="50" t="s">
        <v>2</v>
      </c>
    </row>
    <row r="340" spans="1:8" ht="225" x14ac:dyDescent="0.25">
      <c r="A340" s="42" t="s">
        <v>0</v>
      </c>
      <c r="B340" s="43" t="s">
        <v>1</v>
      </c>
      <c r="C340" s="44" t="s">
        <v>1920</v>
      </c>
      <c r="D340" s="45" t="s">
        <v>1376</v>
      </c>
      <c r="E340" s="43">
        <v>32</v>
      </c>
      <c r="F340" s="45" t="s">
        <v>1377</v>
      </c>
      <c r="G340" s="46" t="s">
        <v>1378</v>
      </c>
      <c r="H340" s="50" t="s">
        <v>2</v>
      </c>
    </row>
    <row r="341" spans="1:8" ht="225" x14ac:dyDescent="0.25">
      <c r="A341" s="42" t="s">
        <v>0</v>
      </c>
      <c r="B341" s="43" t="s">
        <v>1</v>
      </c>
      <c r="C341" s="44" t="s">
        <v>1921</v>
      </c>
      <c r="D341" s="45" t="s">
        <v>1567</v>
      </c>
      <c r="E341" s="43">
        <v>33</v>
      </c>
      <c r="F341" s="45" t="s">
        <v>1373</v>
      </c>
      <c r="G341" s="46" t="s">
        <v>1378</v>
      </c>
      <c r="H341" s="50" t="s">
        <v>2</v>
      </c>
    </row>
    <row r="342" spans="1:8" ht="225" x14ac:dyDescent="0.25">
      <c r="A342" s="42" t="s">
        <v>0</v>
      </c>
      <c r="B342" s="43" t="s">
        <v>1</v>
      </c>
      <c r="C342" s="44" t="s">
        <v>1921</v>
      </c>
      <c r="D342" s="45" t="s">
        <v>1382</v>
      </c>
      <c r="E342" s="43">
        <v>34</v>
      </c>
      <c r="F342" s="45" t="s">
        <v>1377</v>
      </c>
      <c r="G342" s="46" t="s">
        <v>1381</v>
      </c>
      <c r="H342" s="50" t="s">
        <v>2</v>
      </c>
    </row>
    <row r="343" spans="1:8" ht="225" x14ac:dyDescent="0.25">
      <c r="A343" s="42" t="s">
        <v>0</v>
      </c>
      <c r="B343" s="43" t="s">
        <v>1</v>
      </c>
      <c r="C343" s="44" t="s">
        <v>1922</v>
      </c>
      <c r="D343" s="45" t="s">
        <v>1380</v>
      </c>
      <c r="E343" s="43">
        <v>35</v>
      </c>
      <c r="F343" s="45" t="s">
        <v>1373</v>
      </c>
      <c r="G343" s="46" t="s">
        <v>1381</v>
      </c>
      <c r="H343" s="50" t="s">
        <v>2</v>
      </c>
    </row>
    <row r="344" spans="1:8" ht="225" x14ac:dyDescent="0.25">
      <c r="A344" s="42" t="s">
        <v>0</v>
      </c>
      <c r="B344" s="43" t="s">
        <v>1</v>
      </c>
      <c r="C344" s="44" t="s">
        <v>1922</v>
      </c>
      <c r="D344" s="45" t="s">
        <v>1382</v>
      </c>
      <c r="E344" s="43">
        <v>36</v>
      </c>
      <c r="F344" s="45" t="s">
        <v>1377</v>
      </c>
      <c r="G344" s="46" t="s">
        <v>1381</v>
      </c>
      <c r="H344" s="50" t="s">
        <v>2</v>
      </c>
    </row>
    <row r="345" spans="1:8" ht="225" x14ac:dyDescent="0.25">
      <c r="A345" s="42" t="s">
        <v>0</v>
      </c>
      <c r="B345" s="43" t="s">
        <v>1</v>
      </c>
      <c r="C345" s="44" t="s">
        <v>1923</v>
      </c>
      <c r="D345" s="45" t="s">
        <v>1385</v>
      </c>
      <c r="E345" s="43">
        <v>37</v>
      </c>
      <c r="F345" s="45" t="s">
        <v>1386</v>
      </c>
      <c r="G345" s="46" t="s">
        <v>1387</v>
      </c>
      <c r="H345" s="50" t="s">
        <v>2</v>
      </c>
    </row>
    <row r="346" spans="1:8" ht="225" x14ac:dyDescent="0.25">
      <c r="A346" s="42" t="s">
        <v>0</v>
      </c>
      <c r="B346" s="43" t="s">
        <v>1</v>
      </c>
      <c r="C346" s="44" t="s">
        <v>1924</v>
      </c>
      <c r="D346" s="45" t="s">
        <v>1389</v>
      </c>
      <c r="E346" s="43">
        <v>38</v>
      </c>
      <c r="F346" s="45" t="s">
        <v>1386</v>
      </c>
      <c r="G346" s="46" t="s">
        <v>1390</v>
      </c>
      <c r="H346" s="50" t="s">
        <v>2</v>
      </c>
    </row>
    <row r="347" spans="1:8" ht="225" x14ac:dyDescent="0.25">
      <c r="A347" s="42" t="s">
        <v>0</v>
      </c>
      <c r="B347" s="43" t="s">
        <v>1</v>
      </c>
      <c r="C347" s="44" t="s">
        <v>1925</v>
      </c>
      <c r="D347" s="45" t="s">
        <v>1392</v>
      </c>
      <c r="E347" s="43">
        <v>39</v>
      </c>
      <c r="F347" s="45" t="s">
        <v>1393</v>
      </c>
      <c r="G347" s="46" t="s">
        <v>1394</v>
      </c>
      <c r="H347" s="50" t="s">
        <v>2</v>
      </c>
    </row>
    <row r="348" spans="1:8" ht="225" x14ac:dyDescent="0.25">
      <c r="A348" s="42" t="s">
        <v>0</v>
      </c>
      <c r="B348" s="43" t="s">
        <v>1</v>
      </c>
      <c r="C348" s="44" t="s">
        <v>1926</v>
      </c>
      <c r="D348" s="45" t="s">
        <v>1396</v>
      </c>
      <c r="E348" s="43">
        <v>40</v>
      </c>
      <c r="F348" s="45" t="s">
        <v>1393</v>
      </c>
      <c r="G348" s="46" t="s">
        <v>1397</v>
      </c>
      <c r="H348" s="50" t="s">
        <v>2</v>
      </c>
    </row>
    <row r="349" spans="1:8" ht="225" x14ac:dyDescent="0.25">
      <c r="A349" s="42" t="s">
        <v>0</v>
      </c>
      <c r="B349" s="43" t="s">
        <v>1</v>
      </c>
      <c r="C349" s="44" t="s">
        <v>1927</v>
      </c>
      <c r="D349" s="45" t="s">
        <v>1399</v>
      </c>
      <c r="E349" s="43">
        <v>41</v>
      </c>
      <c r="F349" s="45" t="s">
        <v>1400</v>
      </c>
      <c r="G349" s="46" t="s">
        <v>1401</v>
      </c>
      <c r="H349" s="50" t="s">
        <v>2</v>
      </c>
    </row>
    <row r="350" spans="1:8" ht="225" x14ac:dyDescent="0.25">
      <c r="A350" s="42" t="s">
        <v>0</v>
      </c>
      <c r="B350" s="43" t="s">
        <v>1</v>
      </c>
      <c r="C350" s="44" t="s">
        <v>1928</v>
      </c>
      <c r="D350" s="45" t="s">
        <v>1403</v>
      </c>
      <c r="E350" s="43">
        <v>42</v>
      </c>
      <c r="F350" s="45" t="s">
        <v>1404</v>
      </c>
      <c r="G350" s="46" t="s">
        <v>1405</v>
      </c>
      <c r="H350" s="50" t="s">
        <v>2</v>
      </c>
    </row>
    <row r="351" spans="1:8" ht="225" x14ac:dyDescent="0.25">
      <c r="A351" s="42" t="s">
        <v>0</v>
      </c>
      <c r="B351" s="43" t="s">
        <v>1</v>
      </c>
      <c r="C351" s="44" t="s">
        <v>1929</v>
      </c>
      <c r="D351" s="45" t="s">
        <v>1407</v>
      </c>
      <c r="E351" s="43">
        <v>43</v>
      </c>
      <c r="F351" s="45" t="s">
        <v>1408</v>
      </c>
      <c r="G351" s="46" t="s">
        <v>1409</v>
      </c>
      <c r="H351" s="50" t="s">
        <v>2</v>
      </c>
    </row>
    <row r="352" spans="1:8" ht="225" x14ac:dyDescent="0.25">
      <c r="A352" s="42" t="s">
        <v>0</v>
      </c>
      <c r="B352" s="43" t="s">
        <v>1</v>
      </c>
      <c r="C352" s="44" t="s">
        <v>1930</v>
      </c>
      <c r="D352" s="45" t="s">
        <v>1411</v>
      </c>
      <c r="E352" s="43">
        <v>44</v>
      </c>
      <c r="F352" s="45" t="s">
        <v>1393</v>
      </c>
      <c r="G352" s="46" t="s">
        <v>1409</v>
      </c>
      <c r="H352" s="50" t="s">
        <v>2</v>
      </c>
    </row>
    <row r="353" spans="1:8" ht="225" x14ac:dyDescent="0.25">
      <c r="A353" s="42" t="s">
        <v>0</v>
      </c>
      <c r="B353" s="43" t="s">
        <v>1</v>
      </c>
      <c r="C353" s="44" t="s">
        <v>1930</v>
      </c>
      <c r="D353" s="45" t="s">
        <v>1413</v>
      </c>
      <c r="E353" s="43">
        <v>45</v>
      </c>
      <c r="F353" s="45" t="s">
        <v>1408</v>
      </c>
      <c r="G353" s="46" t="s">
        <v>1414</v>
      </c>
      <c r="H353" s="50" t="s">
        <v>2</v>
      </c>
    </row>
    <row r="354" spans="1:8" ht="225" x14ac:dyDescent="0.25">
      <c r="A354" s="42" t="s">
        <v>0</v>
      </c>
      <c r="B354" s="43" t="s">
        <v>1</v>
      </c>
      <c r="C354" s="44" t="s">
        <v>1931</v>
      </c>
      <c r="D354" s="45" t="s">
        <v>1134</v>
      </c>
      <c r="E354" s="43">
        <v>46</v>
      </c>
      <c r="F354" s="45" t="s">
        <v>1072</v>
      </c>
      <c r="G354" s="46" t="s">
        <v>1045</v>
      </c>
      <c r="H354" s="50" t="s">
        <v>2</v>
      </c>
    </row>
    <row r="355" spans="1:8" ht="225" x14ac:dyDescent="0.25">
      <c r="A355" s="42" t="s">
        <v>0</v>
      </c>
      <c r="B355" s="43" t="s">
        <v>1</v>
      </c>
      <c r="C355" s="44" t="s">
        <v>1931</v>
      </c>
      <c r="D355" s="45" t="s">
        <v>1568</v>
      </c>
      <c r="E355" s="43">
        <v>47</v>
      </c>
      <c r="F355" s="45" t="s">
        <v>1308</v>
      </c>
      <c r="G355" s="46" t="s">
        <v>1045</v>
      </c>
      <c r="H355" s="50" t="s">
        <v>2</v>
      </c>
    </row>
    <row r="356" spans="1:8" ht="225" x14ac:dyDescent="0.25">
      <c r="A356" s="42" t="s">
        <v>0</v>
      </c>
      <c r="B356" s="43" t="s">
        <v>1</v>
      </c>
      <c r="C356" s="44" t="s">
        <v>1931</v>
      </c>
      <c r="D356" s="45" t="s">
        <v>1569</v>
      </c>
      <c r="E356" s="43">
        <v>48</v>
      </c>
      <c r="F356" s="45" t="s">
        <v>1310</v>
      </c>
      <c r="G356" s="46" t="s">
        <v>1045</v>
      </c>
      <c r="H356" s="50" t="s">
        <v>2</v>
      </c>
    </row>
    <row r="357" spans="1:8" ht="225" x14ac:dyDescent="0.25">
      <c r="A357" s="42" t="s">
        <v>0</v>
      </c>
      <c r="B357" s="43" t="s">
        <v>1</v>
      </c>
      <c r="C357" s="44" t="s">
        <v>1931</v>
      </c>
      <c r="D357" s="45" t="s">
        <v>1051</v>
      </c>
      <c r="E357" s="43">
        <v>49</v>
      </c>
      <c r="F357" s="45" t="s">
        <v>1026</v>
      </c>
      <c r="G357" s="46" t="s">
        <v>1045</v>
      </c>
      <c r="H357" s="50" t="s">
        <v>2</v>
      </c>
    </row>
    <row r="358" spans="1:8" ht="225" x14ac:dyDescent="0.25">
      <c r="A358" s="42" t="s">
        <v>0</v>
      </c>
      <c r="B358" s="43" t="s">
        <v>1</v>
      </c>
      <c r="C358" s="44" t="s">
        <v>1931</v>
      </c>
      <c r="D358" s="45" t="s">
        <v>1052</v>
      </c>
      <c r="E358" s="43">
        <v>50</v>
      </c>
      <c r="F358" s="45" t="s">
        <v>1030</v>
      </c>
      <c r="G358" s="46" t="s">
        <v>1045</v>
      </c>
      <c r="H358" s="50" t="s">
        <v>2</v>
      </c>
    </row>
    <row r="359" spans="1:8" ht="225" x14ac:dyDescent="0.25">
      <c r="A359" s="42" t="s">
        <v>0</v>
      </c>
      <c r="B359" s="43" t="s">
        <v>1</v>
      </c>
      <c r="C359" s="44" t="s">
        <v>1931</v>
      </c>
      <c r="D359" s="45" t="s">
        <v>1053</v>
      </c>
      <c r="E359" s="43">
        <v>51</v>
      </c>
      <c r="F359" s="45" t="s">
        <v>1034</v>
      </c>
      <c r="G359" s="46" t="s">
        <v>1045</v>
      </c>
      <c r="H359" s="50" t="s">
        <v>2</v>
      </c>
    </row>
    <row r="360" spans="1:8" ht="225" x14ac:dyDescent="0.25">
      <c r="A360" s="42" t="s">
        <v>0</v>
      </c>
      <c r="B360" s="43" t="s">
        <v>1</v>
      </c>
      <c r="C360" s="44" t="s">
        <v>1931</v>
      </c>
      <c r="D360" s="45" t="s">
        <v>1570</v>
      </c>
      <c r="E360" s="43">
        <v>52</v>
      </c>
      <c r="F360" s="45" t="s">
        <v>1327</v>
      </c>
      <c r="G360" s="46" t="s">
        <v>1045</v>
      </c>
      <c r="H360" s="50" t="s">
        <v>2</v>
      </c>
    </row>
    <row r="361" spans="1:8" ht="225" x14ac:dyDescent="0.25">
      <c r="A361" s="42" t="s">
        <v>0</v>
      </c>
      <c r="B361" s="43" t="s">
        <v>1</v>
      </c>
      <c r="C361" s="44" t="s">
        <v>1931</v>
      </c>
      <c r="D361" s="45" t="s">
        <v>1571</v>
      </c>
      <c r="E361" s="43">
        <v>53</v>
      </c>
      <c r="F361" s="45" t="s">
        <v>1331</v>
      </c>
      <c r="G361" s="46" t="s">
        <v>1045</v>
      </c>
      <c r="H361" s="50" t="s">
        <v>2</v>
      </c>
    </row>
    <row r="362" spans="1:8" ht="225" x14ac:dyDescent="0.25">
      <c r="A362" s="42" t="s">
        <v>0</v>
      </c>
      <c r="B362" s="43" t="s">
        <v>1</v>
      </c>
      <c r="C362" s="44" t="s">
        <v>1931</v>
      </c>
      <c r="D362" s="45" t="s">
        <v>1572</v>
      </c>
      <c r="E362" s="43">
        <v>54</v>
      </c>
      <c r="F362" s="45" t="s">
        <v>1335</v>
      </c>
      <c r="G362" s="46" t="s">
        <v>1045</v>
      </c>
      <c r="H362" s="50" t="s">
        <v>2</v>
      </c>
    </row>
    <row r="363" spans="1:8" ht="225" x14ac:dyDescent="0.25">
      <c r="A363" s="42" t="s">
        <v>0</v>
      </c>
      <c r="B363" s="43" t="s">
        <v>1</v>
      </c>
      <c r="C363" s="44" t="s">
        <v>1931</v>
      </c>
      <c r="D363" s="45" t="s">
        <v>1573</v>
      </c>
      <c r="E363" s="43">
        <v>55</v>
      </c>
      <c r="F363" s="45" t="s">
        <v>1339</v>
      </c>
      <c r="G363" s="46" t="s">
        <v>1045</v>
      </c>
      <c r="H363" s="50" t="s">
        <v>2</v>
      </c>
    </row>
    <row r="364" spans="1:8" ht="225" x14ac:dyDescent="0.25">
      <c r="A364" s="42" t="s">
        <v>0</v>
      </c>
      <c r="B364" s="43" t="s">
        <v>1</v>
      </c>
      <c r="C364" s="44" t="s">
        <v>1931</v>
      </c>
      <c r="D364" s="45" t="s">
        <v>1574</v>
      </c>
      <c r="E364" s="43">
        <v>56</v>
      </c>
      <c r="F364" s="45" t="s">
        <v>1343</v>
      </c>
      <c r="G364" s="46" t="s">
        <v>1045</v>
      </c>
      <c r="H364" s="50" t="s">
        <v>2</v>
      </c>
    </row>
    <row r="365" spans="1:8" ht="225" x14ac:dyDescent="0.25">
      <c r="A365" s="42" t="s">
        <v>0</v>
      </c>
      <c r="B365" s="43" t="s">
        <v>1</v>
      </c>
      <c r="C365" s="44" t="s">
        <v>1931</v>
      </c>
      <c r="D365" s="45" t="s">
        <v>1575</v>
      </c>
      <c r="E365" s="43">
        <v>57</v>
      </c>
      <c r="F365" s="45" t="s">
        <v>1356</v>
      </c>
      <c r="G365" s="46" t="s">
        <v>1045</v>
      </c>
      <c r="H365" s="50" t="s">
        <v>2</v>
      </c>
    </row>
    <row r="366" spans="1:8" ht="225" x14ac:dyDescent="0.25">
      <c r="A366" s="42" t="s">
        <v>0</v>
      </c>
      <c r="B366" s="43" t="s">
        <v>1</v>
      </c>
      <c r="C366" s="44" t="s">
        <v>1931</v>
      </c>
      <c r="D366" s="45" t="s">
        <v>1576</v>
      </c>
      <c r="E366" s="43">
        <v>58</v>
      </c>
      <c r="F366" s="45" t="s">
        <v>1360</v>
      </c>
      <c r="G366" s="46" t="s">
        <v>1045</v>
      </c>
      <c r="H366" s="50" t="s">
        <v>2</v>
      </c>
    </row>
    <row r="367" spans="1:8" ht="225" x14ac:dyDescent="0.25">
      <c r="A367" s="42" t="s">
        <v>0</v>
      </c>
      <c r="B367" s="43" t="s">
        <v>1</v>
      </c>
      <c r="C367" s="44" t="s">
        <v>1931</v>
      </c>
      <c r="D367" s="45" t="s">
        <v>1417</v>
      </c>
      <c r="E367" s="43">
        <v>59</v>
      </c>
      <c r="F367" s="45" t="s">
        <v>1373</v>
      </c>
      <c r="G367" s="46" t="s">
        <v>1045</v>
      </c>
      <c r="H367" s="50" t="s">
        <v>2</v>
      </c>
    </row>
    <row r="368" spans="1:8" ht="225" x14ac:dyDescent="0.25">
      <c r="A368" s="42" t="s">
        <v>0</v>
      </c>
      <c r="B368" s="43" t="s">
        <v>1</v>
      </c>
      <c r="C368" s="44" t="s">
        <v>1931</v>
      </c>
      <c r="D368" s="45" t="s">
        <v>1577</v>
      </c>
      <c r="E368" s="43">
        <v>60</v>
      </c>
      <c r="F368" s="45" t="s">
        <v>1377</v>
      </c>
      <c r="G368" s="46" t="s">
        <v>1045</v>
      </c>
      <c r="H368" s="50" t="s">
        <v>2</v>
      </c>
    </row>
    <row r="369" spans="1:8" ht="225" x14ac:dyDescent="0.25">
      <c r="A369" s="42" t="s">
        <v>0</v>
      </c>
      <c r="B369" s="43" t="s">
        <v>1</v>
      </c>
      <c r="C369" s="44" t="s">
        <v>1931</v>
      </c>
      <c r="D369" s="45" t="s">
        <v>1578</v>
      </c>
      <c r="E369" s="43">
        <v>61</v>
      </c>
      <c r="F369" s="45" t="s">
        <v>1386</v>
      </c>
      <c r="G369" s="46" t="s">
        <v>1045</v>
      </c>
      <c r="H369" s="50" t="s">
        <v>2</v>
      </c>
    </row>
    <row r="370" spans="1:8" ht="225" x14ac:dyDescent="0.25">
      <c r="A370" s="42" t="s">
        <v>0</v>
      </c>
      <c r="B370" s="43" t="s">
        <v>1</v>
      </c>
      <c r="C370" s="44" t="s">
        <v>1931</v>
      </c>
      <c r="D370" s="45" t="s">
        <v>1579</v>
      </c>
      <c r="E370" s="43">
        <v>62</v>
      </c>
      <c r="F370" s="45" t="s">
        <v>1393</v>
      </c>
      <c r="G370" s="46" t="s">
        <v>1045</v>
      </c>
      <c r="H370" s="50" t="s">
        <v>2</v>
      </c>
    </row>
    <row r="371" spans="1:8" ht="225" x14ac:dyDescent="0.25">
      <c r="A371" s="42" t="s">
        <v>0</v>
      </c>
      <c r="B371" s="43" t="s">
        <v>1</v>
      </c>
      <c r="C371" s="44" t="s">
        <v>1931</v>
      </c>
      <c r="D371" s="45" t="s">
        <v>1580</v>
      </c>
      <c r="E371" s="43">
        <v>63</v>
      </c>
      <c r="F371" s="45" t="s">
        <v>1400</v>
      </c>
      <c r="G371" s="46" t="s">
        <v>1045</v>
      </c>
      <c r="H371" s="50" t="s">
        <v>2</v>
      </c>
    </row>
    <row r="372" spans="1:8" ht="225" x14ac:dyDescent="0.25">
      <c r="A372" s="42" t="s">
        <v>0</v>
      </c>
      <c r="B372" s="43" t="s">
        <v>1</v>
      </c>
      <c r="C372" s="44" t="s">
        <v>1931</v>
      </c>
      <c r="D372" s="45" t="s">
        <v>1581</v>
      </c>
      <c r="E372" s="43">
        <v>64</v>
      </c>
      <c r="F372" s="45" t="s">
        <v>1404</v>
      </c>
      <c r="G372" s="46" t="s">
        <v>1045</v>
      </c>
      <c r="H372" s="50" t="s">
        <v>2</v>
      </c>
    </row>
    <row r="373" spans="1:8" ht="225" x14ac:dyDescent="0.25">
      <c r="A373" s="42" t="s">
        <v>0</v>
      </c>
      <c r="B373" s="43" t="s">
        <v>1</v>
      </c>
      <c r="C373" s="44" t="s">
        <v>1931</v>
      </c>
      <c r="D373" s="45" t="s">
        <v>1582</v>
      </c>
      <c r="E373" s="43">
        <v>65</v>
      </c>
      <c r="F373" s="45" t="s">
        <v>1408</v>
      </c>
      <c r="G373" s="46" t="s">
        <v>1045</v>
      </c>
      <c r="H373" s="50" t="s">
        <v>2</v>
      </c>
    </row>
    <row r="374" spans="1:8" ht="225" x14ac:dyDescent="0.25">
      <c r="A374" s="42" t="s">
        <v>0</v>
      </c>
      <c r="B374" s="43" t="s">
        <v>1</v>
      </c>
      <c r="C374" s="44" t="s">
        <v>1931</v>
      </c>
      <c r="D374" s="45" t="s">
        <v>1583</v>
      </c>
      <c r="E374" s="43">
        <v>66</v>
      </c>
      <c r="F374" s="45" t="s">
        <v>1484</v>
      </c>
      <c r="G374" s="46" t="s">
        <v>1045</v>
      </c>
      <c r="H374" s="50" t="s">
        <v>2</v>
      </c>
    </row>
    <row r="375" spans="1:8" ht="225" x14ac:dyDescent="0.25">
      <c r="A375" s="42" t="s">
        <v>0</v>
      </c>
      <c r="B375" s="43" t="s">
        <v>1</v>
      </c>
      <c r="C375" s="44" t="s">
        <v>1931</v>
      </c>
      <c r="D375" s="45" t="s">
        <v>1584</v>
      </c>
      <c r="E375" s="43">
        <v>67</v>
      </c>
      <c r="F375" s="45" t="s">
        <v>1486</v>
      </c>
      <c r="G375" s="46" t="s">
        <v>1045</v>
      </c>
      <c r="H375" s="50" t="s">
        <v>2</v>
      </c>
    </row>
    <row r="376" spans="1:8" ht="225" x14ac:dyDescent="0.25">
      <c r="A376" s="42" t="s">
        <v>0</v>
      </c>
      <c r="B376" s="43" t="s">
        <v>1</v>
      </c>
      <c r="C376" s="44" t="s">
        <v>1931</v>
      </c>
      <c r="D376" s="45" t="s">
        <v>1585</v>
      </c>
      <c r="E376" s="43">
        <v>68</v>
      </c>
      <c r="F376" s="45" t="s">
        <v>1586</v>
      </c>
      <c r="G376" s="46" t="s">
        <v>1045</v>
      </c>
      <c r="H376" s="50" t="s">
        <v>2</v>
      </c>
    </row>
    <row r="377" spans="1:8" ht="225" x14ac:dyDescent="0.25">
      <c r="A377" s="42" t="s">
        <v>0</v>
      </c>
      <c r="B377" s="43" t="s">
        <v>1</v>
      </c>
      <c r="C377" s="44" t="s">
        <v>1931</v>
      </c>
      <c r="D377" s="45" t="s">
        <v>1587</v>
      </c>
      <c r="E377" s="43">
        <v>69</v>
      </c>
      <c r="F377" s="45" t="s">
        <v>1588</v>
      </c>
      <c r="G377" s="46" t="s">
        <v>1045</v>
      </c>
      <c r="H377" s="50" t="s">
        <v>2</v>
      </c>
    </row>
    <row r="378" spans="1:8" ht="225" x14ac:dyDescent="0.25">
      <c r="A378" s="42" t="s">
        <v>0</v>
      </c>
      <c r="B378" s="43" t="s">
        <v>1</v>
      </c>
      <c r="C378" s="44" t="s">
        <v>1931</v>
      </c>
      <c r="D378" s="45" t="s">
        <v>1589</v>
      </c>
      <c r="E378" s="43">
        <v>70</v>
      </c>
      <c r="F378" s="45" t="s">
        <v>1590</v>
      </c>
      <c r="G378" s="46" t="s">
        <v>1045</v>
      </c>
      <c r="H378" s="50" t="s">
        <v>2</v>
      </c>
    </row>
    <row r="379" spans="1:8" ht="225" x14ac:dyDescent="0.25">
      <c r="A379" s="42" t="s">
        <v>0</v>
      </c>
      <c r="B379" s="43" t="s">
        <v>1</v>
      </c>
      <c r="C379" s="44" t="s">
        <v>1931</v>
      </c>
      <c r="D379" s="45" t="s">
        <v>1591</v>
      </c>
      <c r="E379" s="43">
        <v>71</v>
      </c>
      <c r="F379" s="45" t="s">
        <v>1592</v>
      </c>
      <c r="G379" s="46" t="s">
        <v>1045</v>
      </c>
      <c r="H379" s="50" t="s">
        <v>2</v>
      </c>
    </row>
    <row r="380" spans="1:8" ht="225" x14ac:dyDescent="0.25">
      <c r="A380" s="42" t="s">
        <v>0</v>
      </c>
      <c r="B380" s="43" t="s">
        <v>1</v>
      </c>
      <c r="C380" s="44" t="s">
        <v>1932</v>
      </c>
      <c r="D380" s="45" t="s">
        <v>1051</v>
      </c>
      <c r="E380" s="43">
        <v>72</v>
      </c>
      <c r="F380" s="45" t="s">
        <v>1026</v>
      </c>
      <c r="G380" s="46" t="s">
        <v>1045</v>
      </c>
      <c r="H380" s="50" t="s">
        <v>2</v>
      </c>
    </row>
    <row r="381" spans="1:8" ht="225" x14ac:dyDescent="0.25">
      <c r="A381" s="42" t="s">
        <v>0</v>
      </c>
      <c r="B381" s="43" t="s">
        <v>1</v>
      </c>
      <c r="C381" s="44" t="s">
        <v>1932</v>
      </c>
      <c r="D381" s="45" t="s">
        <v>1593</v>
      </c>
      <c r="E381" s="43">
        <v>73</v>
      </c>
      <c r="F381" s="45" t="s">
        <v>1034</v>
      </c>
      <c r="G381" s="46" t="s">
        <v>1419</v>
      </c>
      <c r="H381" s="50" t="s">
        <v>2</v>
      </c>
    </row>
    <row r="382" spans="1:8" ht="225" x14ac:dyDescent="0.25">
      <c r="A382" s="42" t="s">
        <v>0</v>
      </c>
      <c r="B382" s="43" t="s">
        <v>1</v>
      </c>
      <c r="C382" s="44" t="s">
        <v>1933</v>
      </c>
      <c r="D382" s="45" t="s">
        <v>1594</v>
      </c>
      <c r="E382" s="43">
        <v>74</v>
      </c>
      <c r="F382" s="45" t="s">
        <v>1484</v>
      </c>
      <c r="G382" s="46" t="s">
        <v>1595</v>
      </c>
      <c r="H382" s="50" t="s">
        <v>2</v>
      </c>
    </row>
    <row r="383" spans="1:8" ht="225" x14ac:dyDescent="0.25">
      <c r="A383" s="42" t="s">
        <v>0</v>
      </c>
      <c r="B383" s="43" t="s">
        <v>1</v>
      </c>
      <c r="C383" s="44" t="s">
        <v>1934</v>
      </c>
      <c r="D383" s="45" t="s">
        <v>1596</v>
      </c>
      <c r="E383" s="43">
        <v>75</v>
      </c>
      <c r="F383" s="45" t="s">
        <v>1486</v>
      </c>
      <c r="G383" s="46" t="s">
        <v>1597</v>
      </c>
      <c r="H383" s="50" t="s">
        <v>2</v>
      </c>
    </row>
    <row r="384" spans="1:8" ht="225" x14ac:dyDescent="0.25">
      <c r="A384" s="42" t="s">
        <v>0</v>
      </c>
      <c r="B384" s="43" t="s">
        <v>1</v>
      </c>
      <c r="C384" s="44" t="s">
        <v>1935</v>
      </c>
      <c r="D384" s="45" t="s">
        <v>1598</v>
      </c>
      <c r="E384" s="43">
        <v>76</v>
      </c>
      <c r="F384" s="45" t="s">
        <v>1484</v>
      </c>
      <c r="G384" s="46" t="s">
        <v>1599</v>
      </c>
      <c r="H384" s="50" t="s">
        <v>2</v>
      </c>
    </row>
    <row r="385" spans="1:8" ht="225" x14ac:dyDescent="0.25">
      <c r="A385" s="42" t="s">
        <v>0</v>
      </c>
      <c r="B385" s="43" t="s">
        <v>1</v>
      </c>
      <c r="C385" s="44" t="s">
        <v>1935</v>
      </c>
      <c r="D385" s="45" t="s">
        <v>1600</v>
      </c>
      <c r="E385" s="43">
        <v>77</v>
      </c>
      <c r="F385" s="45" t="s">
        <v>1486</v>
      </c>
      <c r="G385" s="46" t="s">
        <v>1599</v>
      </c>
      <c r="H385" s="50" t="s">
        <v>2</v>
      </c>
    </row>
    <row r="386" spans="1:8" ht="225" x14ac:dyDescent="0.25">
      <c r="A386" s="42" t="s">
        <v>0</v>
      </c>
      <c r="B386" s="43" t="s">
        <v>1</v>
      </c>
      <c r="C386" s="44" t="s">
        <v>1936</v>
      </c>
      <c r="D386" s="45" t="s">
        <v>1601</v>
      </c>
      <c r="E386" s="43">
        <v>78</v>
      </c>
      <c r="F386" s="45" t="s">
        <v>1484</v>
      </c>
      <c r="G386" s="46" t="s">
        <v>1602</v>
      </c>
      <c r="H386" s="50" t="s">
        <v>2</v>
      </c>
    </row>
    <row r="387" spans="1:8" ht="225" x14ac:dyDescent="0.25">
      <c r="A387" s="42" t="s">
        <v>0</v>
      </c>
      <c r="B387" s="43" t="s">
        <v>1</v>
      </c>
      <c r="C387" s="44" t="s">
        <v>1936</v>
      </c>
      <c r="D387" s="45" t="s">
        <v>1603</v>
      </c>
      <c r="E387" s="43">
        <v>79</v>
      </c>
      <c r="F387" s="45" t="s">
        <v>1486</v>
      </c>
      <c r="G387" s="46" t="s">
        <v>1602</v>
      </c>
      <c r="H387" s="50" t="s">
        <v>2</v>
      </c>
    </row>
    <row r="388" spans="1:8" ht="225" x14ac:dyDescent="0.25">
      <c r="A388" s="42" t="s">
        <v>0</v>
      </c>
      <c r="B388" s="43" t="s">
        <v>1</v>
      </c>
      <c r="C388" s="44" t="s">
        <v>1937</v>
      </c>
      <c r="D388" s="45" t="s">
        <v>1604</v>
      </c>
      <c r="E388" s="43">
        <v>80</v>
      </c>
      <c r="F388" s="45" t="s">
        <v>1484</v>
      </c>
      <c r="G388" s="46" t="s">
        <v>1605</v>
      </c>
      <c r="H388" s="50" t="s">
        <v>2</v>
      </c>
    </row>
    <row r="389" spans="1:8" ht="225" x14ac:dyDescent="0.25">
      <c r="A389" s="42" t="s">
        <v>0</v>
      </c>
      <c r="B389" s="43" t="s">
        <v>1</v>
      </c>
      <c r="C389" s="44" t="s">
        <v>1937</v>
      </c>
      <c r="D389" s="45" t="s">
        <v>1606</v>
      </c>
      <c r="E389" s="43">
        <v>81</v>
      </c>
      <c r="F389" s="45" t="s">
        <v>1486</v>
      </c>
      <c r="G389" s="46" t="s">
        <v>1605</v>
      </c>
      <c r="H389" s="50" t="s">
        <v>2</v>
      </c>
    </row>
    <row r="390" spans="1:8" ht="225" x14ac:dyDescent="0.25">
      <c r="A390" s="42" t="s">
        <v>0</v>
      </c>
      <c r="B390" s="43" t="s">
        <v>1</v>
      </c>
      <c r="C390" s="44" t="s">
        <v>1938</v>
      </c>
      <c r="D390" s="45" t="s">
        <v>1607</v>
      </c>
      <c r="E390" s="43">
        <v>82</v>
      </c>
      <c r="F390" s="45" t="s">
        <v>1586</v>
      </c>
      <c r="G390" s="46" t="s">
        <v>1608</v>
      </c>
      <c r="H390" s="50" t="s">
        <v>2</v>
      </c>
    </row>
    <row r="391" spans="1:8" ht="225" x14ac:dyDescent="0.25">
      <c r="A391" s="42" t="s">
        <v>0</v>
      </c>
      <c r="B391" s="43" t="s">
        <v>1</v>
      </c>
      <c r="C391" s="44" t="s">
        <v>1939</v>
      </c>
      <c r="D391" s="45" t="s">
        <v>1609</v>
      </c>
      <c r="E391" s="43">
        <v>83</v>
      </c>
      <c r="F391" s="45" t="s">
        <v>1588</v>
      </c>
      <c r="G391" s="46" t="s">
        <v>1610</v>
      </c>
      <c r="H391" s="50" t="s">
        <v>2</v>
      </c>
    </row>
    <row r="392" spans="1:8" ht="225" x14ac:dyDescent="0.25">
      <c r="A392" s="42" t="s">
        <v>0</v>
      </c>
      <c r="B392" s="43" t="s">
        <v>1</v>
      </c>
      <c r="C392" s="44" t="s">
        <v>1940</v>
      </c>
      <c r="D392" s="45" t="s">
        <v>1611</v>
      </c>
      <c r="E392" s="43">
        <v>84</v>
      </c>
      <c r="F392" s="45" t="s">
        <v>1586</v>
      </c>
      <c r="G392" s="46" t="s">
        <v>1612</v>
      </c>
      <c r="H392" s="50" t="s">
        <v>2</v>
      </c>
    </row>
    <row r="393" spans="1:8" ht="225" x14ac:dyDescent="0.25">
      <c r="A393" s="42" t="s">
        <v>0</v>
      </c>
      <c r="B393" s="43" t="s">
        <v>1</v>
      </c>
      <c r="C393" s="44" t="s">
        <v>1940</v>
      </c>
      <c r="D393" s="45" t="s">
        <v>1613</v>
      </c>
      <c r="E393" s="43">
        <v>85</v>
      </c>
      <c r="F393" s="45" t="s">
        <v>1588</v>
      </c>
      <c r="G393" s="46" t="s">
        <v>1612</v>
      </c>
      <c r="H393" s="50" t="s">
        <v>2</v>
      </c>
    </row>
    <row r="394" spans="1:8" ht="225" x14ac:dyDescent="0.25">
      <c r="A394" s="42" t="s">
        <v>0</v>
      </c>
      <c r="B394" s="43" t="s">
        <v>1</v>
      </c>
      <c r="C394" s="44" t="s">
        <v>1941</v>
      </c>
      <c r="D394" s="45" t="s">
        <v>1614</v>
      </c>
      <c r="E394" s="43">
        <v>86</v>
      </c>
      <c r="F394" s="45" t="s">
        <v>1586</v>
      </c>
      <c r="G394" s="46" t="s">
        <v>1615</v>
      </c>
      <c r="H394" s="50" t="s">
        <v>2</v>
      </c>
    </row>
    <row r="395" spans="1:8" ht="225" x14ac:dyDescent="0.25">
      <c r="A395" s="42" t="s">
        <v>0</v>
      </c>
      <c r="B395" s="43" t="s">
        <v>1</v>
      </c>
      <c r="C395" s="44" t="s">
        <v>1941</v>
      </c>
      <c r="D395" s="45" t="s">
        <v>1616</v>
      </c>
      <c r="E395" s="43">
        <v>87</v>
      </c>
      <c r="F395" s="45" t="s">
        <v>1588</v>
      </c>
      <c r="G395" s="46" t="s">
        <v>1615</v>
      </c>
      <c r="H395" s="50" t="s">
        <v>2</v>
      </c>
    </row>
    <row r="396" spans="1:8" ht="225" x14ac:dyDescent="0.25">
      <c r="A396" s="42" t="s">
        <v>0</v>
      </c>
      <c r="B396" s="43" t="s">
        <v>1</v>
      </c>
      <c r="C396" s="44" t="s">
        <v>1942</v>
      </c>
      <c r="D396" s="45" t="s">
        <v>1614</v>
      </c>
      <c r="E396" s="43">
        <v>88</v>
      </c>
      <c r="F396" s="45" t="s">
        <v>1586</v>
      </c>
      <c r="G396" s="46" t="s">
        <v>1615</v>
      </c>
      <c r="H396" s="50" t="s">
        <v>2</v>
      </c>
    </row>
    <row r="397" spans="1:8" ht="225" x14ac:dyDescent="0.25">
      <c r="A397" s="42" t="s">
        <v>0</v>
      </c>
      <c r="B397" s="43" t="s">
        <v>1</v>
      </c>
      <c r="C397" s="44" t="s">
        <v>1942</v>
      </c>
      <c r="D397" s="45" t="s">
        <v>1616</v>
      </c>
      <c r="E397" s="43">
        <v>89</v>
      </c>
      <c r="F397" s="45" t="s">
        <v>1588</v>
      </c>
      <c r="G397" s="46" t="s">
        <v>1615</v>
      </c>
      <c r="H397" s="50" t="s">
        <v>2</v>
      </c>
    </row>
    <row r="398" spans="1:8" ht="225" x14ac:dyDescent="0.25">
      <c r="A398" s="42" t="s">
        <v>0</v>
      </c>
      <c r="B398" s="43" t="s">
        <v>1</v>
      </c>
      <c r="C398" s="44" t="s">
        <v>1943</v>
      </c>
      <c r="D398" s="45" t="s">
        <v>1617</v>
      </c>
      <c r="E398" s="43">
        <v>90</v>
      </c>
      <c r="F398" s="45" t="s">
        <v>1590</v>
      </c>
      <c r="G398" s="46" t="s">
        <v>1618</v>
      </c>
      <c r="H398" s="50" t="s">
        <v>2</v>
      </c>
    </row>
    <row r="399" spans="1:8" ht="225" x14ac:dyDescent="0.25">
      <c r="A399" s="42" t="s">
        <v>0</v>
      </c>
      <c r="B399" s="43" t="s">
        <v>1</v>
      </c>
      <c r="C399" s="44" t="s">
        <v>1944</v>
      </c>
      <c r="D399" s="45" t="s">
        <v>1619</v>
      </c>
      <c r="E399" s="43">
        <v>91</v>
      </c>
      <c r="F399" s="45" t="s">
        <v>1592</v>
      </c>
      <c r="G399" s="46" t="s">
        <v>1620</v>
      </c>
      <c r="H399" s="50" t="s">
        <v>2</v>
      </c>
    </row>
    <row r="400" spans="1:8" ht="225" x14ac:dyDescent="0.25">
      <c r="A400" s="42" t="s">
        <v>0</v>
      </c>
      <c r="B400" s="43" t="s">
        <v>1</v>
      </c>
      <c r="C400" s="44" t="s">
        <v>1945</v>
      </c>
      <c r="D400" s="45" t="s">
        <v>1621</v>
      </c>
      <c r="E400" s="43">
        <v>92</v>
      </c>
      <c r="F400" s="45" t="s">
        <v>1590</v>
      </c>
      <c r="G400" s="46" t="s">
        <v>1622</v>
      </c>
      <c r="H400" s="50" t="s">
        <v>2</v>
      </c>
    </row>
    <row r="401" spans="1:8" ht="225" x14ac:dyDescent="0.25">
      <c r="A401" s="42" t="s">
        <v>0</v>
      </c>
      <c r="B401" s="43" t="s">
        <v>1</v>
      </c>
      <c r="C401" s="44" t="s">
        <v>1945</v>
      </c>
      <c r="D401" s="45" t="s">
        <v>1623</v>
      </c>
      <c r="E401" s="43">
        <v>93</v>
      </c>
      <c r="F401" s="45" t="s">
        <v>1592</v>
      </c>
      <c r="G401" s="46" t="s">
        <v>1622</v>
      </c>
      <c r="H401" s="50" t="s">
        <v>2</v>
      </c>
    </row>
    <row r="402" spans="1:8" ht="225" x14ac:dyDescent="0.25">
      <c r="A402" s="42" t="s">
        <v>0</v>
      </c>
      <c r="B402" s="43" t="s">
        <v>1</v>
      </c>
      <c r="C402" s="44" t="s">
        <v>1946</v>
      </c>
      <c r="D402" s="45" t="s">
        <v>1624</v>
      </c>
      <c r="E402" s="43">
        <v>94</v>
      </c>
      <c r="F402" s="45" t="s">
        <v>1590</v>
      </c>
      <c r="G402" s="46" t="s">
        <v>1625</v>
      </c>
      <c r="H402" s="50" t="s">
        <v>2</v>
      </c>
    </row>
    <row r="403" spans="1:8" ht="225" x14ac:dyDescent="0.25">
      <c r="A403" s="42" t="s">
        <v>0</v>
      </c>
      <c r="B403" s="43" t="s">
        <v>1</v>
      </c>
      <c r="C403" s="44" t="s">
        <v>1946</v>
      </c>
      <c r="D403" s="45" t="s">
        <v>1626</v>
      </c>
      <c r="E403" s="43">
        <v>95</v>
      </c>
      <c r="F403" s="45" t="s">
        <v>1592</v>
      </c>
      <c r="G403" s="46" t="s">
        <v>1625</v>
      </c>
      <c r="H403" s="50" t="s">
        <v>2</v>
      </c>
    </row>
    <row r="404" spans="1:8" ht="225" x14ac:dyDescent="0.25">
      <c r="A404" s="42" t="s">
        <v>0</v>
      </c>
      <c r="B404" s="43" t="s">
        <v>1</v>
      </c>
      <c r="C404" s="44" t="s">
        <v>1947</v>
      </c>
      <c r="D404" s="45" t="s">
        <v>1624</v>
      </c>
      <c r="E404" s="43">
        <v>96</v>
      </c>
      <c r="F404" s="45" t="s">
        <v>1590</v>
      </c>
      <c r="G404" s="46" t="s">
        <v>1625</v>
      </c>
      <c r="H404" s="50" t="s">
        <v>2</v>
      </c>
    </row>
    <row r="405" spans="1:8" ht="225" x14ac:dyDescent="0.25">
      <c r="A405" s="42" t="s">
        <v>0</v>
      </c>
      <c r="B405" s="43" t="s">
        <v>1</v>
      </c>
      <c r="C405" s="44" t="s">
        <v>1947</v>
      </c>
      <c r="D405" s="45" t="s">
        <v>1626</v>
      </c>
      <c r="E405" s="43">
        <v>97</v>
      </c>
      <c r="F405" s="45" t="s">
        <v>1592</v>
      </c>
      <c r="G405" s="46" t="s">
        <v>1625</v>
      </c>
      <c r="H405" s="50" t="s">
        <v>2</v>
      </c>
    </row>
    <row r="406" spans="1:8" ht="225" x14ac:dyDescent="0.25">
      <c r="A406" s="42" t="s">
        <v>0</v>
      </c>
      <c r="B406" s="43" t="s">
        <v>1</v>
      </c>
      <c r="C406" s="44" t="s">
        <v>1874</v>
      </c>
      <c r="D406" s="45" t="s">
        <v>1948</v>
      </c>
      <c r="E406" s="43">
        <v>98</v>
      </c>
      <c r="F406" s="45" t="s">
        <v>1949</v>
      </c>
      <c r="G406" s="46" t="s">
        <v>1067</v>
      </c>
      <c r="H406" s="50" t="s">
        <v>2</v>
      </c>
    </row>
    <row r="407" spans="1:8" s="41" customFormat="1" ht="180" x14ac:dyDescent="0.25">
      <c r="A407" s="42" t="s">
        <v>847</v>
      </c>
      <c r="B407" s="43" t="s">
        <v>1</v>
      </c>
      <c r="C407" s="44" t="s">
        <v>1868</v>
      </c>
      <c r="D407" s="45" t="s">
        <v>1068</v>
      </c>
      <c r="E407" s="43">
        <v>99</v>
      </c>
      <c r="F407" s="45" t="s">
        <v>1069</v>
      </c>
      <c r="G407" s="46" t="s">
        <v>879</v>
      </c>
      <c r="H407" s="50" t="s">
        <v>2</v>
      </c>
    </row>
    <row r="408" spans="1:8" x14ac:dyDescent="0.25">
      <c r="A408" s="47"/>
      <c r="B408" s="47"/>
      <c r="C408" s="47"/>
      <c r="D408" s="47"/>
      <c r="E408" s="47"/>
      <c r="F408" s="47"/>
      <c r="G408" s="47"/>
      <c r="H408" s="47"/>
    </row>
    <row r="409" spans="1:8" ht="225" x14ac:dyDescent="0.25">
      <c r="A409" s="42" t="s">
        <v>0</v>
      </c>
      <c r="B409" s="43" t="s">
        <v>1</v>
      </c>
      <c r="C409" s="44" t="s">
        <v>1627</v>
      </c>
      <c r="D409" s="45" t="s">
        <v>1628</v>
      </c>
      <c r="E409" s="43">
        <v>1</v>
      </c>
      <c r="F409" s="45" t="s">
        <v>1629</v>
      </c>
      <c r="G409" s="46" t="s">
        <v>997</v>
      </c>
      <c r="H409" s="50" t="s">
        <v>2</v>
      </c>
    </row>
    <row r="410" spans="1:8" ht="225" x14ac:dyDescent="0.25">
      <c r="A410" s="42" t="s">
        <v>0</v>
      </c>
      <c r="B410" s="43" t="s">
        <v>1</v>
      </c>
      <c r="C410" s="44" t="s">
        <v>1630</v>
      </c>
      <c r="D410" s="45" t="s">
        <v>1631</v>
      </c>
      <c r="E410" s="43">
        <v>2</v>
      </c>
      <c r="F410" s="45" t="s">
        <v>1632</v>
      </c>
      <c r="G410" s="46" t="s">
        <v>1633</v>
      </c>
      <c r="H410" s="50" t="s">
        <v>2</v>
      </c>
    </row>
    <row r="411" spans="1:8" ht="225" x14ac:dyDescent="0.25">
      <c r="A411" s="42" t="s">
        <v>0</v>
      </c>
      <c r="B411" s="43" t="s">
        <v>1</v>
      </c>
      <c r="C411" s="44" t="s">
        <v>1634</v>
      </c>
      <c r="D411" s="45" t="s">
        <v>1635</v>
      </c>
      <c r="E411" s="43">
        <v>3</v>
      </c>
      <c r="F411" s="45" t="s">
        <v>1636</v>
      </c>
      <c r="G411" s="46" t="s">
        <v>1637</v>
      </c>
      <c r="H411" s="50" t="s">
        <v>2</v>
      </c>
    </row>
    <row r="412" spans="1:8" ht="225" x14ac:dyDescent="0.25">
      <c r="A412" s="42" t="s">
        <v>0</v>
      </c>
      <c r="B412" s="43" t="s">
        <v>1</v>
      </c>
      <c r="C412" s="44" t="s">
        <v>1638</v>
      </c>
      <c r="D412" s="45" t="s">
        <v>1639</v>
      </c>
      <c r="E412" s="43">
        <v>4</v>
      </c>
      <c r="F412" s="45" t="s">
        <v>1640</v>
      </c>
      <c r="G412" s="46" t="s">
        <v>1641</v>
      </c>
      <c r="H412" s="50" t="s">
        <v>2</v>
      </c>
    </row>
    <row r="413" spans="1:8" ht="225" x14ac:dyDescent="0.25">
      <c r="A413" s="42" t="s">
        <v>0</v>
      </c>
      <c r="B413" s="43" t="s">
        <v>1</v>
      </c>
      <c r="C413" s="44" t="s">
        <v>1642</v>
      </c>
      <c r="D413" s="45" t="s">
        <v>1643</v>
      </c>
      <c r="E413" s="43">
        <v>5</v>
      </c>
      <c r="F413" s="45" t="s">
        <v>1644</v>
      </c>
      <c r="G413" s="46" t="s">
        <v>1645</v>
      </c>
      <c r="H413" s="50" t="s">
        <v>2</v>
      </c>
    </row>
    <row r="414" spans="1:8" ht="225" x14ac:dyDescent="0.25">
      <c r="A414" s="42" t="s">
        <v>0</v>
      </c>
      <c r="B414" s="43" t="s">
        <v>1</v>
      </c>
      <c r="C414" s="44" t="s">
        <v>1646</v>
      </c>
      <c r="D414" s="45" t="s">
        <v>1647</v>
      </c>
      <c r="E414" s="43">
        <v>6</v>
      </c>
      <c r="F414" s="45" t="s">
        <v>1648</v>
      </c>
      <c r="G414" s="46" t="s">
        <v>1649</v>
      </c>
      <c r="H414" s="50" t="s">
        <v>2</v>
      </c>
    </row>
    <row r="415" spans="1:8" ht="225" x14ac:dyDescent="0.25">
      <c r="A415" s="42" t="s">
        <v>0</v>
      </c>
      <c r="B415" s="43" t="s">
        <v>1</v>
      </c>
      <c r="C415" s="44" t="s">
        <v>1650</v>
      </c>
      <c r="D415" s="45" t="s">
        <v>1651</v>
      </c>
      <c r="E415" s="43">
        <v>7</v>
      </c>
      <c r="F415" s="45" t="s">
        <v>1652</v>
      </c>
      <c r="G415" s="46" t="s">
        <v>1653</v>
      </c>
      <c r="H415" s="50" t="s">
        <v>2</v>
      </c>
    </row>
    <row r="416" spans="1:8" ht="225" x14ac:dyDescent="0.25">
      <c r="A416" s="42" t="s">
        <v>0</v>
      </c>
      <c r="B416" s="43" t="s">
        <v>1</v>
      </c>
      <c r="C416" s="44" t="s">
        <v>1654</v>
      </c>
      <c r="D416" s="45" t="s">
        <v>1655</v>
      </c>
      <c r="E416" s="43">
        <v>8</v>
      </c>
      <c r="F416" s="45" t="s">
        <v>1656</v>
      </c>
      <c r="G416" s="46" t="s">
        <v>1653</v>
      </c>
      <c r="H416" s="50" t="s">
        <v>2</v>
      </c>
    </row>
    <row r="417" spans="1:8" ht="225" x14ac:dyDescent="0.25">
      <c r="A417" s="42" t="s">
        <v>0</v>
      </c>
      <c r="B417" s="43" t="s">
        <v>1</v>
      </c>
      <c r="C417" s="44" t="s">
        <v>1657</v>
      </c>
      <c r="D417" s="45" t="s">
        <v>1658</v>
      </c>
      <c r="E417" s="43">
        <v>9</v>
      </c>
      <c r="F417" s="45" t="s">
        <v>1659</v>
      </c>
      <c r="G417" s="46" t="s">
        <v>1660</v>
      </c>
      <c r="H417" s="50" t="s">
        <v>2</v>
      </c>
    </row>
    <row r="418" spans="1:8" ht="225" x14ac:dyDescent="0.25">
      <c r="A418" s="42" t="s">
        <v>0</v>
      </c>
      <c r="B418" s="43" t="s">
        <v>1</v>
      </c>
      <c r="C418" s="44" t="s">
        <v>1661</v>
      </c>
      <c r="D418" s="45" t="s">
        <v>1662</v>
      </c>
      <c r="E418" s="43">
        <v>10</v>
      </c>
      <c r="F418" s="45" t="s">
        <v>1663</v>
      </c>
      <c r="G418" s="46" t="s">
        <v>1664</v>
      </c>
      <c r="H418" s="50" t="s">
        <v>2</v>
      </c>
    </row>
    <row r="419" spans="1:8" ht="225" x14ac:dyDescent="0.25">
      <c r="A419" s="42" t="s">
        <v>0</v>
      </c>
      <c r="B419" s="43" t="s">
        <v>1</v>
      </c>
      <c r="C419" s="44" t="s">
        <v>1665</v>
      </c>
      <c r="D419" s="45" t="s">
        <v>1666</v>
      </c>
      <c r="E419" s="43">
        <v>11</v>
      </c>
      <c r="F419" s="45" t="s">
        <v>1667</v>
      </c>
      <c r="G419" s="46" t="s">
        <v>1668</v>
      </c>
      <c r="H419" s="50" t="s">
        <v>2</v>
      </c>
    </row>
    <row r="420" spans="1:8" ht="225" x14ac:dyDescent="0.25">
      <c r="A420" s="42" t="s">
        <v>0</v>
      </c>
      <c r="B420" s="43" t="s">
        <v>1</v>
      </c>
      <c r="C420" s="44" t="s">
        <v>1669</v>
      </c>
      <c r="D420" s="45" t="s">
        <v>1670</v>
      </c>
      <c r="E420" s="43">
        <v>12</v>
      </c>
      <c r="F420" s="45" t="s">
        <v>1143</v>
      </c>
      <c r="G420" s="46" t="s">
        <v>1671</v>
      </c>
      <c r="H420" s="50" t="s">
        <v>2</v>
      </c>
    </row>
    <row r="421" spans="1:8" ht="225" x14ac:dyDescent="0.25">
      <c r="A421" s="42" t="s">
        <v>0</v>
      </c>
      <c r="B421" s="43" t="s">
        <v>1</v>
      </c>
      <c r="C421" s="44" t="s">
        <v>1672</v>
      </c>
      <c r="D421" s="45" t="s">
        <v>1673</v>
      </c>
      <c r="E421" s="43">
        <v>13</v>
      </c>
      <c r="F421" s="45" t="s">
        <v>1674</v>
      </c>
      <c r="G421" s="46" t="s">
        <v>1675</v>
      </c>
      <c r="H421" s="50" t="s">
        <v>2</v>
      </c>
    </row>
    <row r="422" spans="1:8" ht="225" x14ac:dyDescent="0.25">
      <c r="A422" s="42" t="s">
        <v>0</v>
      </c>
      <c r="B422" s="43" t="s">
        <v>1</v>
      </c>
      <c r="C422" s="44" t="s">
        <v>1676</v>
      </c>
      <c r="D422" s="45" t="s">
        <v>1677</v>
      </c>
      <c r="E422" s="43">
        <v>14</v>
      </c>
      <c r="F422" s="45" t="s">
        <v>1632</v>
      </c>
      <c r="G422" s="46" t="s">
        <v>1678</v>
      </c>
      <c r="H422" s="50" t="s">
        <v>2</v>
      </c>
    </row>
    <row r="423" spans="1:8" ht="225" x14ac:dyDescent="0.25">
      <c r="A423" s="42" t="s">
        <v>0</v>
      </c>
      <c r="B423" s="43" t="s">
        <v>1</v>
      </c>
      <c r="C423" s="44" t="s">
        <v>1676</v>
      </c>
      <c r="D423" s="45" t="s">
        <v>1679</v>
      </c>
      <c r="E423" s="43">
        <v>15</v>
      </c>
      <c r="F423" s="45" t="s">
        <v>1648</v>
      </c>
      <c r="G423" s="46" t="s">
        <v>1678</v>
      </c>
      <c r="H423" s="50" t="s">
        <v>2</v>
      </c>
    </row>
    <row r="424" spans="1:8" ht="225" x14ac:dyDescent="0.25">
      <c r="A424" s="42" t="s">
        <v>0</v>
      </c>
      <c r="B424" s="43" t="s">
        <v>1</v>
      </c>
      <c r="C424" s="44" t="s">
        <v>1680</v>
      </c>
      <c r="D424" s="45" t="s">
        <v>1681</v>
      </c>
      <c r="E424" s="43">
        <v>16</v>
      </c>
      <c r="F424" s="45" t="s">
        <v>1648</v>
      </c>
      <c r="G424" s="46" t="s">
        <v>1045</v>
      </c>
      <c r="H424" s="50" t="s">
        <v>2</v>
      </c>
    </row>
    <row r="425" spans="1:8" ht="225" x14ac:dyDescent="0.25">
      <c r="A425" s="42" t="s">
        <v>0</v>
      </c>
      <c r="B425" s="43" t="s">
        <v>1</v>
      </c>
      <c r="C425" s="44" t="s">
        <v>1682</v>
      </c>
      <c r="D425" s="45" t="s">
        <v>1683</v>
      </c>
      <c r="E425" s="43">
        <v>17</v>
      </c>
      <c r="F425" s="45" t="s">
        <v>1640</v>
      </c>
      <c r="G425" s="46" t="s">
        <v>1045</v>
      </c>
      <c r="H425" s="50" t="s">
        <v>2</v>
      </c>
    </row>
    <row r="426" spans="1:8" ht="225" x14ac:dyDescent="0.25">
      <c r="A426" s="42" t="s">
        <v>0</v>
      </c>
      <c r="B426" s="43" t="s">
        <v>1</v>
      </c>
      <c r="C426" s="44" t="s">
        <v>1682</v>
      </c>
      <c r="D426" s="45" t="s">
        <v>1684</v>
      </c>
      <c r="E426" s="43">
        <v>18</v>
      </c>
      <c r="F426" s="45" t="s">
        <v>1656</v>
      </c>
      <c r="G426" s="46" t="s">
        <v>1685</v>
      </c>
      <c r="H426" s="50" t="s">
        <v>2</v>
      </c>
    </row>
    <row r="427" spans="1:8" s="41" customFormat="1" ht="225" customHeight="1" x14ac:dyDescent="0.25">
      <c r="A427" s="42" t="s">
        <v>0</v>
      </c>
      <c r="B427" s="43" t="s">
        <v>1</v>
      </c>
      <c r="C427" s="44" t="s">
        <v>1869</v>
      </c>
      <c r="D427" s="45" t="s">
        <v>1068</v>
      </c>
      <c r="E427" s="43">
        <v>19</v>
      </c>
      <c r="F427" s="45" t="s">
        <v>1069</v>
      </c>
      <c r="G427" s="46" t="s">
        <v>879</v>
      </c>
      <c r="H427" s="50" t="s">
        <v>2</v>
      </c>
    </row>
    <row r="428" spans="1:8" x14ac:dyDescent="0.25">
      <c r="A428" s="47"/>
      <c r="B428" s="47"/>
      <c r="C428" s="47"/>
      <c r="D428" s="47"/>
      <c r="E428" s="47"/>
      <c r="F428" s="47"/>
      <c r="G428" s="47"/>
      <c r="H428" s="48"/>
    </row>
    <row r="429" spans="1:8" x14ac:dyDescent="0.25">
      <c r="A429" s="41"/>
      <c r="B429" s="41"/>
      <c r="C429" s="41"/>
      <c r="D429" s="41"/>
      <c r="E429" s="41"/>
      <c r="F429" s="41"/>
      <c r="G429" s="41"/>
    </row>
    <row r="430" spans="1:8" x14ac:dyDescent="0.25">
      <c r="A430" s="41"/>
      <c r="B430" s="41"/>
      <c r="C430" s="41"/>
      <c r="D430" s="41"/>
      <c r="E430" s="41"/>
      <c r="F430" s="41"/>
      <c r="G430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7"/>
  <sheetViews>
    <sheetView zoomScale="85" zoomScaleNormal="85" workbookViewId="0">
      <pane ySplit="1" topLeftCell="A59" activePane="bottomLeft" state="frozen"/>
      <selection pane="bottomLeft" activeCell="B68" sqref="B68"/>
    </sheetView>
  </sheetViews>
  <sheetFormatPr baseColWidth="10" defaultRowHeight="15" x14ac:dyDescent="0.25"/>
  <cols>
    <col min="1" max="1" width="26.5703125" customWidth="1"/>
    <col min="2" max="2" width="14.7109375" customWidth="1"/>
    <col min="3" max="3" width="63" customWidth="1"/>
    <col min="4" max="4" width="80" customWidth="1"/>
    <col min="5" max="5" width="15.7109375" customWidth="1"/>
    <col min="6" max="6" width="68.85546875" customWidth="1"/>
    <col min="7" max="7" width="79.5703125" customWidth="1"/>
    <col min="8" max="8" width="10.42578125" customWidth="1"/>
    <col min="14" max="14" width="60.5703125" customWidth="1"/>
  </cols>
  <sheetData>
    <row r="1" spans="1:14" x14ac:dyDescent="0.25">
      <c r="A1" s="11"/>
      <c r="B1" s="8" t="s">
        <v>647</v>
      </c>
      <c r="C1" s="8" t="s">
        <v>648</v>
      </c>
      <c r="D1" s="9" t="s">
        <v>649</v>
      </c>
      <c r="E1" s="8" t="s">
        <v>650</v>
      </c>
      <c r="F1" s="8" t="s">
        <v>651</v>
      </c>
      <c r="G1" s="8" t="s">
        <v>652</v>
      </c>
      <c r="H1" s="12"/>
    </row>
    <row r="2" spans="1:14" s="41" customFormat="1" ht="270" customHeight="1" x14ac:dyDescent="0.25">
      <c r="A2" s="42" t="s">
        <v>847</v>
      </c>
      <c r="B2" s="43" t="s">
        <v>1</v>
      </c>
      <c r="C2" s="44" t="s">
        <v>945</v>
      </c>
      <c r="D2" s="45" t="s">
        <v>1996</v>
      </c>
      <c r="E2" s="43">
        <v>1</v>
      </c>
      <c r="F2" s="45" t="s">
        <v>946</v>
      </c>
      <c r="G2" s="46" t="s">
        <v>947</v>
      </c>
      <c r="H2" s="50" t="s">
        <v>2</v>
      </c>
    </row>
    <row r="3" spans="1:14" s="41" customFormat="1" ht="270" customHeight="1" x14ac:dyDescent="0.25">
      <c r="A3" s="42" t="s">
        <v>2045</v>
      </c>
      <c r="B3" s="43" t="s">
        <v>1</v>
      </c>
      <c r="C3" s="44" t="s">
        <v>1951</v>
      </c>
      <c r="D3" s="45" t="s">
        <v>2048</v>
      </c>
      <c r="E3" s="43">
        <v>2</v>
      </c>
      <c r="F3" s="45" t="s">
        <v>2046</v>
      </c>
      <c r="G3" s="46" t="s">
        <v>2047</v>
      </c>
      <c r="H3" s="50" t="s">
        <v>2</v>
      </c>
    </row>
    <row r="4" spans="1:14" s="41" customFormat="1" ht="270" customHeight="1" x14ac:dyDescent="0.25">
      <c r="A4" s="42" t="s">
        <v>847</v>
      </c>
      <c r="B4" s="43" t="s">
        <v>1</v>
      </c>
      <c r="C4" s="44" t="s">
        <v>1951</v>
      </c>
      <c r="D4" s="45" t="s">
        <v>2044</v>
      </c>
      <c r="E4" s="43">
        <v>3</v>
      </c>
      <c r="F4" s="45" t="s">
        <v>946</v>
      </c>
      <c r="G4" s="46" t="s">
        <v>952</v>
      </c>
      <c r="H4" s="50" t="s">
        <v>2</v>
      </c>
    </row>
    <row r="5" spans="1:14" s="41" customFormat="1" ht="270" customHeight="1" x14ac:dyDescent="0.25">
      <c r="A5" s="42" t="s">
        <v>2045</v>
      </c>
      <c r="B5" s="43" t="s">
        <v>1</v>
      </c>
      <c r="C5" s="44" t="s">
        <v>1951</v>
      </c>
      <c r="D5" s="45" t="s">
        <v>2049</v>
      </c>
      <c r="E5" s="43">
        <v>4</v>
      </c>
      <c r="F5" s="45" t="s">
        <v>2046</v>
      </c>
      <c r="G5" s="46" t="s">
        <v>2047</v>
      </c>
      <c r="H5" s="50" t="s">
        <v>2</v>
      </c>
    </row>
    <row r="6" spans="1:14" ht="15" customHeight="1" x14ac:dyDescent="0.25">
      <c r="A6" s="5"/>
      <c r="B6" s="5"/>
      <c r="C6" s="5"/>
      <c r="D6" s="5"/>
      <c r="E6" s="5"/>
      <c r="F6" s="5"/>
      <c r="G6" s="5"/>
      <c r="H6" s="6"/>
      <c r="N6" s="41"/>
    </row>
    <row r="7" spans="1:14" ht="240" customHeight="1" x14ac:dyDescent="0.25">
      <c r="A7" s="42" t="s">
        <v>847</v>
      </c>
      <c r="B7" s="2" t="s">
        <v>1</v>
      </c>
      <c r="C7" s="44" t="s">
        <v>1953</v>
      </c>
      <c r="D7" s="45" t="s">
        <v>1997</v>
      </c>
      <c r="E7" s="2">
        <v>1</v>
      </c>
      <c r="F7" s="45" t="s">
        <v>948</v>
      </c>
      <c r="G7" s="46" t="s">
        <v>949</v>
      </c>
      <c r="H7" s="50" t="s">
        <v>2</v>
      </c>
      <c r="N7" s="41"/>
    </row>
    <row r="8" spans="1:14" ht="240" customHeight="1" x14ac:dyDescent="0.25">
      <c r="A8" s="42" t="s">
        <v>847</v>
      </c>
      <c r="B8" s="2" t="s">
        <v>1</v>
      </c>
      <c r="C8" s="44" t="s">
        <v>1954</v>
      </c>
      <c r="D8" s="45" t="s">
        <v>1995</v>
      </c>
      <c r="E8" s="2">
        <v>2</v>
      </c>
      <c r="F8" s="45" t="s">
        <v>948</v>
      </c>
      <c r="G8" s="46" t="s">
        <v>950</v>
      </c>
      <c r="H8" s="50" t="s">
        <v>2</v>
      </c>
      <c r="N8" s="41"/>
    </row>
    <row r="9" spans="1:14" s="41" customFormat="1" ht="240" customHeight="1" x14ac:dyDescent="0.25">
      <c r="A9" s="42" t="s">
        <v>847</v>
      </c>
      <c r="B9" s="43" t="s">
        <v>1</v>
      </c>
      <c r="C9" s="44" t="s">
        <v>1953</v>
      </c>
      <c r="D9" s="45" t="s">
        <v>1998</v>
      </c>
      <c r="E9" s="43">
        <v>3</v>
      </c>
      <c r="F9" s="45" t="s">
        <v>948</v>
      </c>
      <c r="G9" s="46" t="s">
        <v>951</v>
      </c>
      <c r="H9" s="50" t="s">
        <v>2</v>
      </c>
    </row>
    <row r="10" spans="1:14" s="41" customFormat="1" ht="240" customHeight="1" x14ac:dyDescent="0.25">
      <c r="A10" s="42" t="s">
        <v>847</v>
      </c>
      <c r="B10" s="43" t="s">
        <v>1</v>
      </c>
      <c r="C10" s="44" t="s">
        <v>1954</v>
      </c>
      <c r="D10" s="45" t="s">
        <v>1999</v>
      </c>
      <c r="E10" s="43">
        <v>4</v>
      </c>
      <c r="F10" s="45" t="s">
        <v>948</v>
      </c>
      <c r="G10" s="46" t="s">
        <v>952</v>
      </c>
      <c r="H10" s="50" t="s">
        <v>2</v>
      </c>
    </row>
    <row r="11" spans="1:14" x14ac:dyDescent="0.25">
      <c r="A11" s="47"/>
      <c r="B11" s="47"/>
      <c r="C11" s="47"/>
      <c r="D11" s="47"/>
      <c r="E11" s="47"/>
      <c r="F11" s="47"/>
      <c r="G11" s="48"/>
      <c r="H11" s="48"/>
      <c r="N11" s="41"/>
    </row>
    <row r="12" spans="1:14" ht="225" customHeight="1" x14ac:dyDescent="0.25">
      <c r="A12" s="42" t="s">
        <v>847</v>
      </c>
      <c r="B12" s="2" t="s">
        <v>1</v>
      </c>
      <c r="C12" s="44" t="s">
        <v>1957</v>
      </c>
      <c r="D12" s="45" t="s">
        <v>2000</v>
      </c>
      <c r="E12" s="2">
        <v>1</v>
      </c>
      <c r="F12" s="45" t="s">
        <v>953</v>
      </c>
      <c r="G12" s="46" t="s">
        <v>954</v>
      </c>
      <c r="H12" s="50" t="s">
        <v>2</v>
      </c>
      <c r="N12" s="41"/>
    </row>
    <row r="13" spans="1:14" s="41" customFormat="1" ht="225" customHeight="1" x14ac:dyDescent="0.25">
      <c r="A13" s="42" t="s">
        <v>847</v>
      </c>
      <c r="B13" s="43" t="s">
        <v>1</v>
      </c>
      <c r="C13" s="44" t="s">
        <v>1958</v>
      </c>
      <c r="D13" s="45" t="s">
        <v>2001</v>
      </c>
      <c r="E13" s="43">
        <v>2</v>
      </c>
      <c r="F13" s="45" t="s">
        <v>953</v>
      </c>
      <c r="G13" s="46" t="s">
        <v>954</v>
      </c>
      <c r="H13" s="50" t="s">
        <v>2</v>
      </c>
    </row>
    <row r="14" spans="1:14" s="41" customFormat="1" ht="225" customHeight="1" x14ac:dyDescent="0.25">
      <c r="A14" s="42" t="s">
        <v>847</v>
      </c>
      <c r="B14" s="43" t="s">
        <v>1</v>
      </c>
      <c r="C14" s="44" t="s">
        <v>1957</v>
      </c>
      <c r="D14" s="45" t="s">
        <v>2002</v>
      </c>
      <c r="E14" s="43">
        <v>3</v>
      </c>
      <c r="F14" s="45" t="s">
        <v>953</v>
      </c>
      <c r="G14" s="46" t="s">
        <v>955</v>
      </c>
      <c r="H14" s="50" t="s">
        <v>2</v>
      </c>
    </row>
    <row r="15" spans="1:14" s="41" customFormat="1" ht="225" customHeight="1" x14ac:dyDescent="0.25">
      <c r="A15" s="42" t="s">
        <v>847</v>
      </c>
      <c r="B15" s="43" t="s">
        <v>1</v>
      </c>
      <c r="C15" s="44" t="s">
        <v>1958</v>
      </c>
      <c r="D15" s="45" t="s">
        <v>2003</v>
      </c>
      <c r="E15" s="43">
        <v>4</v>
      </c>
      <c r="F15" s="45" t="s">
        <v>953</v>
      </c>
      <c r="G15" s="46" t="s">
        <v>952</v>
      </c>
      <c r="H15" s="50" t="s">
        <v>2</v>
      </c>
    </row>
    <row r="16" spans="1:14" ht="15" customHeight="1" x14ac:dyDescent="0.25">
      <c r="A16" s="5"/>
      <c r="B16" s="5"/>
      <c r="C16" s="5"/>
      <c r="D16" s="5"/>
      <c r="E16" s="5"/>
      <c r="F16" s="5"/>
      <c r="G16" s="5"/>
      <c r="H16" s="6"/>
      <c r="N16" s="41"/>
    </row>
    <row r="17" spans="1:14" ht="318.75" customHeight="1" x14ac:dyDescent="0.25">
      <c r="A17" s="42" t="s">
        <v>847</v>
      </c>
      <c r="B17" s="2" t="s">
        <v>1</v>
      </c>
      <c r="C17" s="44" t="s">
        <v>1961</v>
      </c>
      <c r="D17" s="45" t="s">
        <v>2004</v>
      </c>
      <c r="E17" s="2">
        <v>1</v>
      </c>
      <c r="F17" s="45" t="s">
        <v>956</v>
      </c>
      <c r="G17" s="46" t="s">
        <v>957</v>
      </c>
      <c r="H17" s="50" t="s">
        <v>2</v>
      </c>
      <c r="N17" s="41"/>
    </row>
    <row r="18" spans="1:14" ht="390" x14ac:dyDescent="0.25">
      <c r="A18" s="42" t="s">
        <v>847</v>
      </c>
      <c r="B18" s="43" t="s">
        <v>1</v>
      </c>
      <c r="C18" s="58" t="s">
        <v>1962</v>
      </c>
      <c r="D18" s="45" t="s">
        <v>2005</v>
      </c>
      <c r="E18" s="43">
        <v>2</v>
      </c>
      <c r="F18" s="45" t="s">
        <v>956</v>
      </c>
      <c r="G18" s="46" t="s">
        <v>958</v>
      </c>
      <c r="H18" s="50" t="s">
        <v>2</v>
      </c>
      <c r="N18" s="41"/>
    </row>
    <row r="19" spans="1:14" ht="390" x14ac:dyDescent="0.25">
      <c r="A19" s="42" t="s">
        <v>847</v>
      </c>
      <c r="B19" s="43" t="s">
        <v>1</v>
      </c>
      <c r="C19" s="58" t="s">
        <v>1963</v>
      </c>
      <c r="D19" s="45" t="s">
        <v>2006</v>
      </c>
      <c r="E19" s="43">
        <v>3</v>
      </c>
      <c r="F19" s="45" t="s">
        <v>959</v>
      </c>
      <c r="G19" s="46" t="s">
        <v>957</v>
      </c>
      <c r="H19" s="50" t="s">
        <v>2</v>
      </c>
      <c r="N19" s="41"/>
    </row>
    <row r="20" spans="1:14" ht="225" customHeight="1" x14ac:dyDescent="0.25">
      <c r="A20" s="42" t="s">
        <v>847</v>
      </c>
      <c r="B20" s="43" t="s">
        <v>1</v>
      </c>
      <c r="C20" s="59" t="s">
        <v>1964</v>
      </c>
      <c r="D20" s="45" t="s">
        <v>2007</v>
      </c>
      <c r="E20" s="43">
        <v>4</v>
      </c>
      <c r="F20" s="45" t="s">
        <v>959</v>
      </c>
      <c r="G20" s="46" t="s">
        <v>958</v>
      </c>
      <c r="H20" s="50" t="s">
        <v>2</v>
      </c>
      <c r="N20" s="41"/>
    </row>
    <row r="21" spans="1:14" s="41" customFormat="1" ht="225" customHeight="1" x14ac:dyDescent="0.25">
      <c r="A21" s="42" t="s">
        <v>847</v>
      </c>
      <c r="B21" s="43" t="s">
        <v>1</v>
      </c>
      <c r="C21" s="59" t="s">
        <v>1961</v>
      </c>
      <c r="D21" s="45" t="s">
        <v>2008</v>
      </c>
      <c r="E21" s="43">
        <v>5</v>
      </c>
      <c r="F21" s="45" t="s">
        <v>956</v>
      </c>
      <c r="G21" s="46" t="s">
        <v>960</v>
      </c>
      <c r="H21" s="50" t="s">
        <v>2</v>
      </c>
    </row>
    <row r="22" spans="1:14" s="41" customFormat="1" ht="225" customHeight="1" x14ac:dyDescent="0.25">
      <c r="A22" s="42" t="s">
        <v>847</v>
      </c>
      <c r="B22" s="43" t="s">
        <v>1</v>
      </c>
      <c r="C22" s="59" t="s">
        <v>1962</v>
      </c>
      <c r="D22" s="45" t="s">
        <v>2009</v>
      </c>
      <c r="E22" s="43">
        <v>6</v>
      </c>
      <c r="F22" s="45" t="s">
        <v>956</v>
      </c>
      <c r="G22" s="46" t="s">
        <v>952</v>
      </c>
      <c r="H22" s="50" t="s">
        <v>2</v>
      </c>
    </row>
    <row r="23" spans="1:14" s="41" customFormat="1" ht="225" customHeight="1" x14ac:dyDescent="0.25">
      <c r="A23" s="42" t="s">
        <v>847</v>
      </c>
      <c r="B23" s="43" t="s">
        <v>1</v>
      </c>
      <c r="C23" s="59" t="s">
        <v>1963</v>
      </c>
      <c r="D23" s="45" t="s">
        <v>2010</v>
      </c>
      <c r="E23" s="43">
        <v>7</v>
      </c>
      <c r="F23" s="45" t="s">
        <v>959</v>
      </c>
      <c r="G23" s="46" t="s">
        <v>960</v>
      </c>
      <c r="H23" s="50" t="s">
        <v>2</v>
      </c>
    </row>
    <row r="24" spans="1:14" s="41" customFormat="1" ht="225" customHeight="1" x14ac:dyDescent="0.25">
      <c r="A24" s="42" t="s">
        <v>847</v>
      </c>
      <c r="B24" s="43" t="s">
        <v>1</v>
      </c>
      <c r="C24" s="59" t="s">
        <v>1964</v>
      </c>
      <c r="D24" s="45" t="s">
        <v>2010</v>
      </c>
      <c r="E24" s="43">
        <v>8</v>
      </c>
      <c r="F24" s="45" t="s">
        <v>959</v>
      </c>
      <c r="G24" s="46" t="s">
        <v>952</v>
      </c>
      <c r="H24" s="50" t="s">
        <v>2</v>
      </c>
    </row>
    <row r="25" spans="1:14" ht="15" customHeight="1" x14ac:dyDescent="0.25">
      <c r="A25" s="5"/>
      <c r="B25" s="5"/>
      <c r="C25" s="5"/>
      <c r="D25" s="5"/>
      <c r="E25" s="5"/>
      <c r="F25" s="5"/>
      <c r="G25" s="5"/>
      <c r="H25" s="6"/>
      <c r="N25" s="41"/>
    </row>
    <row r="26" spans="1:14" ht="225" customHeight="1" x14ac:dyDescent="0.25">
      <c r="A26" s="42" t="s">
        <v>847</v>
      </c>
      <c r="B26" s="2" t="s">
        <v>1</v>
      </c>
      <c r="C26" s="44" t="s">
        <v>1967</v>
      </c>
      <c r="D26" s="45" t="s">
        <v>2011</v>
      </c>
      <c r="E26" s="2">
        <v>1</v>
      </c>
      <c r="F26" s="45" t="s">
        <v>961</v>
      </c>
      <c r="G26" s="46" t="s">
        <v>962</v>
      </c>
      <c r="H26" s="50" t="s">
        <v>2</v>
      </c>
      <c r="N26" s="41"/>
    </row>
    <row r="27" spans="1:14" ht="225" customHeight="1" x14ac:dyDescent="0.25">
      <c r="A27" s="42" t="s">
        <v>847</v>
      </c>
      <c r="B27" s="2" t="s">
        <v>1</v>
      </c>
      <c r="C27" s="44" t="s">
        <v>1968</v>
      </c>
      <c r="D27" s="45" t="s">
        <v>2012</v>
      </c>
      <c r="E27" s="2">
        <v>2</v>
      </c>
      <c r="F27" s="45" t="s">
        <v>963</v>
      </c>
      <c r="G27" s="46" t="s">
        <v>964</v>
      </c>
      <c r="H27" s="50" t="s">
        <v>2</v>
      </c>
      <c r="N27" s="41"/>
    </row>
    <row r="28" spans="1:14" ht="390" x14ac:dyDescent="0.25">
      <c r="A28" s="42" t="s">
        <v>847</v>
      </c>
      <c r="B28" s="2" t="s">
        <v>1</v>
      </c>
      <c r="C28" s="44" t="s">
        <v>1969</v>
      </c>
      <c r="D28" s="45" t="s">
        <v>2013</v>
      </c>
      <c r="E28" s="2">
        <v>3</v>
      </c>
      <c r="F28" s="45" t="s">
        <v>965</v>
      </c>
      <c r="G28" s="46" t="s">
        <v>962</v>
      </c>
      <c r="H28" s="50" t="s">
        <v>2</v>
      </c>
      <c r="N28" s="41"/>
    </row>
    <row r="29" spans="1:14" ht="225" customHeight="1" x14ac:dyDescent="0.25">
      <c r="A29" s="42" t="s">
        <v>847</v>
      </c>
      <c r="B29" s="2" t="s">
        <v>1</v>
      </c>
      <c r="C29" s="44" t="s">
        <v>1970</v>
      </c>
      <c r="D29" s="45" t="s">
        <v>2014</v>
      </c>
      <c r="E29" s="2">
        <v>4</v>
      </c>
      <c r="F29" s="45" t="s">
        <v>966</v>
      </c>
      <c r="G29" s="46" t="s">
        <v>964</v>
      </c>
      <c r="H29" s="50" t="s">
        <v>2</v>
      </c>
      <c r="N29" s="41"/>
    </row>
    <row r="30" spans="1:14" s="41" customFormat="1" ht="225" customHeight="1" x14ac:dyDescent="0.25">
      <c r="A30" s="42" t="s">
        <v>847</v>
      </c>
      <c r="B30" s="43" t="s">
        <v>1</v>
      </c>
      <c r="C30" s="44" t="s">
        <v>1967</v>
      </c>
      <c r="D30" s="45" t="s">
        <v>2015</v>
      </c>
      <c r="E30" s="43">
        <v>5</v>
      </c>
      <c r="F30" s="45" t="s">
        <v>961</v>
      </c>
      <c r="G30" s="46" t="s">
        <v>967</v>
      </c>
      <c r="H30" s="50" t="s">
        <v>2</v>
      </c>
    </row>
    <row r="31" spans="1:14" s="41" customFormat="1" ht="225" customHeight="1" x14ac:dyDescent="0.25">
      <c r="A31" s="42" t="s">
        <v>847</v>
      </c>
      <c r="B31" s="43" t="s">
        <v>1</v>
      </c>
      <c r="C31" s="44" t="s">
        <v>1968</v>
      </c>
      <c r="D31" s="45" t="s">
        <v>2016</v>
      </c>
      <c r="E31" s="43">
        <v>6</v>
      </c>
      <c r="F31" s="45" t="s">
        <v>963</v>
      </c>
      <c r="G31" s="46" t="s">
        <v>952</v>
      </c>
      <c r="H31" s="50" t="s">
        <v>2</v>
      </c>
    </row>
    <row r="32" spans="1:14" s="41" customFormat="1" ht="225" customHeight="1" x14ac:dyDescent="0.25">
      <c r="A32" s="42" t="s">
        <v>847</v>
      </c>
      <c r="B32" s="43" t="s">
        <v>1</v>
      </c>
      <c r="C32" s="44" t="s">
        <v>1969</v>
      </c>
      <c r="D32" s="45" t="s">
        <v>2017</v>
      </c>
      <c r="E32" s="43">
        <v>7</v>
      </c>
      <c r="F32" s="45" t="s">
        <v>965</v>
      </c>
      <c r="G32" s="46" t="s">
        <v>967</v>
      </c>
      <c r="H32" s="50" t="s">
        <v>2</v>
      </c>
    </row>
    <row r="33" spans="1:14" s="41" customFormat="1" ht="225" customHeight="1" x14ac:dyDescent="0.25">
      <c r="A33" s="42" t="s">
        <v>847</v>
      </c>
      <c r="B33" s="43" t="s">
        <v>1</v>
      </c>
      <c r="C33" s="44" t="s">
        <v>1970</v>
      </c>
      <c r="D33" s="45" t="s">
        <v>2018</v>
      </c>
      <c r="E33" s="43">
        <v>8</v>
      </c>
      <c r="F33" s="45" t="s">
        <v>966</v>
      </c>
      <c r="G33" s="46" t="s">
        <v>952</v>
      </c>
      <c r="H33" s="50" t="s">
        <v>2</v>
      </c>
    </row>
    <row r="34" spans="1:14" x14ac:dyDescent="0.25">
      <c r="A34" s="47"/>
      <c r="B34" s="47"/>
      <c r="C34" s="47"/>
      <c r="D34" s="47"/>
      <c r="E34" s="47"/>
      <c r="F34" s="47"/>
      <c r="G34" s="48"/>
      <c r="H34" s="48"/>
      <c r="N34" s="41"/>
    </row>
    <row r="35" spans="1:14" ht="225" customHeight="1" x14ac:dyDescent="0.25">
      <c r="A35" s="42" t="s">
        <v>847</v>
      </c>
      <c r="B35" s="2" t="s">
        <v>1</v>
      </c>
      <c r="C35" s="44" t="s">
        <v>1973</v>
      </c>
      <c r="D35" s="45" t="s">
        <v>2019</v>
      </c>
      <c r="E35" s="2">
        <v>1</v>
      </c>
      <c r="F35" s="45" t="s">
        <v>968</v>
      </c>
      <c r="G35" s="46" t="s">
        <v>969</v>
      </c>
      <c r="H35" s="50" t="s">
        <v>2</v>
      </c>
      <c r="N35" s="41"/>
    </row>
    <row r="36" spans="1:14" ht="240" customHeight="1" x14ac:dyDescent="0.25">
      <c r="A36" s="42" t="s">
        <v>847</v>
      </c>
      <c r="B36" s="2" t="s">
        <v>1</v>
      </c>
      <c r="C36" s="44" t="s">
        <v>1974</v>
      </c>
      <c r="D36" s="45" t="s">
        <v>2020</v>
      </c>
      <c r="E36" s="2">
        <v>2</v>
      </c>
      <c r="F36" s="45" t="s">
        <v>948</v>
      </c>
      <c r="G36" s="46" t="s">
        <v>970</v>
      </c>
      <c r="H36" s="50" t="s">
        <v>2</v>
      </c>
      <c r="N36" s="41"/>
    </row>
    <row r="37" spans="1:14" s="41" customFormat="1" ht="240" customHeight="1" x14ac:dyDescent="0.25">
      <c r="A37" s="42" t="s">
        <v>847</v>
      </c>
      <c r="B37" s="43" t="s">
        <v>1</v>
      </c>
      <c r="C37" s="44" t="s">
        <v>1973</v>
      </c>
      <c r="D37" s="45" t="s">
        <v>2021</v>
      </c>
      <c r="E37" s="43">
        <v>3</v>
      </c>
      <c r="F37" s="45" t="s">
        <v>968</v>
      </c>
      <c r="G37" s="46" t="s">
        <v>971</v>
      </c>
      <c r="H37" s="50" t="s">
        <v>2</v>
      </c>
    </row>
    <row r="38" spans="1:14" s="41" customFormat="1" ht="240" customHeight="1" x14ac:dyDescent="0.25">
      <c r="A38" s="42" t="s">
        <v>847</v>
      </c>
      <c r="B38" s="43" t="s">
        <v>1</v>
      </c>
      <c r="C38" s="44" t="s">
        <v>1974</v>
      </c>
      <c r="D38" s="45" t="s">
        <v>2022</v>
      </c>
      <c r="E38" s="43">
        <v>4</v>
      </c>
      <c r="F38" s="45" t="s">
        <v>948</v>
      </c>
      <c r="G38" s="46" t="s">
        <v>952</v>
      </c>
      <c r="H38" s="50" t="s">
        <v>2</v>
      </c>
    </row>
    <row r="39" spans="1:14" x14ac:dyDescent="0.25">
      <c r="A39" s="47"/>
      <c r="B39" s="47"/>
      <c r="C39" s="47"/>
      <c r="D39" s="47"/>
      <c r="E39" s="47"/>
      <c r="F39" s="47"/>
      <c r="G39" s="48"/>
      <c r="H39" s="48"/>
      <c r="N39" s="41"/>
    </row>
    <row r="40" spans="1:14" ht="240" customHeight="1" x14ac:dyDescent="0.25">
      <c r="A40" s="42" t="s">
        <v>847</v>
      </c>
      <c r="B40" s="2" t="s">
        <v>1</v>
      </c>
      <c r="C40" s="44" t="s">
        <v>1977</v>
      </c>
      <c r="D40" s="45" t="s">
        <v>2023</v>
      </c>
      <c r="E40" s="2">
        <v>1</v>
      </c>
      <c r="F40" s="45" t="s">
        <v>972</v>
      </c>
      <c r="G40" s="46" t="s">
        <v>973</v>
      </c>
      <c r="H40" s="50" t="s">
        <v>2</v>
      </c>
      <c r="N40" s="41"/>
    </row>
    <row r="41" spans="1:14" ht="240" customHeight="1" x14ac:dyDescent="0.25">
      <c r="A41" s="42" t="s">
        <v>847</v>
      </c>
      <c r="B41" s="2" t="s">
        <v>1</v>
      </c>
      <c r="C41" s="44" t="s">
        <v>1978</v>
      </c>
      <c r="D41" s="45" t="s">
        <v>2024</v>
      </c>
      <c r="E41" s="2">
        <v>2</v>
      </c>
      <c r="F41" s="45" t="s">
        <v>974</v>
      </c>
      <c r="G41" s="46" t="s">
        <v>975</v>
      </c>
      <c r="H41" s="50" t="s">
        <v>2</v>
      </c>
      <c r="N41" s="41"/>
    </row>
    <row r="42" spans="1:14" ht="240" customHeight="1" x14ac:dyDescent="0.25">
      <c r="A42" s="42" t="s">
        <v>847</v>
      </c>
      <c r="B42" s="2" t="s">
        <v>1</v>
      </c>
      <c r="C42" s="44" t="s">
        <v>1979</v>
      </c>
      <c r="D42" s="45" t="s">
        <v>2025</v>
      </c>
      <c r="E42" s="2">
        <v>3</v>
      </c>
      <c r="F42" s="45" t="s">
        <v>976</v>
      </c>
      <c r="G42" s="46" t="s">
        <v>973</v>
      </c>
      <c r="H42" s="50" t="s">
        <v>2</v>
      </c>
      <c r="N42" s="41"/>
    </row>
    <row r="43" spans="1:14" ht="240" customHeight="1" x14ac:dyDescent="0.25">
      <c r="A43" s="42" t="s">
        <v>847</v>
      </c>
      <c r="B43" s="2" t="s">
        <v>1</v>
      </c>
      <c r="C43" s="44" t="s">
        <v>1980</v>
      </c>
      <c r="D43" s="45" t="s">
        <v>2026</v>
      </c>
      <c r="E43" s="2">
        <v>4</v>
      </c>
      <c r="F43" s="45" t="s">
        <v>977</v>
      </c>
      <c r="G43" s="46" t="s">
        <v>975</v>
      </c>
      <c r="H43" s="50" t="s">
        <v>2</v>
      </c>
      <c r="N43" s="41"/>
    </row>
    <row r="44" spans="1:14" s="41" customFormat="1" ht="240" customHeight="1" x14ac:dyDescent="0.25">
      <c r="A44" s="42" t="s">
        <v>847</v>
      </c>
      <c r="B44" s="43" t="s">
        <v>1</v>
      </c>
      <c r="C44" s="44" t="s">
        <v>1977</v>
      </c>
      <c r="D44" s="45" t="s">
        <v>2027</v>
      </c>
      <c r="E44" s="43">
        <v>5</v>
      </c>
      <c r="F44" s="45" t="s">
        <v>972</v>
      </c>
      <c r="G44" s="46" t="s">
        <v>978</v>
      </c>
      <c r="H44" s="50" t="s">
        <v>2</v>
      </c>
    </row>
    <row r="45" spans="1:14" s="41" customFormat="1" ht="240" customHeight="1" x14ac:dyDescent="0.25">
      <c r="A45" s="42" t="s">
        <v>847</v>
      </c>
      <c r="B45" s="43" t="s">
        <v>1</v>
      </c>
      <c r="C45" s="44" t="s">
        <v>1978</v>
      </c>
      <c r="D45" s="45" t="s">
        <v>2028</v>
      </c>
      <c r="E45" s="43">
        <v>6</v>
      </c>
      <c r="F45" s="45" t="s">
        <v>974</v>
      </c>
      <c r="G45" s="46" t="s">
        <v>952</v>
      </c>
      <c r="H45" s="50" t="s">
        <v>2</v>
      </c>
    </row>
    <row r="46" spans="1:14" s="41" customFormat="1" ht="240" customHeight="1" x14ac:dyDescent="0.25">
      <c r="A46" s="42" t="s">
        <v>847</v>
      </c>
      <c r="B46" s="43" t="s">
        <v>1</v>
      </c>
      <c r="C46" s="44" t="s">
        <v>1979</v>
      </c>
      <c r="D46" s="45" t="s">
        <v>2029</v>
      </c>
      <c r="E46" s="43">
        <v>7</v>
      </c>
      <c r="F46" s="45" t="s">
        <v>976</v>
      </c>
      <c r="G46" s="46" t="s">
        <v>978</v>
      </c>
      <c r="H46" s="50" t="s">
        <v>2</v>
      </c>
    </row>
    <row r="47" spans="1:14" s="41" customFormat="1" ht="240" customHeight="1" x14ac:dyDescent="0.25">
      <c r="A47" s="42" t="s">
        <v>847</v>
      </c>
      <c r="B47" s="43" t="s">
        <v>1</v>
      </c>
      <c r="C47" s="44" t="s">
        <v>1980</v>
      </c>
      <c r="D47" s="45" t="s">
        <v>2030</v>
      </c>
      <c r="E47" s="43">
        <v>8</v>
      </c>
      <c r="F47" s="45" t="s">
        <v>977</v>
      </c>
      <c r="G47" s="46" t="s">
        <v>952</v>
      </c>
      <c r="H47" s="50" t="s">
        <v>2</v>
      </c>
    </row>
    <row r="48" spans="1:14" x14ac:dyDescent="0.25">
      <c r="A48" s="47"/>
      <c r="B48" s="47"/>
      <c r="C48" s="47"/>
      <c r="D48" s="47"/>
      <c r="E48" s="47"/>
      <c r="F48" s="47"/>
      <c r="G48" s="48"/>
      <c r="H48" s="48"/>
      <c r="N48" s="41"/>
    </row>
    <row r="49" spans="1:14" ht="225" customHeight="1" x14ac:dyDescent="0.25">
      <c r="A49" s="42" t="s">
        <v>847</v>
      </c>
      <c r="B49" s="43" t="s">
        <v>1</v>
      </c>
      <c r="C49" s="44" t="s">
        <v>1983</v>
      </c>
      <c r="D49" s="45" t="s">
        <v>2031</v>
      </c>
      <c r="E49" s="43">
        <v>1</v>
      </c>
      <c r="F49" s="45" t="s">
        <v>979</v>
      </c>
      <c r="G49" s="46" t="s">
        <v>980</v>
      </c>
      <c r="H49" s="50" t="s">
        <v>2</v>
      </c>
      <c r="N49" s="41"/>
    </row>
    <row r="50" spans="1:14" ht="225" customHeight="1" x14ac:dyDescent="0.25">
      <c r="A50" s="42" t="s">
        <v>847</v>
      </c>
      <c r="B50" s="2" t="s">
        <v>1</v>
      </c>
      <c r="C50" s="44" t="s">
        <v>1984</v>
      </c>
      <c r="D50" s="45" t="s">
        <v>2032</v>
      </c>
      <c r="E50" s="2">
        <v>2</v>
      </c>
      <c r="F50" s="45" t="s">
        <v>948</v>
      </c>
      <c r="G50" s="46" t="s">
        <v>981</v>
      </c>
      <c r="H50" s="50" t="s">
        <v>2</v>
      </c>
      <c r="N50" s="41"/>
    </row>
    <row r="51" spans="1:14" ht="225" customHeight="1" x14ac:dyDescent="0.25">
      <c r="A51" s="42" t="s">
        <v>847</v>
      </c>
      <c r="B51" s="2" t="s">
        <v>1</v>
      </c>
      <c r="C51" s="44" t="s">
        <v>1985</v>
      </c>
      <c r="D51" s="45" t="s">
        <v>2033</v>
      </c>
      <c r="E51" s="2">
        <v>3</v>
      </c>
      <c r="F51" s="45" t="s">
        <v>982</v>
      </c>
      <c r="G51" s="46" t="s">
        <v>983</v>
      </c>
      <c r="H51" s="50" t="s">
        <v>2</v>
      </c>
      <c r="N51" s="41"/>
    </row>
    <row r="52" spans="1:14" s="41" customFormat="1" ht="225" customHeight="1" x14ac:dyDescent="0.25">
      <c r="A52" s="42" t="s">
        <v>847</v>
      </c>
      <c r="B52" s="43" t="s">
        <v>1</v>
      </c>
      <c r="C52" s="44" t="s">
        <v>1983</v>
      </c>
      <c r="D52" s="45" t="s">
        <v>2034</v>
      </c>
      <c r="E52" s="43">
        <v>4</v>
      </c>
      <c r="F52" s="45" t="s">
        <v>979</v>
      </c>
      <c r="G52" s="46" t="s">
        <v>984</v>
      </c>
      <c r="H52" s="50" t="s">
        <v>2</v>
      </c>
    </row>
    <row r="53" spans="1:14" s="41" customFormat="1" ht="225" customHeight="1" x14ac:dyDescent="0.25">
      <c r="A53" s="42" t="s">
        <v>847</v>
      </c>
      <c r="B53" s="43" t="s">
        <v>1</v>
      </c>
      <c r="C53" s="44" t="s">
        <v>1984</v>
      </c>
      <c r="D53" s="45" t="s">
        <v>2034</v>
      </c>
      <c r="E53" s="43">
        <v>5</v>
      </c>
      <c r="F53" s="45" t="s">
        <v>948</v>
      </c>
      <c r="G53" s="46" t="s">
        <v>985</v>
      </c>
      <c r="H53" s="50" t="s">
        <v>2</v>
      </c>
    </row>
    <row r="54" spans="1:14" x14ac:dyDescent="0.25">
      <c r="A54" s="47"/>
      <c r="B54" s="47"/>
      <c r="C54" s="47"/>
      <c r="D54" s="47"/>
      <c r="E54" s="47"/>
      <c r="F54" s="47"/>
      <c r="G54" s="48"/>
      <c r="H54" s="48"/>
      <c r="I54" s="41"/>
      <c r="N54" s="41"/>
    </row>
    <row r="55" spans="1:14" ht="240" customHeight="1" x14ac:dyDescent="0.25">
      <c r="A55" s="42" t="s">
        <v>847</v>
      </c>
      <c r="B55" s="43" t="s">
        <v>1</v>
      </c>
      <c r="C55" s="44" t="s">
        <v>1987</v>
      </c>
      <c r="D55" s="45" t="s">
        <v>2035</v>
      </c>
      <c r="E55" s="43">
        <v>1</v>
      </c>
      <c r="F55" s="45" t="s">
        <v>948</v>
      </c>
      <c r="G55" s="46" t="s">
        <v>986</v>
      </c>
      <c r="H55" s="50" t="s">
        <v>2</v>
      </c>
      <c r="N55" s="41"/>
    </row>
    <row r="56" spans="1:14" ht="240" customHeight="1" x14ac:dyDescent="0.25">
      <c r="A56" s="42" t="s">
        <v>847</v>
      </c>
      <c r="B56" s="43" t="s">
        <v>1</v>
      </c>
      <c r="C56" s="44" t="s">
        <v>1988</v>
      </c>
      <c r="D56" s="45" t="s">
        <v>2036</v>
      </c>
      <c r="E56" s="43">
        <v>2</v>
      </c>
      <c r="F56" s="45" t="s">
        <v>948</v>
      </c>
      <c r="G56" s="46" t="s">
        <v>987</v>
      </c>
      <c r="H56" s="50" t="s">
        <v>2</v>
      </c>
      <c r="N56" s="41"/>
    </row>
    <row r="57" spans="1:14" s="41" customFormat="1" ht="240" customHeight="1" x14ac:dyDescent="0.25">
      <c r="A57" s="42" t="s">
        <v>847</v>
      </c>
      <c r="B57" s="43" t="s">
        <v>1</v>
      </c>
      <c r="C57" s="44" t="s">
        <v>1987</v>
      </c>
      <c r="D57" s="45" t="s">
        <v>2037</v>
      </c>
      <c r="E57" s="43">
        <v>3</v>
      </c>
      <c r="F57" s="45" t="s">
        <v>948</v>
      </c>
      <c r="G57" s="46" t="s">
        <v>988</v>
      </c>
      <c r="H57" s="50" t="s">
        <v>2</v>
      </c>
    </row>
    <row r="58" spans="1:14" s="41" customFormat="1" ht="240" customHeight="1" x14ac:dyDescent="0.25">
      <c r="A58" s="42" t="s">
        <v>847</v>
      </c>
      <c r="B58" s="43" t="s">
        <v>1</v>
      </c>
      <c r="C58" s="44" t="s">
        <v>1988</v>
      </c>
      <c r="D58" s="45" t="s">
        <v>2038</v>
      </c>
      <c r="E58" s="43">
        <v>4</v>
      </c>
      <c r="F58" s="45" t="s">
        <v>948</v>
      </c>
      <c r="G58" s="46" t="s">
        <v>985</v>
      </c>
      <c r="H58" s="50" t="s">
        <v>2</v>
      </c>
    </row>
    <row r="59" spans="1:14" ht="15" customHeight="1" x14ac:dyDescent="0.25">
      <c r="A59" s="5"/>
      <c r="B59" s="5"/>
      <c r="C59" s="5"/>
      <c r="D59" s="5"/>
      <c r="E59" s="5"/>
      <c r="F59" s="5"/>
      <c r="G59" s="5"/>
      <c r="H59" s="6"/>
      <c r="N59" s="41"/>
    </row>
    <row r="60" spans="1:14" ht="225" customHeight="1" x14ac:dyDescent="0.25">
      <c r="A60" s="42" t="s">
        <v>847</v>
      </c>
      <c r="B60" s="43" t="s">
        <v>1</v>
      </c>
      <c r="C60" s="59" t="s">
        <v>1991</v>
      </c>
      <c r="D60" s="45" t="s">
        <v>2039</v>
      </c>
      <c r="E60" s="43">
        <v>1</v>
      </c>
      <c r="F60" s="45" t="s">
        <v>989</v>
      </c>
      <c r="G60" s="46" t="s">
        <v>990</v>
      </c>
      <c r="H60" s="50" t="s">
        <v>2</v>
      </c>
      <c r="N60" s="41"/>
    </row>
    <row r="61" spans="1:14" ht="225" customHeight="1" x14ac:dyDescent="0.25">
      <c r="A61" s="42" t="s">
        <v>847</v>
      </c>
      <c r="B61" s="43" t="s">
        <v>1</v>
      </c>
      <c r="C61" s="59" t="s">
        <v>1992</v>
      </c>
      <c r="D61" s="45" t="s">
        <v>2040</v>
      </c>
      <c r="E61" s="43">
        <v>2</v>
      </c>
      <c r="F61" s="45" t="s">
        <v>989</v>
      </c>
      <c r="G61" s="46" t="s">
        <v>992</v>
      </c>
      <c r="H61" s="50" t="s">
        <v>2</v>
      </c>
      <c r="N61" s="41"/>
    </row>
    <row r="62" spans="1:14" s="41" customFormat="1" ht="225" customHeight="1" x14ac:dyDescent="0.25">
      <c r="A62" s="42" t="s">
        <v>847</v>
      </c>
      <c r="B62" s="43" t="s">
        <v>1</v>
      </c>
      <c r="C62" s="59" t="s">
        <v>1991</v>
      </c>
      <c r="D62" s="45" t="s">
        <v>2041</v>
      </c>
      <c r="E62" s="43">
        <v>3</v>
      </c>
      <c r="F62" s="45" t="s">
        <v>989</v>
      </c>
      <c r="G62" s="46" t="s">
        <v>993</v>
      </c>
      <c r="H62" s="50" t="s">
        <v>2</v>
      </c>
    </row>
    <row r="63" spans="1:14" s="41" customFormat="1" ht="225" customHeight="1" x14ac:dyDescent="0.25">
      <c r="A63" s="42" t="s">
        <v>847</v>
      </c>
      <c r="B63" s="43" t="s">
        <v>1</v>
      </c>
      <c r="C63" s="59" t="s">
        <v>1992</v>
      </c>
      <c r="D63" s="45" t="s">
        <v>2042</v>
      </c>
      <c r="E63" s="43">
        <v>4</v>
      </c>
      <c r="F63" s="45" t="s">
        <v>989</v>
      </c>
      <c r="G63" s="46" t="s">
        <v>952</v>
      </c>
      <c r="H63" s="50" t="s">
        <v>2</v>
      </c>
    </row>
    <row r="64" spans="1:14" x14ac:dyDescent="0.25">
      <c r="A64" s="47"/>
      <c r="B64" s="47"/>
      <c r="C64" s="47"/>
      <c r="D64" s="47"/>
      <c r="E64" s="47"/>
      <c r="F64" s="47"/>
      <c r="G64" s="47"/>
      <c r="H64" s="48"/>
      <c r="N64" s="41"/>
    </row>
    <row r="65" spans="1:14" x14ac:dyDescent="0.25">
      <c r="N65" s="41"/>
    </row>
    <row r="66" spans="1:14" x14ac:dyDescent="0.25">
      <c r="N66" s="41"/>
    </row>
    <row r="67" spans="1:14" x14ac:dyDescent="0.25">
      <c r="N67" s="41"/>
    </row>
    <row r="68" spans="1:14" x14ac:dyDescent="0.25">
      <c r="N68" s="41"/>
    </row>
    <row r="69" spans="1:14" x14ac:dyDescent="0.25">
      <c r="N69" s="41"/>
    </row>
    <row r="70" spans="1:14" x14ac:dyDescent="0.25">
      <c r="N70" s="41"/>
    </row>
    <row r="71" spans="1:14" x14ac:dyDescent="0.25">
      <c r="A71" s="41"/>
      <c r="B71" s="41"/>
      <c r="N71" s="41"/>
    </row>
    <row r="72" spans="1:14" s="41" customFormat="1" x14ac:dyDescent="0.25"/>
    <row r="73" spans="1:14" s="41" customFormat="1" x14ac:dyDescent="0.25"/>
    <row r="74" spans="1:14" s="41" customFormat="1" x14ac:dyDescent="0.25"/>
    <row r="75" spans="1:14" s="41" customFormat="1" x14ac:dyDescent="0.25"/>
    <row r="76" spans="1:14" s="41" customFormat="1" x14ac:dyDescent="0.25"/>
    <row r="77" spans="1:14" s="41" customFormat="1" x14ac:dyDescent="0.25"/>
    <row r="78" spans="1:14" x14ac:dyDescent="0.25">
      <c r="A78" s="41"/>
      <c r="B78" s="41"/>
      <c r="N78" s="41"/>
    </row>
    <row r="79" spans="1:14" x14ac:dyDescent="0.25">
      <c r="A79" s="41"/>
      <c r="B79" s="41"/>
      <c r="N79" s="41"/>
    </row>
    <row r="80" spans="1:14" x14ac:dyDescent="0.25">
      <c r="A80" s="41"/>
      <c r="B80" s="41"/>
      <c r="N80" s="41"/>
    </row>
    <row r="81" spans="1:14" x14ac:dyDescent="0.25">
      <c r="N81" s="41"/>
    </row>
    <row r="82" spans="1:14" x14ac:dyDescent="0.25">
      <c r="N82" s="41"/>
    </row>
    <row r="83" spans="1:14" x14ac:dyDescent="0.25">
      <c r="A83" s="41"/>
      <c r="B83" s="41"/>
    </row>
    <row r="84" spans="1:14" x14ac:dyDescent="0.25">
      <c r="A84" s="41"/>
      <c r="B84" s="41"/>
      <c r="N84" s="41"/>
    </row>
    <row r="85" spans="1:14" x14ac:dyDescent="0.25">
      <c r="A85" s="41"/>
      <c r="N85" s="41"/>
    </row>
    <row r="86" spans="1:14" x14ac:dyDescent="0.25">
      <c r="A86" s="41"/>
    </row>
    <row r="95" spans="1:14" x14ac:dyDescent="0.25">
      <c r="N95" s="41"/>
    </row>
    <row r="96" spans="1:14" x14ac:dyDescent="0.25">
      <c r="N96" s="41"/>
    </row>
    <row r="97" spans="14:14" x14ac:dyDescent="0.25">
      <c r="N97" s="41"/>
    </row>
    <row r="98" spans="14:14" x14ac:dyDescent="0.25">
      <c r="N98" s="41"/>
    </row>
    <row r="99" spans="14:14" x14ac:dyDescent="0.25">
      <c r="N99" s="41"/>
    </row>
    <row r="100" spans="14:14" x14ac:dyDescent="0.25">
      <c r="N100" s="41"/>
    </row>
    <row r="101" spans="14:14" x14ac:dyDescent="0.25">
      <c r="N101" s="41"/>
    </row>
    <row r="102" spans="14:14" x14ac:dyDescent="0.25">
      <c r="N102" s="41"/>
    </row>
    <row r="103" spans="14:14" x14ac:dyDescent="0.25">
      <c r="N103" s="41"/>
    </row>
    <row r="104" spans="14:14" x14ac:dyDescent="0.25">
      <c r="N104" s="41"/>
    </row>
    <row r="105" spans="14:14" x14ac:dyDescent="0.25">
      <c r="N105" s="41"/>
    </row>
    <row r="106" spans="14:14" x14ac:dyDescent="0.25">
      <c r="N106" s="41"/>
    </row>
    <row r="107" spans="14:14" x14ac:dyDescent="0.25">
      <c r="N107" s="41"/>
    </row>
    <row r="108" spans="14:14" x14ac:dyDescent="0.25">
      <c r="N108" s="41"/>
    </row>
    <row r="109" spans="14:14" x14ac:dyDescent="0.25">
      <c r="N109" s="41"/>
    </row>
    <row r="110" spans="14:14" x14ac:dyDescent="0.25">
      <c r="N110" s="41"/>
    </row>
    <row r="111" spans="14:14" x14ac:dyDescent="0.25">
      <c r="N111" s="41"/>
    </row>
    <row r="112" spans="14:14" x14ac:dyDescent="0.25">
      <c r="N112" s="41"/>
    </row>
    <row r="113" spans="14:14" x14ac:dyDescent="0.25">
      <c r="N113" s="41"/>
    </row>
    <row r="114" spans="14:14" x14ac:dyDescent="0.25">
      <c r="N114" s="41"/>
    </row>
    <row r="124" spans="14:14" x14ac:dyDescent="0.25">
      <c r="N124" s="41"/>
    </row>
    <row r="125" spans="14:14" x14ac:dyDescent="0.25">
      <c r="N125" s="41"/>
    </row>
    <row r="126" spans="14:14" x14ac:dyDescent="0.25">
      <c r="N126" s="41"/>
    </row>
    <row r="127" spans="14:14" x14ac:dyDescent="0.25">
      <c r="N127" s="41"/>
    </row>
    <row r="128" spans="14:14" x14ac:dyDescent="0.25">
      <c r="N128" s="41"/>
    </row>
    <row r="129" spans="14:14" x14ac:dyDescent="0.25">
      <c r="N129" s="41"/>
    </row>
    <row r="130" spans="14:14" x14ac:dyDescent="0.25">
      <c r="N130" s="41"/>
    </row>
    <row r="131" spans="14:14" x14ac:dyDescent="0.25">
      <c r="N131" s="41"/>
    </row>
    <row r="132" spans="14:14" x14ac:dyDescent="0.25">
      <c r="N132" s="41"/>
    </row>
    <row r="133" spans="14:14" x14ac:dyDescent="0.25">
      <c r="N133" s="41"/>
    </row>
    <row r="134" spans="14:14" x14ac:dyDescent="0.25">
      <c r="N134" s="41"/>
    </row>
    <row r="135" spans="14:14" x14ac:dyDescent="0.25">
      <c r="N135" s="41"/>
    </row>
    <row r="136" spans="14:14" x14ac:dyDescent="0.25">
      <c r="N136" s="41"/>
    </row>
    <row r="137" spans="14:14" x14ac:dyDescent="0.25">
      <c r="N137" s="41"/>
    </row>
    <row r="138" spans="14:14" x14ac:dyDescent="0.25">
      <c r="N138" s="41"/>
    </row>
    <row r="139" spans="14:14" x14ac:dyDescent="0.25">
      <c r="N139" s="41"/>
    </row>
    <row r="140" spans="14:14" x14ac:dyDescent="0.25">
      <c r="N140" s="41"/>
    </row>
    <row r="141" spans="14:14" x14ac:dyDescent="0.25">
      <c r="N141" s="41"/>
    </row>
    <row r="142" spans="14:14" x14ac:dyDescent="0.25">
      <c r="N142" s="41"/>
    </row>
    <row r="143" spans="14:14" x14ac:dyDescent="0.25">
      <c r="N143" s="41"/>
    </row>
    <row r="144" spans="14:14" x14ac:dyDescent="0.25">
      <c r="N144" s="41"/>
    </row>
    <row r="145" spans="14:14" x14ac:dyDescent="0.25">
      <c r="N145" s="41"/>
    </row>
    <row r="146" spans="14:14" x14ac:dyDescent="0.25">
      <c r="N146" s="41"/>
    </row>
    <row r="147" spans="14:14" x14ac:dyDescent="0.25">
      <c r="N147" s="41"/>
    </row>
    <row r="148" spans="14:14" x14ac:dyDescent="0.25">
      <c r="N148" s="41"/>
    </row>
    <row r="149" spans="14:14" x14ac:dyDescent="0.25">
      <c r="N149" s="41"/>
    </row>
    <row r="150" spans="14:14" x14ac:dyDescent="0.25">
      <c r="N150" s="41"/>
    </row>
    <row r="151" spans="14:14" x14ac:dyDescent="0.25">
      <c r="N151" s="41"/>
    </row>
    <row r="152" spans="14:14" x14ac:dyDescent="0.25">
      <c r="N152" s="41"/>
    </row>
    <row r="153" spans="14:14" x14ac:dyDescent="0.25">
      <c r="N153" s="41"/>
    </row>
    <row r="154" spans="14:14" x14ac:dyDescent="0.25">
      <c r="N154" s="41"/>
    </row>
    <row r="155" spans="14:14" x14ac:dyDescent="0.25">
      <c r="N155" s="41"/>
    </row>
    <row r="156" spans="14:14" x14ac:dyDescent="0.25">
      <c r="N156" s="41"/>
    </row>
    <row r="157" spans="14:14" x14ac:dyDescent="0.25">
      <c r="N157" s="41"/>
    </row>
    <row r="158" spans="14:14" x14ac:dyDescent="0.25">
      <c r="N158" s="41"/>
    </row>
    <row r="159" spans="14:14" x14ac:dyDescent="0.25">
      <c r="N159" s="41"/>
    </row>
    <row r="169" spans="14:14" x14ac:dyDescent="0.25">
      <c r="N169" s="41"/>
    </row>
    <row r="170" spans="14:14" x14ac:dyDescent="0.25">
      <c r="N170" s="41"/>
    </row>
    <row r="171" spans="14:14" x14ac:dyDescent="0.25">
      <c r="N171" s="41"/>
    </row>
    <row r="172" spans="14:14" x14ac:dyDescent="0.25">
      <c r="N172" s="41"/>
    </row>
    <row r="173" spans="14:14" x14ac:dyDescent="0.25">
      <c r="N173" s="41"/>
    </row>
    <row r="174" spans="14:14" x14ac:dyDescent="0.25">
      <c r="N174" s="41"/>
    </row>
    <row r="175" spans="14:14" x14ac:dyDescent="0.25">
      <c r="N175" s="41"/>
    </row>
    <row r="176" spans="14:14" x14ac:dyDescent="0.25">
      <c r="N176" s="41"/>
    </row>
    <row r="177" spans="14:14" x14ac:dyDescent="0.25">
      <c r="N177" s="41"/>
    </row>
    <row r="178" spans="14:14" x14ac:dyDescent="0.25">
      <c r="N178" s="41"/>
    </row>
    <row r="179" spans="14:14" x14ac:dyDescent="0.25">
      <c r="N179" s="41"/>
    </row>
    <row r="180" spans="14:14" x14ac:dyDescent="0.25">
      <c r="N180" s="41"/>
    </row>
    <row r="181" spans="14:14" x14ac:dyDescent="0.25">
      <c r="N181" s="41"/>
    </row>
    <row r="182" spans="14:14" x14ac:dyDescent="0.25">
      <c r="N182" s="41"/>
    </row>
    <row r="183" spans="14:14" x14ac:dyDescent="0.25">
      <c r="N183" s="41"/>
    </row>
    <row r="184" spans="14:14" x14ac:dyDescent="0.25">
      <c r="N184" s="41"/>
    </row>
    <row r="185" spans="14:14" x14ac:dyDescent="0.25">
      <c r="N185" s="41"/>
    </row>
    <row r="186" spans="14:14" x14ac:dyDescent="0.25">
      <c r="N186" s="41"/>
    </row>
    <row r="187" spans="14:14" x14ac:dyDescent="0.25">
      <c r="N187" s="41"/>
    </row>
    <row r="188" spans="14:14" x14ac:dyDescent="0.25">
      <c r="N188" s="41"/>
    </row>
    <row r="189" spans="14:14" x14ac:dyDescent="0.25">
      <c r="N189" s="41"/>
    </row>
    <row r="190" spans="14:14" x14ac:dyDescent="0.25">
      <c r="N190" s="41"/>
    </row>
    <row r="191" spans="14:14" x14ac:dyDescent="0.25">
      <c r="N191" s="41"/>
    </row>
    <row r="192" spans="14:14" x14ac:dyDescent="0.25">
      <c r="N192" s="41"/>
    </row>
    <row r="193" spans="14:14" x14ac:dyDescent="0.25">
      <c r="N193" s="41"/>
    </row>
    <row r="194" spans="14:14" x14ac:dyDescent="0.25">
      <c r="N194" s="41"/>
    </row>
    <row r="195" spans="14:14" x14ac:dyDescent="0.25">
      <c r="N195" s="41"/>
    </row>
    <row r="196" spans="14:14" x14ac:dyDescent="0.25">
      <c r="N196" s="41"/>
    </row>
    <row r="197" spans="14:14" x14ac:dyDescent="0.25">
      <c r="N197" s="41"/>
    </row>
    <row r="198" spans="14:14" x14ac:dyDescent="0.25">
      <c r="N198" s="41"/>
    </row>
    <row r="199" spans="14:14" x14ac:dyDescent="0.25">
      <c r="N199" s="41"/>
    </row>
    <row r="200" spans="14:14" x14ac:dyDescent="0.25">
      <c r="N200" s="41"/>
    </row>
    <row r="201" spans="14:14" x14ac:dyDescent="0.25">
      <c r="N201" s="41"/>
    </row>
    <row r="202" spans="14:14" x14ac:dyDescent="0.25">
      <c r="N202" s="41"/>
    </row>
    <row r="203" spans="14:14" x14ac:dyDescent="0.25">
      <c r="N203" s="41"/>
    </row>
    <row r="204" spans="14:14" x14ac:dyDescent="0.25">
      <c r="N204" s="41"/>
    </row>
    <row r="205" spans="14:14" x14ac:dyDescent="0.25">
      <c r="N205" s="41"/>
    </row>
    <row r="206" spans="14:14" x14ac:dyDescent="0.25">
      <c r="N206" s="41"/>
    </row>
    <row r="207" spans="14:14" x14ac:dyDescent="0.25">
      <c r="N207" s="41"/>
    </row>
    <row r="208" spans="14:14" x14ac:dyDescent="0.25">
      <c r="N208" s="41"/>
    </row>
    <row r="209" spans="14:14" x14ac:dyDescent="0.25">
      <c r="N209" s="41"/>
    </row>
    <row r="210" spans="14:14" x14ac:dyDescent="0.25">
      <c r="N210" s="41"/>
    </row>
    <row r="211" spans="14:14" x14ac:dyDescent="0.25">
      <c r="N211" s="41"/>
    </row>
    <row r="212" spans="14:14" x14ac:dyDescent="0.25">
      <c r="N212" s="41"/>
    </row>
    <row r="213" spans="14:14" x14ac:dyDescent="0.25">
      <c r="N213" s="41"/>
    </row>
    <row r="214" spans="14:14" x14ac:dyDescent="0.25">
      <c r="N214" s="41"/>
    </row>
    <row r="215" spans="14:14" x14ac:dyDescent="0.25">
      <c r="N215" s="41"/>
    </row>
    <row r="216" spans="14:14" x14ac:dyDescent="0.25">
      <c r="N216" s="41"/>
    </row>
    <row r="217" spans="14:14" x14ac:dyDescent="0.25">
      <c r="N217" s="41"/>
    </row>
    <row r="218" spans="14:14" x14ac:dyDescent="0.25">
      <c r="N218" s="41"/>
    </row>
    <row r="219" spans="14:14" x14ac:dyDescent="0.25">
      <c r="N219" s="41"/>
    </row>
    <row r="220" spans="14:14" x14ac:dyDescent="0.25">
      <c r="N220" s="41"/>
    </row>
    <row r="221" spans="14:14" x14ac:dyDescent="0.25">
      <c r="N221" s="41"/>
    </row>
    <row r="222" spans="14:14" x14ac:dyDescent="0.25">
      <c r="N222" s="41"/>
    </row>
    <row r="223" spans="14:14" x14ac:dyDescent="0.25">
      <c r="N223" s="41"/>
    </row>
    <row r="224" spans="14:14" x14ac:dyDescent="0.25">
      <c r="N224" s="41"/>
    </row>
    <row r="225" spans="14:14" x14ac:dyDescent="0.25">
      <c r="N225" s="41"/>
    </row>
    <row r="226" spans="14:14" x14ac:dyDescent="0.25">
      <c r="N226" s="41"/>
    </row>
    <row r="227" spans="14:14" x14ac:dyDescent="0.25">
      <c r="N227" s="41"/>
    </row>
    <row r="228" spans="14:14" x14ac:dyDescent="0.25">
      <c r="N228" s="41"/>
    </row>
    <row r="229" spans="14:14" x14ac:dyDescent="0.25">
      <c r="N229" s="41"/>
    </row>
    <row r="230" spans="14:14" x14ac:dyDescent="0.25">
      <c r="N230" s="41"/>
    </row>
    <row r="231" spans="14:14" x14ac:dyDescent="0.25">
      <c r="N231" s="41"/>
    </row>
    <row r="232" spans="14:14" x14ac:dyDescent="0.25">
      <c r="N232" s="41"/>
    </row>
    <row r="233" spans="14:14" x14ac:dyDescent="0.25">
      <c r="N233" s="41"/>
    </row>
    <row r="234" spans="14:14" x14ac:dyDescent="0.25">
      <c r="N234" s="41"/>
    </row>
    <row r="235" spans="14:14" x14ac:dyDescent="0.25">
      <c r="N235" s="41"/>
    </row>
    <row r="236" spans="14:14" x14ac:dyDescent="0.25">
      <c r="N236" s="41"/>
    </row>
    <row r="237" spans="14:14" x14ac:dyDescent="0.25">
      <c r="N237" s="41"/>
    </row>
    <row r="238" spans="14:14" x14ac:dyDescent="0.25">
      <c r="N238" s="41"/>
    </row>
    <row r="239" spans="14:14" x14ac:dyDescent="0.25">
      <c r="N239" s="41"/>
    </row>
    <row r="240" spans="14:14" x14ac:dyDescent="0.25">
      <c r="N240" s="41"/>
    </row>
    <row r="241" spans="14:14" x14ac:dyDescent="0.25">
      <c r="N241" s="41"/>
    </row>
    <row r="242" spans="14:14" x14ac:dyDescent="0.25">
      <c r="N242" s="41"/>
    </row>
    <row r="243" spans="14:14" x14ac:dyDescent="0.25">
      <c r="N243" s="41"/>
    </row>
    <row r="244" spans="14:14" x14ac:dyDescent="0.25">
      <c r="N244" s="41"/>
    </row>
    <row r="245" spans="14:14" x14ac:dyDescent="0.25">
      <c r="N245" s="41"/>
    </row>
    <row r="246" spans="14:14" x14ac:dyDescent="0.25">
      <c r="N246" s="41"/>
    </row>
    <row r="247" spans="14:14" x14ac:dyDescent="0.25">
      <c r="N247" s="41"/>
    </row>
    <row r="248" spans="14:14" x14ac:dyDescent="0.25">
      <c r="N248" s="41"/>
    </row>
    <row r="257" spans="14:14" x14ac:dyDescent="0.25">
      <c r="N257" s="41"/>
    </row>
    <row r="258" spans="14:14" x14ac:dyDescent="0.25">
      <c r="N258" s="41"/>
    </row>
    <row r="259" spans="14:14" x14ac:dyDescent="0.25">
      <c r="N259" s="41"/>
    </row>
    <row r="260" spans="14:14" x14ac:dyDescent="0.25">
      <c r="N260" s="41"/>
    </row>
    <row r="261" spans="14:14" x14ac:dyDescent="0.25">
      <c r="N261" s="41"/>
    </row>
    <row r="262" spans="14:14" x14ac:dyDescent="0.25">
      <c r="N262" s="41"/>
    </row>
    <row r="263" spans="14:14" x14ac:dyDescent="0.25">
      <c r="N263" s="41"/>
    </row>
    <row r="264" spans="14:14" x14ac:dyDescent="0.25">
      <c r="N264" s="41"/>
    </row>
    <row r="265" spans="14:14" x14ac:dyDescent="0.25">
      <c r="N265" s="41"/>
    </row>
    <row r="266" spans="14:14" x14ac:dyDescent="0.25">
      <c r="N266" s="41"/>
    </row>
    <row r="267" spans="14:14" x14ac:dyDescent="0.25">
      <c r="N267" s="41"/>
    </row>
    <row r="268" spans="14:14" x14ac:dyDescent="0.25">
      <c r="N268" s="41"/>
    </row>
    <row r="269" spans="14:14" x14ac:dyDescent="0.25">
      <c r="N269" s="41"/>
    </row>
    <row r="270" spans="14:14" x14ac:dyDescent="0.25">
      <c r="N270" s="41"/>
    </row>
    <row r="271" spans="14:14" x14ac:dyDescent="0.25">
      <c r="N271" s="41"/>
    </row>
    <row r="272" spans="14:14" x14ac:dyDescent="0.25">
      <c r="N272" s="41"/>
    </row>
    <row r="273" spans="14:14" x14ac:dyDescent="0.25">
      <c r="N273" s="41"/>
    </row>
    <row r="274" spans="14:14" x14ac:dyDescent="0.25">
      <c r="N274" s="41"/>
    </row>
    <row r="275" spans="14:14" x14ac:dyDescent="0.25">
      <c r="N275" s="41"/>
    </row>
    <row r="276" spans="14:14" x14ac:dyDescent="0.25">
      <c r="N276" s="41"/>
    </row>
    <row r="277" spans="14:14" x14ac:dyDescent="0.25">
      <c r="N277" s="41"/>
    </row>
    <row r="278" spans="14:14" x14ac:dyDescent="0.25">
      <c r="N278" s="41"/>
    </row>
    <row r="279" spans="14:14" x14ac:dyDescent="0.25">
      <c r="N279" s="41"/>
    </row>
    <row r="280" spans="14:14" x14ac:dyDescent="0.25">
      <c r="N280" s="41"/>
    </row>
    <row r="281" spans="14:14" x14ac:dyDescent="0.25">
      <c r="N281" s="41"/>
    </row>
    <row r="282" spans="14:14" x14ac:dyDescent="0.25">
      <c r="N282" s="41"/>
    </row>
    <row r="283" spans="14:14" x14ac:dyDescent="0.25">
      <c r="N283" s="41"/>
    </row>
    <row r="284" spans="14:14" x14ac:dyDescent="0.25">
      <c r="N284" s="41"/>
    </row>
    <row r="285" spans="14:14" x14ac:dyDescent="0.25">
      <c r="N285" s="41"/>
    </row>
    <row r="286" spans="14:14" x14ac:dyDescent="0.25">
      <c r="N286" s="41"/>
    </row>
    <row r="287" spans="14:14" x14ac:dyDescent="0.25">
      <c r="N287" s="41"/>
    </row>
    <row r="288" spans="14:14" x14ac:dyDescent="0.25">
      <c r="N288" s="41"/>
    </row>
    <row r="289" spans="14:14" x14ac:dyDescent="0.25">
      <c r="N289" s="41"/>
    </row>
    <row r="290" spans="14:14" x14ac:dyDescent="0.25">
      <c r="N290" s="41"/>
    </row>
    <row r="291" spans="14:14" x14ac:dyDescent="0.25">
      <c r="N291" s="41"/>
    </row>
    <row r="292" spans="14:14" x14ac:dyDescent="0.25">
      <c r="N292" s="41"/>
    </row>
    <row r="293" spans="14:14" x14ac:dyDescent="0.25">
      <c r="N293" s="41"/>
    </row>
    <row r="294" spans="14:14" x14ac:dyDescent="0.25">
      <c r="N294" s="41"/>
    </row>
    <row r="295" spans="14:14" x14ac:dyDescent="0.25">
      <c r="N295" s="41"/>
    </row>
    <row r="296" spans="14:14" x14ac:dyDescent="0.25">
      <c r="N296" s="41"/>
    </row>
    <row r="297" spans="14:14" x14ac:dyDescent="0.25">
      <c r="N297" s="41"/>
    </row>
    <row r="299" spans="14:14" x14ac:dyDescent="0.25">
      <c r="N299" s="41"/>
    </row>
    <row r="300" spans="14:14" x14ac:dyDescent="0.25">
      <c r="N300" s="41"/>
    </row>
    <row r="301" spans="14:14" x14ac:dyDescent="0.25">
      <c r="N301" s="41"/>
    </row>
    <row r="302" spans="14:14" x14ac:dyDescent="0.25">
      <c r="N302" s="41"/>
    </row>
    <row r="303" spans="14:14" x14ac:dyDescent="0.25">
      <c r="N303" s="41"/>
    </row>
    <row r="304" spans="14:14" x14ac:dyDescent="0.25">
      <c r="N304" s="41"/>
    </row>
    <row r="305" spans="14:14" x14ac:dyDescent="0.25">
      <c r="N305" s="41"/>
    </row>
    <row r="306" spans="14:14" x14ac:dyDescent="0.25">
      <c r="N306" s="41"/>
    </row>
    <row r="307" spans="14:14" x14ac:dyDescent="0.25">
      <c r="N307" s="41"/>
    </row>
    <row r="312" spans="14:14" x14ac:dyDescent="0.25">
      <c r="N312" s="41"/>
    </row>
    <row r="313" spans="14:14" x14ac:dyDescent="0.25">
      <c r="N313" s="41"/>
    </row>
    <row r="314" spans="14:14" x14ac:dyDescent="0.25">
      <c r="N314" s="41"/>
    </row>
    <row r="315" spans="14:14" x14ac:dyDescent="0.25">
      <c r="N315" s="41"/>
    </row>
    <row r="316" spans="14:14" x14ac:dyDescent="0.25">
      <c r="N316" s="41"/>
    </row>
    <row r="317" spans="14:14" x14ac:dyDescent="0.25">
      <c r="N317" s="41"/>
    </row>
    <row r="318" spans="14:14" x14ac:dyDescent="0.25">
      <c r="N318" s="41"/>
    </row>
    <row r="319" spans="14:14" x14ac:dyDescent="0.25">
      <c r="N319" s="41"/>
    </row>
    <row r="320" spans="14:14" x14ac:dyDescent="0.25">
      <c r="N320" s="41"/>
    </row>
    <row r="321" spans="14:14" x14ac:dyDescent="0.25">
      <c r="N321" s="41"/>
    </row>
    <row r="322" spans="14:14" x14ac:dyDescent="0.25">
      <c r="N322" s="41"/>
    </row>
    <row r="323" spans="14:14" x14ac:dyDescent="0.25">
      <c r="N323" s="41"/>
    </row>
    <row r="324" spans="14:14" x14ac:dyDescent="0.25">
      <c r="N324" s="41"/>
    </row>
    <row r="325" spans="14:14" x14ac:dyDescent="0.25">
      <c r="N325" s="41"/>
    </row>
    <row r="326" spans="14:14" x14ac:dyDescent="0.25">
      <c r="N326" s="41"/>
    </row>
    <row r="327" spans="14:14" x14ac:dyDescent="0.25">
      <c r="N327" s="41"/>
    </row>
    <row r="328" spans="14:14" x14ac:dyDescent="0.25">
      <c r="N328" s="41"/>
    </row>
    <row r="329" spans="14:14" x14ac:dyDescent="0.25">
      <c r="N329" s="41"/>
    </row>
    <row r="330" spans="14:14" x14ac:dyDescent="0.25">
      <c r="N330" s="41"/>
    </row>
    <row r="331" spans="14:14" x14ac:dyDescent="0.25">
      <c r="N331" s="41"/>
    </row>
    <row r="332" spans="14:14" x14ac:dyDescent="0.25">
      <c r="N332" s="41"/>
    </row>
    <row r="333" spans="14:14" x14ac:dyDescent="0.25">
      <c r="N333" s="41"/>
    </row>
    <row r="334" spans="14:14" x14ac:dyDescent="0.25">
      <c r="N334" s="41"/>
    </row>
    <row r="335" spans="14:14" x14ac:dyDescent="0.25">
      <c r="N335" s="41"/>
    </row>
    <row r="336" spans="14:14" x14ac:dyDescent="0.25">
      <c r="N336" s="41"/>
    </row>
    <row r="337" spans="14:14" x14ac:dyDescent="0.25">
      <c r="N337" s="41"/>
    </row>
    <row r="338" spans="14:14" x14ac:dyDescent="0.25">
      <c r="N338" s="41"/>
    </row>
    <row r="339" spans="14:14" x14ac:dyDescent="0.25">
      <c r="N339" s="41"/>
    </row>
    <row r="340" spans="14:14" x14ac:dyDescent="0.25">
      <c r="N340" s="41"/>
    </row>
    <row r="341" spans="14:14" x14ac:dyDescent="0.25">
      <c r="N341" s="41"/>
    </row>
    <row r="342" spans="14:14" x14ac:dyDescent="0.25">
      <c r="N342" s="41"/>
    </row>
    <row r="343" spans="14:14" x14ac:dyDescent="0.25">
      <c r="N343" s="41"/>
    </row>
    <row r="344" spans="14:14" x14ac:dyDescent="0.25">
      <c r="N344" s="41"/>
    </row>
    <row r="345" spans="14:14" x14ac:dyDescent="0.25">
      <c r="N345" s="41"/>
    </row>
    <row r="346" spans="14:14" x14ac:dyDescent="0.25">
      <c r="N346" s="41"/>
    </row>
    <row r="347" spans="14:14" x14ac:dyDescent="0.25">
      <c r="N347" s="41"/>
    </row>
    <row r="348" spans="14:14" x14ac:dyDescent="0.25">
      <c r="N348" s="41"/>
    </row>
    <row r="349" spans="14:14" x14ac:dyDescent="0.25">
      <c r="N349" s="41"/>
    </row>
    <row r="350" spans="14:14" x14ac:dyDescent="0.25">
      <c r="N350" s="41"/>
    </row>
    <row r="351" spans="14:14" x14ac:dyDescent="0.25">
      <c r="N351" s="41"/>
    </row>
    <row r="352" spans="14:14" x14ac:dyDescent="0.25">
      <c r="N352" s="41"/>
    </row>
    <row r="353" spans="14:14" x14ac:dyDescent="0.25">
      <c r="N353" s="41"/>
    </row>
    <row r="354" spans="14:14" x14ac:dyDescent="0.25">
      <c r="N354" s="41"/>
    </row>
    <row r="355" spans="14:14" x14ac:dyDescent="0.25">
      <c r="N355" s="41"/>
    </row>
    <row r="356" spans="14:14" x14ac:dyDescent="0.25">
      <c r="N356" s="41"/>
    </row>
    <row r="357" spans="14:14" x14ac:dyDescent="0.25">
      <c r="N357" s="41"/>
    </row>
    <row r="358" spans="14:14" x14ac:dyDescent="0.25">
      <c r="N358" s="41"/>
    </row>
    <row r="359" spans="14:14" x14ac:dyDescent="0.25">
      <c r="N359" s="41"/>
    </row>
    <row r="360" spans="14:14" x14ac:dyDescent="0.25">
      <c r="N360" s="41"/>
    </row>
    <row r="361" spans="14:14" x14ac:dyDescent="0.25">
      <c r="N361" s="41"/>
    </row>
    <row r="362" spans="14:14" x14ac:dyDescent="0.25">
      <c r="N362" s="41"/>
    </row>
    <row r="363" spans="14:14" x14ac:dyDescent="0.25">
      <c r="N363" s="41"/>
    </row>
    <row r="364" spans="14:14" x14ac:dyDescent="0.25">
      <c r="N364" s="41"/>
    </row>
    <row r="365" spans="14:14" x14ac:dyDescent="0.25">
      <c r="N365" s="41"/>
    </row>
    <row r="366" spans="14:14" x14ac:dyDescent="0.25">
      <c r="N366" s="41"/>
    </row>
    <row r="367" spans="14:14" x14ac:dyDescent="0.25">
      <c r="N367" s="41"/>
    </row>
    <row r="368" spans="14:14" x14ac:dyDescent="0.25">
      <c r="N368" s="41"/>
    </row>
    <row r="369" spans="14:14" x14ac:dyDescent="0.25">
      <c r="N369" s="41"/>
    </row>
    <row r="370" spans="14:14" x14ac:dyDescent="0.25">
      <c r="N370" s="41"/>
    </row>
    <row r="371" spans="14:14" x14ac:dyDescent="0.25">
      <c r="N371" s="41"/>
    </row>
    <row r="372" spans="14:14" x14ac:dyDescent="0.25">
      <c r="N372" s="41"/>
    </row>
    <row r="373" spans="14:14" x14ac:dyDescent="0.25">
      <c r="N373" s="41"/>
    </row>
    <row r="374" spans="14:14" x14ac:dyDescent="0.25">
      <c r="N374" s="41"/>
    </row>
    <row r="375" spans="14:14" x14ac:dyDescent="0.25">
      <c r="N375" s="41"/>
    </row>
    <row r="376" spans="14:14" x14ac:dyDescent="0.25">
      <c r="N376" s="41"/>
    </row>
    <row r="377" spans="14:14" x14ac:dyDescent="0.25">
      <c r="N377" s="41"/>
    </row>
    <row r="378" spans="14:14" x14ac:dyDescent="0.25">
      <c r="N378" s="41"/>
    </row>
    <row r="379" spans="14:14" x14ac:dyDescent="0.25">
      <c r="N379" s="41"/>
    </row>
    <row r="380" spans="14:14" x14ac:dyDescent="0.25">
      <c r="N380" s="41"/>
    </row>
    <row r="381" spans="14:14" x14ac:dyDescent="0.25">
      <c r="N381" s="41"/>
    </row>
    <row r="382" spans="14:14" x14ac:dyDescent="0.25">
      <c r="N382" s="41"/>
    </row>
    <row r="383" spans="14:14" x14ac:dyDescent="0.25">
      <c r="N383" s="41"/>
    </row>
    <row r="384" spans="14:14" x14ac:dyDescent="0.25">
      <c r="N384" s="41"/>
    </row>
    <row r="385" spans="14:14" x14ac:dyDescent="0.25">
      <c r="N385" s="41"/>
    </row>
    <row r="386" spans="14:14" x14ac:dyDescent="0.25">
      <c r="N386" s="41"/>
    </row>
    <row r="387" spans="14:14" x14ac:dyDescent="0.25">
      <c r="N387" s="41"/>
    </row>
    <row r="388" spans="14:14" x14ac:dyDescent="0.25">
      <c r="N388" s="41"/>
    </row>
    <row r="389" spans="14:14" x14ac:dyDescent="0.25">
      <c r="N389" s="41"/>
    </row>
    <row r="390" spans="14:14" x14ac:dyDescent="0.25">
      <c r="N390" s="41"/>
    </row>
    <row r="391" spans="14:14" x14ac:dyDescent="0.25">
      <c r="N391" s="41"/>
    </row>
    <row r="392" spans="14:14" x14ac:dyDescent="0.25">
      <c r="N392" s="41"/>
    </row>
    <row r="393" spans="14:14" x14ac:dyDescent="0.25">
      <c r="N393" s="41"/>
    </row>
    <row r="394" spans="14:14" x14ac:dyDescent="0.25">
      <c r="N394" s="41"/>
    </row>
    <row r="395" spans="14:14" x14ac:dyDescent="0.25">
      <c r="N395" s="41"/>
    </row>
    <row r="396" spans="14:14" x14ac:dyDescent="0.25">
      <c r="N396" s="41"/>
    </row>
    <row r="397" spans="14:14" x14ac:dyDescent="0.25">
      <c r="N397" s="41"/>
    </row>
    <row r="398" spans="14:14" x14ac:dyDescent="0.25">
      <c r="N398" s="41"/>
    </row>
    <row r="399" spans="14:14" x14ac:dyDescent="0.25">
      <c r="N399" s="41"/>
    </row>
    <row r="400" spans="14:14" x14ac:dyDescent="0.25">
      <c r="N400" s="41"/>
    </row>
    <row r="401" spans="14:14" x14ac:dyDescent="0.25">
      <c r="N401" s="41"/>
    </row>
    <row r="402" spans="14:14" x14ac:dyDescent="0.25">
      <c r="N402" s="41"/>
    </row>
    <row r="403" spans="14:14" x14ac:dyDescent="0.25">
      <c r="N403" s="41"/>
    </row>
    <row r="404" spans="14:14" x14ac:dyDescent="0.25">
      <c r="N404" s="41"/>
    </row>
    <row r="405" spans="14:14" x14ac:dyDescent="0.25">
      <c r="N405" s="41"/>
    </row>
    <row r="406" spans="14:14" x14ac:dyDescent="0.25">
      <c r="N406" s="41"/>
    </row>
    <row r="407" spans="14:14" x14ac:dyDescent="0.25">
      <c r="N407" s="41"/>
    </row>
    <row r="409" spans="14:14" x14ac:dyDescent="0.25">
      <c r="N409" s="41"/>
    </row>
    <row r="410" spans="14:14" x14ac:dyDescent="0.25">
      <c r="N410" s="41"/>
    </row>
    <row r="411" spans="14:14" x14ac:dyDescent="0.25">
      <c r="N411" s="41"/>
    </row>
    <row r="412" spans="14:14" x14ac:dyDescent="0.25">
      <c r="N412" s="41"/>
    </row>
    <row r="413" spans="14:14" x14ac:dyDescent="0.25">
      <c r="N413" s="41"/>
    </row>
    <row r="414" spans="14:14" x14ac:dyDescent="0.25">
      <c r="N414" s="41"/>
    </row>
    <row r="415" spans="14:14" x14ac:dyDescent="0.25">
      <c r="N415" s="41"/>
    </row>
    <row r="416" spans="14:14" x14ac:dyDescent="0.25">
      <c r="N416" s="41"/>
    </row>
    <row r="417" spans="6:14" x14ac:dyDescent="0.25">
      <c r="N417" s="41"/>
    </row>
    <row r="418" spans="6:14" x14ac:dyDescent="0.25">
      <c r="N418" s="41"/>
    </row>
    <row r="419" spans="6:14" x14ac:dyDescent="0.25">
      <c r="N419" s="41"/>
    </row>
    <row r="420" spans="6:14" x14ac:dyDescent="0.25">
      <c r="N420" s="41"/>
    </row>
    <row r="421" spans="6:14" x14ac:dyDescent="0.25">
      <c r="N421" s="41"/>
    </row>
    <row r="422" spans="6:14" x14ac:dyDescent="0.25">
      <c r="N422" s="41"/>
    </row>
    <row r="423" spans="6:14" x14ac:dyDescent="0.25">
      <c r="N423" s="41"/>
    </row>
    <row r="424" spans="6:14" x14ac:dyDescent="0.25">
      <c r="N424" s="41"/>
    </row>
    <row r="425" spans="6:14" x14ac:dyDescent="0.25">
      <c r="N425" s="41"/>
    </row>
    <row r="426" spans="6:14" x14ac:dyDescent="0.25">
      <c r="N426" s="41"/>
    </row>
    <row r="427" spans="6:14" x14ac:dyDescent="0.25">
      <c r="F427" s="41"/>
    </row>
  </sheetData>
  <autoFilter ref="E1:E427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D1" zoomScale="85" zoomScaleNormal="85" workbookViewId="0">
      <pane ySplit="1" topLeftCell="A117" activePane="bottomLeft" state="frozen"/>
      <selection activeCell="E1" sqref="E1"/>
      <selection pane="bottomLeft" activeCell="F118" sqref="F118"/>
    </sheetView>
  </sheetViews>
  <sheetFormatPr baseColWidth="10" defaultRowHeight="15" x14ac:dyDescent="0.25"/>
  <cols>
    <col min="1" max="1" width="26.5703125" customWidth="1"/>
    <col min="2" max="2" width="14.7109375" customWidth="1"/>
    <col min="3" max="3" width="55.7109375" customWidth="1"/>
    <col min="4" max="4" width="80" customWidth="1"/>
    <col min="5" max="5" width="15.7109375" customWidth="1"/>
    <col min="6" max="6" width="68.85546875" customWidth="1"/>
    <col min="7" max="7" width="79.5703125" customWidth="1"/>
    <col min="8" max="8" width="10.42578125" customWidth="1"/>
  </cols>
  <sheetData>
    <row r="1" spans="1:8" x14ac:dyDescent="0.25">
      <c r="B1" s="8" t="s">
        <v>647</v>
      </c>
      <c r="C1" s="8" t="s">
        <v>648</v>
      </c>
      <c r="D1" s="9" t="s">
        <v>649</v>
      </c>
      <c r="E1" s="8" t="s">
        <v>650</v>
      </c>
      <c r="F1" s="8" t="s">
        <v>651</v>
      </c>
      <c r="G1" s="8" t="s">
        <v>652</v>
      </c>
      <c r="H1" s="49"/>
    </row>
    <row r="2" spans="1:8" ht="195" x14ac:dyDescent="0.25">
      <c r="A2" s="1" t="s">
        <v>0</v>
      </c>
      <c r="B2" s="2" t="s">
        <v>1</v>
      </c>
      <c r="C2" s="3" t="str">
        <f>"01 -"&amp;DATA2!A481&amp;CHAR(10)&amp;CHAR(10)&amp;"["&amp;DATA2!B481&amp;"]"</f>
        <v>01 -Contrôle du fichier Import_Catalogue_Association_Monture_Verre_ORAC
[RG_HIS_CAT_ASSO_MON_VER_0RAC_001]</v>
      </c>
      <c r="D2" s="4" t="str">
        <f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" s="2">
        <v>1</v>
      </c>
      <c r="F2" s="4" t="str">
        <f>"     1 -  Copier coller la meme ligne dans le fichier N-1 dans le fichier N " &amp;CHAR(10)&amp;CHAR(10)&amp;"     2 - Importer le fichier N"</f>
        <v xml:space="preserve">     1 -  Copier coller la meme ligne dans le fichier N-1 dans le fichier N 
     2 - Importer le fichier N</v>
      </c>
      <c r="G2" s="27" t="str">
        <f>IF(DATA2!D481&lt;&gt;"","Un message informatif apparait :"&amp;CHAR(10)&amp;CHAR(10),"Aucun message devrait apparaitre.")&amp;CHAR(10)&amp;"     "&amp;DATA2!D481&amp;CHAR(10)&amp;CHAR(10)&amp;"-&gt; "&amp;DATA2!E481</f>
        <v>Aucun message devrait apparaitre.
-&gt; La ligne n’a connue aucune modification. Aucune action à effectuer</v>
      </c>
      <c r="H2" s="50" t="s">
        <v>2</v>
      </c>
    </row>
    <row r="3" spans="1:8" ht="195" x14ac:dyDescent="0.25">
      <c r="A3" s="1" t="s">
        <v>0</v>
      </c>
      <c r="B3" s="2" t="s">
        <v>1</v>
      </c>
      <c r="C3" s="44" t="str">
        <f>"01 -"&amp;DATA2!A482&amp;CHAR(10)&amp;CHAR(10)&amp;"["&amp;DATA2!B482&amp;"]"</f>
        <v>01 -Contrôle du fichier Import_Catalogue_Association_Monture_Verre_ORAC
[RG_HIS_CAT_ASSO_MON_VER_0RAC_002]</v>
      </c>
      <c r="D3" s="4" t="str">
        <f t="shared" ref="D3:D8" si="0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" s="2">
        <v>2</v>
      </c>
      <c r="F3" s="4" t="str">
        <f>"     1 - "&amp;DATA2!C482&amp;CHAR(10)&amp;CHAR(10)&amp;"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code_fabricant_monture - « code_edi_monture - « code_fournisseur_monture - « code_fabricant_verre - « code_edi_verre - « code_fournisseur_verre
     2 - Supprimer la ligne qui est composé par cette même combinaison dans le fichier N</v>
      </c>
      <c r="G3" s="46" t="str">
        <f>IF(DATA2!D482&lt;&gt;"","Un message informatif apparait :"&amp;CHAR(10)&amp;CHAR(10),"Aucun message devrait apparaitre.")&amp;CHAR(10)&amp;"     "&amp;"''"&amp;DATA2!D482&amp;"''"&amp;CHAR(10)&amp;CHAR(10)&amp;"-&gt; "&amp;DATA2!E482</f>
        <v>Un message informatif apparait :
     ''L’association verre / monture a été supprimée''
-&gt; Preciser l'enrgistrement du fichier N-1.</v>
      </c>
      <c r="H3" s="50" t="s">
        <v>2</v>
      </c>
    </row>
    <row r="4" spans="1:8" ht="195" x14ac:dyDescent="0.25">
      <c r="A4" s="1" t="s">
        <v>0</v>
      </c>
      <c r="B4" s="2" t="s">
        <v>1</v>
      </c>
      <c r="C4" s="44" t="str">
        <f>"01 -"&amp;DATA2!A483&amp;CHAR(10)&amp;CHAR(10)&amp;"["&amp;DATA2!B483&amp;"]"</f>
        <v>01 -Contrôle du fichier Import_Catalogue_Association_Monture_Verre_ORAC
[RG_HIS_CAT_ASSO_MON_VER_0RAC_003]</v>
      </c>
      <c r="D4" s="4" t="str">
        <f t="shared" si="0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" s="2">
        <v>3</v>
      </c>
      <c r="F4" s="26" t="str">
        <f>"     1 - "&amp;DATA2!E483&amp;CHAR(10)&amp;CHAR(10)&amp;"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4" s="46" t="str">
        <f>IF(DATA2!D483&lt;&gt;"","Un message informatif apparait :"&amp;CHAR(10)&amp;CHAR(10),"Aucun message devrait apparaitre.")&amp;CHAR(10)&amp;"     "&amp;"''"&amp;DATA2!D483&amp;"''"&amp;CHAR(10)&amp;CHAR(10)&amp;"-&gt; "&amp;DATA2!E483</f>
        <v>Un message informatif apparait :
     ''L’association verre / monture a été ajoutée''
-&gt; Preciser l'enrgistrement du fichier N.</v>
      </c>
      <c r="H4" s="50" t="s">
        <v>2</v>
      </c>
    </row>
    <row r="5" spans="1:8" ht="240" x14ac:dyDescent="0.25">
      <c r="A5" s="1" t="s">
        <v>0</v>
      </c>
      <c r="B5" s="2" t="s">
        <v>1</v>
      </c>
      <c r="C5" s="44" t="str">
        <f>"01 -"&amp;DATA2!A484&amp;CHAR(10)&amp;CHAR(10)&amp;"["&amp;DATA2!B484&amp;"]"</f>
        <v>01 -Contrôle du fichier Import_Catalogue_Association_Monture_Verre_ORAC
[RG_HIS_CAT_ASSO_MON_VER_0RAC_004]</v>
      </c>
      <c r="D5" s="4" t="str">
        <f t="shared" si="0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" s="2">
        <v>4</v>
      </c>
      <c r="F5" s="4" t="str">
        <f>"     1 - "&amp;DATA2!$C$484&amp;CHAR(10)&amp;CHAR(10)&amp;"          -  "&amp;SUBSTITUTE(DATA2!$C$485,",",CHAR(10)&amp;"          - ")&amp;CHAR(10)&amp;CHAR(10)&amp;"     2 - Modifier la valeur du champ ''"&amp;DATA2!C486&amp;"''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''Version_catalogue_monture''  dans la combinaison pour le fichier N. Il faut que cette combinaison soit nouvelle et unique dans le fichier N-1. </v>
      </c>
      <c r="G5" s="46" t="str">
        <f>IF(DATA2!D484&lt;&gt;"","Un message informatif apparait :"&amp;CHAR(10)&amp;CHAR(10),"Aucun message devrait apparaitre.")&amp;CHAR(10)&amp;"     "&amp;"''"&amp;DATA2!D484&amp;"''"&amp;CHAR(10)&amp;CHAR(10)&amp;"-&gt; "&amp;DATA2!E484</f>
        <v>Un message informatif apparait :
     ''L’association verre / monture a été mise à jour''
-&gt; Preciser l'enrgistrement du fichier N-1 et du fichier N.</v>
      </c>
      <c r="H5" s="50" t="s">
        <v>2</v>
      </c>
    </row>
    <row r="6" spans="1:8" ht="240" x14ac:dyDescent="0.25">
      <c r="A6" s="1" t="s">
        <v>0</v>
      </c>
      <c r="B6" s="2" t="s">
        <v>1</v>
      </c>
      <c r="C6" s="44" t="str">
        <f>"01 -"&amp;DATA2!A485&amp;CHAR(10)&amp;CHAR(10)&amp;"["&amp;DATA2!B485&amp;"]"</f>
        <v>01 -Contrôle du fichier Import_Catalogue_Association_Monture_Verre_ORAC
[RG_HIS_CAT_ASSO_MON_VER_0RAC_004]</v>
      </c>
      <c r="D6" s="4" t="str">
        <f t="shared" si="0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" s="2">
        <v>5</v>
      </c>
      <c r="F6" s="45" t="str">
        <f>"     1 - "&amp;DATA2!$C$484&amp;CHAR(10)&amp;CHAR(10)&amp;"          -  "&amp;SUBSTITUTE(DATA2!$C$485,",",CHAR(10)&amp;"          - ")&amp;CHAR(10)&amp;CHAR(10)&amp;"     2 - Modifier la valeur du champ ''"&amp;DATA2!C487&amp;"''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''date_debut_validite_association''  dans la combinaison pour le fichier N. Il faut que cette combinaison soit nouvelle et unique dans le fichier N-1. </v>
      </c>
      <c r="G6" s="46" t="str">
        <f>IF(DATA2!D485&lt;&gt;"","Un message informatif apparait :"&amp;CHAR(10)&amp;CHAR(10),"Aucun message devrait apparaitre.")&amp;CHAR(10)&amp;"     "&amp;"''"&amp;DATA2!D485&amp;"''"&amp;CHAR(10)&amp;CHAR(10)&amp;"-&gt; "&amp;DATA2!E485</f>
        <v>Un message informatif apparait :
     ''L’association verre / monture a été mise à jour''
-&gt; Preciser l'enrgistrement du fichier N-1 et du fichier N.</v>
      </c>
      <c r="H6" s="50" t="s">
        <v>2</v>
      </c>
    </row>
    <row r="7" spans="1:8" ht="240" x14ac:dyDescent="0.25">
      <c r="A7" s="1" t="s">
        <v>0</v>
      </c>
      <c r="B7" s="2" t="s">
        <v>1</v>
      </c>
      <c r="C7" s="44" t="str">
        <f>"01 -"&amp;DATA2!A486&amp;CHAR(10)&amp;CHAR(10)&amp;"["&amp;DATA2!B486&amp;"]"</f>
        <v>01 -Contrôle du fichier Import_Catalogue_Association_Monture_Verre_ORAC
[RG_HIS_CAT_ASSO_MON_VER_0RAC_004]</v>
      </c>
      <c r="D7" s="4" t="str">
        <f t="shared" si="0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" s="2">
        <v>6</v>
      </c>
      <c r="F7" s="45" t="str">
        <f>"     1 - "&amp;DATA2!$C$484&amp;CHAR(10)&amp;CHAR(10)&amp;"          -  "&amp;SUBSTITUTE(DATA2!$C$485,",",CHAR(10)&amp;"          - ")&amp;CHAR(10)&amp;CHAR(10)&amp;"     2 - Modifier la valeur du champ ''"&amp;DATA2!C488&amp;"''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''date_fin_validite_association''  dans la combinaison pour le fichier N. Il faut que cette combinaison soit nouvelle et unique dans le fichier N-1. </v>
      </c>
      <c r="G7" s="46" t="str">
        <f>IF(DATA2!D486&lt;&gt;"","Un message informatif apparait :"&amp;CHAR(10)&amp;CHAR(10),"Aucun message devrait apparaitre.")&amp;CHAR(10)&amp;"     "&amp;"''"&amp;DATA2!D486&amp;"''"&amp;CHAR(10)&amp;CHAR(10)&amp;"-&gt; "&amp;DATA2!E486</f>
        <v>Un message informatif apparait :
     ''L’association verre / monture a été mise à jour''
-&gt; Preciser l'enrgistrement du fichier N-1 et du fichier N.</v>
      </c>
      <c r="H7" s="50" t="s">
        <v>2</v>
      </c>
    </row>
    <row r="8" spans="1:8" ht="240" x14ac:dyDescent="0.25">
      <c r="A8" s="1" t="s">
        <v>0</v>
      </c>
      <c r="B8" s="2" t="s">
        <v>1</v>
      </c>
      <c r="C8" s="44" t="str">
        <f>"01 -"&amp;DATA2!A487&amp;CHAR(10)&amp;CHAR(10)&amp;"["&amp;DATA2!B487&amp;"]"</f>
        <v>01 -Contrôle du fichier Import_Catalogue_Association_Monture_Verre_ORAC
[RG_HIS_CAT_ASSO_MON_VER_0RAC_004]</v>
      </c>
      <c r="D8" s="4" t="str">
        <f t="shared" si="0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" s="2">
        <v>7</v>
      </c>
      <c r="F8" s="45" t="str">
        <f>"     1 - "&amp;DATA2!$C$484&amp;CHAR(10)&amp;CHAR(10)&amp;"          -  "&amp;SUBSTITUTE(DATA2!$C$485,",",CHAR(10)&amp;"          - ")&amp;CHAR(10)&amp;CHAR(10)&amp;"     2 - Modifier la valeur du champ ''"&amp;DATA2!C489&amp;"''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- « code_fabricant_verre - « code_edi_verre - « code_fournisseur_verre,  il faut vérifier que la valeurs des champs suivant sont identiques dans les deux fichiers :
          -  Version_catalogue_monture
          -  date_debut_validite_association
          -  date_fin_validite_association
          -  prix_equipement
     2 - Modifier la valeur du champ ''prix_equipement''  dans la combinaison pour le fichier N. Il faut que cette combinaison soit nouvelle et unique dans le fichier N-1. </v>
      </c>
      <c r="G8" s="46" t="str">
        <f>IF(DATA2!D487&lt;&gt;"","Un message informatif apparait :"&amp;CHAR(10)&amp;CHAR(10),"Aucun message devrait apparaitre.")&amp;CHAR(10)&amp;"     "&amp;"''"&amp;DATA2!D487&amp;"''"&amp;CHAR(10)&amp;CHAR(10)&amp;"-&gt; "&amp;DATA2!E487</f>
        <v>Un message informatif apparait :
     ''L’association verre / monture a été mise à jour''
-&gt; Preciser l'enrgistrement du fichier N-1 et du fichier N.</v>
      </c>
      <c r="H8" s="50" t="s">
        <v>2</v>
      </c>
    </row>
    <row r="9" spans="1:8" x14ac:dyDescent="0.25">
      <c r="A9" s="5"/>
      <c r="B9" s="5"/>
      <c r="C9" s="5"/>
      <c r="D9" s="5"/>
      <c r="E9" s="5"/>
      <c r="F9" s="5"/>
      <c r="G9" s="5"/>
      <c r="H9" s="47"/>
    </row>
    <row r="10" spans="1:8" ht="195" x14ac:dyDescent="0.25">
      <c r="A10" s="1" t="s">
        <v>0</v>
      </c>
      <c r="B10" s="2" t="s">
        <v>1</v>
      </c>
      <c r="C10" s="3" t="str">
        <f>"02 -"&amp;DATA2!A491&amp;CHAR(10)&amp;CHAR(10)&amp;"["&amp;DATA2!B491&amp;"]"</f>
        <v>02 -Contrôle du fichier Import_Catalogue_Association_Verre_Option
[RG_HIS_CAT_ASSO_VER_OPT_001]</v>
      </c>
      <c r="D10" s="4" t="str">
        <f t="shared" ref="D10:D20" si="1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" s="2">
        <v>1</v>
      </c>
      <c r="F10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10" s="46" t="str">
        <f>IF(DATA2!D491&lt;&gt;"","Un message informatif apparait :"&amp;CHAR(10)&amp;CHAR(10),"Aucun message devrait apparaitre.")&amp;CHAR(10)&amp;"     "&amp;DATA2!D491&amp;CHAR(10)&amp;CHAR(10)&amp;"-&gt; "&amp;DATA2!E491</f>
        <v>Aucun message devrait apparaitre.
-&gt; La ligne n’a connue aucune modification. Aucune action à effectuer</v>
      </c>
      <c r="H10" s="50" t="s">
        <v>2</v>
      </c>
    </row>
    <row r="11" spans="1:8" ht="195" x14ac:dyDescent="0.25">
      <c r="A11" s="1" t="s">
        <v>0</v>
      </c>
      <c r="B11" s="2" t="s">
        <v>1</v>
      </c>
      <c r="C11" s="44" t="str">
        <f>"02 -"&amp;DATA2!A492&amp;CHAR(10)&amp;CHAR(10)&amp;"["&amp;DATA2!B492&amp;"]"</f>
        <v>02 -Contrôle du fichier Import_Catalogue_Association_Verre_Option
[RG_HIS_CAT_ASSO_VER_OPT_002]</v>
      </c>
      <c r="D11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" s="2">
        <v>2</v>
      </c>
      <c r="F11" s="26" t="str">
        <f>"     1 - "&amp;DATA2!C492&amp;CHAR(10)&amp;CHAR(10)&amp;"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code_fabricant_verre - « code_edi_verre - « code_supplement_option - « code_fournisseur_vere.
     2 - Supprimer la ligne qui est composé par cette même combinaison dans le fichier N</v>
      </c>
      <c r="G11" s="46" t="str">
        <f>IF(DATA2!D492&lt;&gt;"","Un message informatif apparait :"&amp;CHAR(10)&amp;CHAR(10),"Aucun message apparait.")&amp;CHAR(10)&amp;"     "&amp;DATA2!D492&amp;CHAR(10)&amp;CHAR(10)&amp;"-&gt; "&amp;DATA2!E492</f>
        <v>Un message informatif apparait :
     L’association verre / option a été supprimée
-&gt; Preciser l'enrgistrement du fichier N-1.</v>
      </c>
      <c r="H11" s="50" t="s">
        <v>2</v>
      </c>
    </row>
    <row r="12" spans="1:8" ht="195" x14ac:dyDescent="0.25">
      <c r="A12" s="1" t="s">
        <v>0</v>
      </c>
      <c r="B12" s="2" t="s">
        <v>1</v>
      </c>
      <c r="C12" s="44" t="str">
        <f>"02 -"&amp;DATA2!A493&amp;CHAR(10)&amp;CHAR(10)&amp;"["&amp;DATA2!B493&amp;"]"</f>
        <v>02 -Contrôle du fichier Import_Catalogue_Association_Verre_Option
[RG_HIS_CAT_ASSO_VER_OPT_003]</v>
      </c>
      <c r="D12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" s="2">
        <v>3</v>
      </c>
      <c r="F12" s="26" t="str">
        <f>"     1 - "&amp;DATA2!E493&amp;CHAR(10)&amp;CHAR(10)&amp;"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12" s="46" t="str">
        <f>IF(DATA2!D493&lt;&gt;"","Un message informatif apparait :"&amp;CHAR(10)&amp;CHAR(10),"Aucun message apparait.")&amp;CHAR(10)&amp;"     "&amp;DATA2!D493&amp;CHAR(10)&amp;CHAR(10)&amp;"-&gt; "&amp;DATA2!E493</f>
        <v>Un message informatif apparait :
     L’association verre / option a été ajoutée
-&gt; Preciser l'enrgistrement du fichier N.</v>
      </c>
      <c r="H12" s="50" t="s">
        <v>2</v>
      </c>
    </row>
    <row r="13" spans="1:8" ht="285" x14ac:dyDescent="0.25">
      <c r="A13" s="1" t="s">
        <v>0</v>
      </c>
      <c r="B13" s="2" t="s">
        <v>1</v>
      </c>
      <c r="C13" s="44" t="str">
        <f>"02 -"&amp;DATA2!A494&amp;CHAR(10)&amp;CHAR(10)&amp;"["&amp;DATA2!B494&amp;"]"</f>
        <v>02 -Contrôle du fichier Import_Catalogue_Association_Verre_Option
[RG_HIS_CAT_ASSO_VER_OPT_004]</v>
      </c>
      <c r="D13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3" s="2">
        <v>4</v>
      </c>
      <c r="F13" s="45" t="str">
        <f>"     1 - "&amp;DATA2!$C$494&amp;CHAR(10)&amp;CHAR(10)&amp;"          -  "&amp;SUBSTITUTE(DATA2!$C$495,",",CHAR(10)&amp;"          - ")&amp;CHAR(10)&amp;CHAR(10)&amp;"     2 - Modifier la valeur du champ ''"&amp;DATA2!C496&amp;"''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''version_catalogue_verre''  dans la combinaison pour le fichier N. Il faut que cette combinaison soit nouvelle et unique dans le fichier N-1. </v>
      </c>
      <c r="G13" s="46" t="str">
        <f>IF(DATA2!D494&lt;&gt;"","Un message informatif apparait :"&amp;CHAR(10)&amp;CHAR(10),"Aucun message apparait.")&amp;CHAR(10)&amp;"     "&amp;DATA2!D494&amp;CHAR(10)&amp;CHAR(10)&amp;"-&gt; "&amp;DATA2!E494</f>
        <v>Un message informatif apparait :
     L’association verre / option a été mise à jour
-&gt; Preciser l'enrgistrement du fichier N-1 et du fichier N.</v>
      </c>
      <c r="H13" s="50" t="s">
        <v>2</v>
      </c>
    </row>
    <row r="14" spans="1:8" ht="285" x14ac:dyDescent="0.25">
      <c r="A14" s="1" t="s">
        <v>0</v>
      </c>
      <c r="B14" s="2" t="s">
        <v>1</v>
      </c>
      <c r="C14" s="44" t="str">
        <f>"02 -"&amp;DATA2!A495&amp;CHAR(10)&amp;CHAR(10)&amp;"["&amp;DATA2!B495&amp;"]"</f>
        <v>02 -Contrôle du fichier Import_Catalogue_Association_Verre_Option
[RG_HIS_CAT_ASSO_VER_OPT_004]</v>
      </c>
      <c r="D14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4" s="2">
        <v>5</v>
      </c>
      <c r="F14" s="45" t="str">
        <f>"     1 - "&amp;DATA2!$C$494&amp;CHAR(10)&amp;CHAR(10)&amp;"          -  "&amp;SUBSTITUTE(DATA2!$C$495,",",CHAR(10)&amp;"          - ")&amp;CHAR(10)&amp;CHAR(10)&amp;"     2 - Modifier la valeur du champ ''"&amp;DATA2!C497&amp;"''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''date_debut_validite_association''  dans la combinaison pour le fichier N. Il faut que cette combinaison soit nouvelle et unique dans le fichier N-1. </v>
      </c>
      <c r="G14" s="46" t="str">
        <f>IF(DATA2!D495&lt;&gt;"","Un message informatif apparait :"&amp;CHAR(10)&amp;CHAR(10),"Aucun message apparait.")&amp;CHAR(10)&amp;"     "&amp;DATA2!D495&amp;CHAR(10)&amp;CHAR(10)&amp;"-&gt; "&amp;DATA2!E495</f>
        <v>Un message informatif apparait :
     L’association verre / option a été mise à jour
-&gt; Preciser l'enrgistrement du fichier N-1 et du fichier N.</v>
      </c>
      <c r="H14" s="50" t="s">
        <v>2</v>
      </c>
    </row>
    <row r="15" spans="1:8" ht="285" x14ac:dyDescent="0.25">
      <c r="A15" s="1" t="s">
        <v>0</v>
      </c>
      <c r="B15" s="2" t="s">
        <v>1</v>
      </c>
      <c r="C15" s="44" t="str">
        <f>"02 -"&amp;DATA2!A496&amp;CHAR(10)&amp;CHAR(10)&amp;"["&amp;DATA2!B496&amp;"]"</f>
        <v>02 -Contrôle du fichier Import_Catalogue_Association_Verre_Option
[RG_HIS_CAT_ASSO_VER_OPT_004]</v>
      </c>
      <c r="D15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5" s="2">
        <v>6</v>
      </c>
      <c r="F15" s="45" t="str">
        <f>"     1 - "&amp;DATA2!$C$494&amp;CHAR(10)&amp;CHAR(10)&amp;"          -  "&amp;SUBSTITUTE(DATA2!$C$495,",",CHAR(10)&amp;"          - ")&amp;CHAR(10)&amp;CHAR(10)&amp;"     2 - Modifier la valeur du champ ''"&amp;DATA2!C498&amp;"''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''date_fin_validite_association''  dans la combinaison pour le fichier N. Il faut que cette combinaison soit nouvelle et unique dans le fichier N-1. </v>
      </c>
      <c r="G15" s="46" t="str">
        <f>IF(DATA2!D496&lt;&gt;"","Un message informatif apparait :"&amp;CHAR(10)&amp;CHAR(10),"Aucun message apparait.")&amp;CHAR(10)&amp;"     "&amp;DATA2!D496&amp;CHAR(10)&amp;CHAR(10)&amp;"-&gt; "&amp;DATA2!E496</f>
        <v>Un message informatif apparait :
     L’association verre / option a été mise à jour
-&gt; Preciser l'enrgistrement du fichier N-1 et du fichier N.</v>
      </c>
      <c r="H15" s="50" t="s">
        <v>2</v>
      </c>
    </row>
    <row r="16" spans="1:8" ht="285" x14ac:dyDescent="0.25">
      <c r="A16" s="1" t="s">
        <v>0</v>
      </c>
      <c r="B16" s="2" t="s">
        <v>1</v>
      </c>
      <c r="C16" s="44" t="str">
        <f>"02 -"&amp;DATA2!A497&amp;CHAR(10)&amp;CHAR(10)&amp;"["&amp;DATA2!B497&amp;"]"</f>
        <v>02 -Contrôle du fichier Import_Catalogue_Association_Verre_Option
[RG_HIS_CAT_ASSO_VER_OPT_004]</v>
      </c>
      <c r="D16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6" s="2">
        <v>7</v>
      </c>
      <c r="F16" s="45" t="str">
        <f>"     1 - "&amp;DATA2!$C$494&amp;CHAR(10)&amp;CHAR(10)&amp;"          -  "&amp;SUBSTITUTE(DATA2!$C$495,",",CHAR(10)&amp;"          - ")&amp;CHAR(10)&amp;CHAR(10)&amp;"     2 - Modifier la valeur du champ ''"&amp;DATA2!C499&amp;"''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''nom_supplement_option''  dans la combinaison pour le fichier N. Il faut que cette combinaison soit nouvelle et unique dans le fichier N-1. </v>
      </c>
      <c r="G16" s="46" t="str">
        <f>IF(DATA2!D497&lt;&gt;"","Un message informatif apparait :"&amp;CHAR(10)&amp;CHAR(10),"Aucun message apparait.")&amp;CHAR(10)&amp;"     "&amp;DATA2!D497&amp;CHAR(10)&amp;CHAR(10)&amp;"-&gt; "&amp;DATA2!E497</f>
        <v>Un message informatif apparait :
     L’association verre / option a été mise à jour
-&gt; Preciser l'enrgistrement du fichier N-1 et du fichier N.</v>
      </c>
      <c r="H16" s="50" t="s">
        <v>2</v>
      </c>
    </row>
    <row r="17" spans="1:8" ht="285" x14ac:dyDescent="0.25">
      <c r="A17" s="1" t="s">
        <v>0</v>
      </c>
      <c r="B17" s="2" t="s">
        <v>1</v>
      </c>
      <c r="C17" s="44" t="str">
        <f>"02 -"&amp;DATA2!A498&amp;CHAR(10)&amp;CHAR(10)&amp;"["&amp;DATA2!B498&amp;"]"</f>
        <v>02 -Contrôle du fichier Import_Catalogue_Association_Verre_Option
[RG_HIS_CAT_ASSO_VER_OPT_004]</v>
      </c>
      <c r="D17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7" s="2">
        <v>8</v>
      </c>
      <c r="F17" s="45" t="str">
        <f>"     1 - "&amp;DATA2!$C$494&amp;CHAR(10)&amp;CHAR(10)&amp;"          -  "&amp;SUBSTITUTE(DATA2!$C$495,",",CHAR(10)&amp;"          - ")&amp;CHAR(10)&amp;CHAR(10)&amp;"     2 - Modifier la valeur du champ ''"&amp;DATA2!C500&amp;"''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''type_supplement_verre''  dans la combinaison pour le fichier N. Il faut que cette combinaison soit nouvelle et unique dans le fichier N-1. </v>
      </c>
      <c r="G17" s="46" t="str">
        <f>IF(DATA2!D498&lt;&gt;"","Un message informatif apparait :"&amp;CHAR(10)&amp;CHAR(10),"Aucun message apparait.")&amp;CHAR(10)&amp;"     "&amp;DATA2!D498&amp;CHAR(10)&amp;CHAR(10)&amp;"-&gt; "&amp;DATA2!E498</f>
        <v>Un message informatif apparait :
     L’association verre / option a été mise à jour
-&gt; Preciser l'enrgistrement du fichier N-1 et du fichier N.</v>
      </c>
      <c r="H17" s="50" t="s">
        <v>2</v>
      </c>
    </row>
    <row r="18" spans="1:8" ht="285" x14ac:dyDescent="0.25">
      <c r="A18" s="1" t="s">
        <v>0</v>
      </c>
      <c r="B18" s="2" t="s">
        <v>1</v>
      </c>
      <c r="C18" s="44" t="str">
        <f>"02 -"&amp;DATA2!A499&amp;CHAR(10)&amp;CHAR(10)&amp;"["&amp;DATA2!B499&amp;"]"</f>
        <v>02 -Contrôle du fichier Import_Catalogue_Association_Verre_Option
[RG_HIS_CAT_ASSO_VER_OPT_004]</v>
      </c>
      <c r="D18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8" s="2">
        <v>9</v>
      </c>
      <c r="F18" s="45" t="str">
        <f>"     1 - "&amp;DATA2!$C$494&amp;CHAR(10)&amp;CHAR(10)&amp;"          -  "&amp;SUBSTITUTE(DATA2!$C$495,",",CHAR(10)&amp;"          - ")&amp;CHAR(10)&amp;CHAR(10)&amp;"     2 - Modifier la valeur du champ ''"&amp;DATA2!C501&amp;"''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''tarif_cbp_supplement_option''  dans la combinaison pour le fichier N. Il faut que cette combinaison soit nouvelle et unique dans le fichier N-1. </v>
      </c>
      <c r="G18" s="46" t="str">
        <f>IF(DATA2!D499&lt;&gt;"","Un message informatif apparait :"&amp;CHAR(10)&amp;CHAR(10),"Aucun message apparait.")&amp;CHAR(10)&amp;"     "&amp;DATA2!D499&amp;CHAR(10)&amp;CHAR(10)&amp;"-&gt; "&amp;DATA2!E499</f>
        <v>Un message informatif apparait :
     L’association verre / option a été mise à jour
-&gt; Preciser l'enrgistrement du fichier N-1 et du fichier N.</v>
      </c>
      <c r="H18" s="50" t="s">
        <v>2</v>
      </c>
    </row>
    <row r="19" spans="1:8" ht="285" x14ac:dyDescent="0.25">
      <c r="A19" s="1" t="s">
        <v>0</v>
      </c>
      <c r="B19" s="2" t="s">
        <v>1</v>
      </c>
      <c r="C19" s="44" t="str">
        <f>"02 -"&amp;DATA2!A500&amp;CHAR(10)&amp;CHAR(10)&amp;"["&amp;DATA2!B500&amp;"]"</f>
        <v>02 -Contrôle du fichier Import_Catalogue_Association_Verre_Option
[RG_HIS_CAT_ASSO_VER_OPT_004]</v>
      </c>
      <c r="D19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9" s="2">
        <v>10</v>
      </c>
      <c r="F19" s="45" t="str">
        <f>"     1 - "&amp;DATA2!$C$494&amp;CHAR(10)&amp;CHAR(10)&amp;"          -  "&amp;SUBSTITUTE(DATA2!$C$495,",",CHAR(10)&amp;"          - ")&amp;CHAR(10)&amp;CHAR(10)&amp;"     2 - Modifier la valeur du champ ''"&amp;DATA2!C502&amp;"''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''packaged''  dans la combinaison pour le fichier N. Il faut que cette combinaison soit nouvelle et unique dans le fichier N-1. </v>
      </c>
      <c r="G19" s="46" t="str">
        <f>IF(DATA2!D500&lt;&gt;"","Un message informatif apparait :"&amp;CHAR(10)&amp;CHAR(10),"Aucun message apparait.")&amp;CHAR(10)&amp;"     "&amp;DATA2!D500&amp;CHAR(10)&amp;CHAR(10)&amp;"-&gt; "&amp;DATA2!E500</f>
        <v>Un message informatif apparait :
     L’association verre / option a été mise à jour
-&gt; Preciser l'enrgistrement du fichier N-1 et du fichier N.</v>
      </c>
      <c r="H19" s="50" t="s">
        <v>2</v>
      </c>
    </row>
    <row r="20" spans="1:8" ht="285" x14ac:dyDescent="0.25">
      <c r="A20" s="1" t="s">
        <v>0</v>
      </c>
      <c r="B20" s="2" t="s">
        <v>1</v>
      </c>
      <c r="C20" s="44" t="str">
        <f>"02 -"&amp;DATA2!A501&amp;CHAR(10)&amp;CHAR(10)&amp;"["&amp;DATA2!B501&amp;"]"</f>
        <v>02 -Contrôle du fichier Import_Catalogue_Association_Verre_Option
[RG_HIS_CAT_ASSO_VER_OPT_004]</v>
      </c>
      <c r="D20" s="4" t="str">
        <f t="shared" si="1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0" s="2">
        <v>11</v>
      </c>
      <c r="F20" s="45" t="str">
        <f>"     1 - "&amp;DATA2!$C$494&amp;CHAR(10)&amp;CHAR(10)&amp;"          -  "&amp;SUBSTITUTE(DATA2!$C$495,",",CHAR(10)&amp;"          - ")&amp;CHAR(10)&amp;CHAR(10)&amp;"     2 - Modifier la valeur du champ ''"&amp;DATA2!C503&amp;"''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code_supplement_option - « code_fournisseur_vere,  il faut vérifier que la valeurs des champs suivant sont identiques dans les deux fichiers :
          -  version_catalogue_verre
          -  date_debut_validite_association
          -  date_fin_validite_association
          -  nom_supplement_option
          -  type_supplement_verre
          -  tarif_cbp_supplement_option
          -  packaged
          -  eligibilite_zero_rac_option
     2 - Modifier la valeur du champ ''eligibilite_zero_rac_option''  dans la combinaison pour le fichier N. Il faut que cette combinaison soit nouvelle et unique dans le fichier N-1. </v>
      </c>
      <c r="G20" s="46" t="str">
        <f>IF(DATA2!D501&lt;&gt;"","Un message informatif apparait :"&amp;CHAR(10)&amp;CHAR(10),"Aucun message apparait.")&amp;CHAR(10)&amp;"     "&amp;DATA2!D501&amp;CHAR(10)&amp;CHAR(10)&amp;"-&gt; "&amp;DATA2!E501</f>
        <v>Un message informatif apparait :
     L’association verre / option a été mise à jour
-&gt; Preciser l'enrgistrement du fichier N-1 et du fichier N.</v>
      </c>
      <c r="H20" s="50" t="s">
        <v>2</v>
      </c>
    </row>
    <row r="21" spans="1:8" x14ac:dyDescent="0.25">
      <c r="A21" s="5"/>
      <c r="B21" s="5"/>
      <c r="C21" s="5"/>
      <c r="D21" s="5"/>
      <c r="E21" s="5"/>
      <c r="F21" s="5"/>
      <c r="G21" s="5"/>
      <c r="H21" s="47"/>
    </row>
    <row r="22" spans="1:8" ht="195" x14ac:dyDescent="0.25">
      <c r="A22" s="1" t="s">
        <v>0</v>
      </c>
      <c r="B22" s="2" t="s">
        <v>1</v>
      </c>
      <c r="C22" s="3" t="str">
        <f>"03 -"&amp;DATA2!A505&amp;CHAR(10)&amp;CHAR(10)&amp;"["&amp;DATA2!B505&amp;"]"</f>
        <v>03 -Contrôle du fichier Import_Catalogue_Lentilles
[RG_HIS_CAT_LEN_001]</v>
      </c>
      <c r="D22" s="4" t="str">
        <f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2" s="2">
        <v>1</v>
      </c>
      <c r="F22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22" s="46" t="str">
        <f>IF(DATA2!D505&lt;&gt;"","Un message informatif apparait :"&amp;CHAR(10)&amp;CHAR(10),"Aucun message devrait apparaitre.")&amp;CHAR(10)&amp;"     "&amp;DATA2!D505&amp;CHAR(10)&amp;CHAR(10)&amp;"-&gt; "&amp;DATA2!E505</f>
        <v>Aucun message devrait apparaitre.
-&gt; La ligne n’a connue aucune modification. Aucune action à effectuer</v>
      </c>
      <c r="H22" s="50" t="s">
        <v>2</v>
      </c>
    </row>
    <row r="23" spans="1:8" ht="195" x14ac:dyDescent="0.25">
      <c r="A23" s="1" t="s">
        <v>0</v>
      </c>
      <c r="B23" s="2" t="s">
        <v>1</v>
      </c>
      <c r="C23" s="44" t="str">
        <f>"03 -"&amp;DATA2!A506&amp;CHAR(10)&amp;CHAR(10)&amp;"["&amp;DATA2!B506&amp;"]"</f>
        <v>03 -Contrôle du fichier Import_Catalogue_Lentilles
[RG_HIS_CAT_LEN_002]</v>
      </c>
      <c r="D23" s="4" t="str">
        <f t="shared" ref="D23:D31" si="2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3" s="2">
        <v>2</v>
      </c>
      <c r="F23" s="26" t="str">
        <f>"     1 - "&amp;DATA2!C506&amp;CHAR(10)&amp;CHAR(10)&amp;"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code_fabricant_lentille - « code_edi_lentille - « code_fournisseur_lentille.
     2 - Supprimer la ligne qui est composé par cette même combinaison dans le fichier N</v>
      </c>
      <c r="G23" s="46" t="str">
        <f>IF(DATA2!D506&lt;&gt;"","Un message informatif apparait :"&amp;CHAR(10)&amp;CHAR(10),"Aucun message apparait.")&amp;CHAR(10)&amp;"     "&amp;DATA2!D506&amp;CHAR(10)&amp;CHAR(10)&amp;"-&gt; "&amp;DATA2!E506</f>
        <v>Un message informatif apparait :
     La lentille a été supprimée
-&gt; Preciser l'enrgistrement du fichier N-1.</v>
      </c>
      <c r="H23" s="50" t="s">
        <v>2</v>
      </c>
    </row>
    <row r="24" spans="1:8" ht="195" x14ac:dyDescent="0.25">
      <c r="A24" s="1" t="s">
        <v>0</v>
      </c>
      <c r="B24" s="2" t="s">
        <v>1</v>
      </c>
      <c r="C24" s="44" t="str">
        <f>"03 -"&amp;DATA2!A507&amp;CHAR(10)&amp;CHAR(10)&amp;"["&amp;DATA2!B507&amp;"]"</f>
        <v>03 -Contrôle du fichier Import_Catalogue_Lentilles
[RG_HIS_CAT_LEN_003]</v>
      </c>
      <c r="D24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4" s="2">
        <v>3</v>
      </c>
      <c r="F24" s="26" t="str">
        <f>"     1 - "&amp;DATA2!E507&amp;CHAR(10)&amp;CHAR(10)&amp;"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24" s="46" t="str">
        <f>IF(DATA2!D507&lt;&gt;"","Un message informatif apparait :"&amp;CHAR(10)&amp;CHAR(10),"Aucun message apparait.")&amp;CHAR(10)&amp;"     "&amp;DATA2!D507&amp;CHAR(10)&amp;CHAR(10)&amp;"-&gt; "&amp;DATA2!E507</f>
        <v>Un message informatif apparait :
     La lentille a été ajoutée
-&gt; Preciser l'enrgistrement du fichier N.</v>
      </c>
      <c r="H24" s="50" t="s">
        <v>2</v>
      </c>
    </row>
    <row r="25" spans="1:8" ht="270" x14ac:dyDescent="0.25">
      <c r="A25" s="1" t="s">
        <v>0</v>
      </c>
      <c r="B25" s="2" t="s">
        <v>1</v>
      </c>
      <c r="C25" s="44" t="str">
        <f>"03 -"&amp;DATA2!A508&amp;CHAR(10)&amp;CHAR(10)&amp;"["&amp;DATA2!B508&amp;"]"</f>
        <v>03 -Contrôle du fichier Import_Catalogue_Lentilles
[RG_HIS_CAT_LEN_004]</v>
      </c>
      <c r="D25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5" s="2">
        <v>4</v>
      </c>
      <c r="F25" s="45" t="str">
        <f>"     1 - "&amp;DATA2!$C$508&amp;CHAR(10)&amp;CHAR(10)&amp;"          -  "&amp;SUBSTITUTE(DATA2!$C$509,",",CHAR(10)&amp;"          - ")&amp;CHAR(10)&amp;CHAR(10)&amp;"     2 - Modifier la valeur du champ ''"&amp;DATA2!C510&amp;"''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''Version_catalogue_lentille''  dans la combinaison pour le fichier N. Il faut que cette combinaison soit nouvelle et unique dans le fichier N-1. </v>
      </c>
      <c r="G25" s="46" t="str">
        <f>IF(DATA2!D508&lt;&gt;"","Un message informatif apparait :"&amp;CHAR(10)&amp;CHAR(10),"Aucun message apparait.")&amp;CHAR(10)&amp;"     "&amp;DATA2!D508&amp;CHAR(10)&amp;CHAR(10)&amp;"-&gt; "&amp;DATA2!E508</f>
        <v>Un message informatif apparait :
     La lentille a été mise à jour
-&gt; Preciser l'enrgistrement du fichier N-1 et du fichier N.</v>
      </c>
      <c r="H25" s="50" t="s">
        <v>2</v>
      </c>
    </row>
    <row r="26" spans="1:8" ht="270" x14ac:dyDescent="0.25">
      <c r="A26" s="1" t="s">
        <v>0</v>
      </c>
      <c r="B26" s="2" t="s">
        <v>1</v>
      </c>
      <c r="C26" s="44" t="str">
        <f>"03 -"&amp;DATA2!A509&amp;CHAR(10)&amp;CHAR(10)&amp;"["&amp;DATA2!B509&amp;"]"</f>
        <v>03 -Contrôle du fichier Import_Catalogue_Lentilles
[RG_HIS_CAT_LEN_004]</v>
      </c>
      <c r="D26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6" s="2">
        <v>5</v>
      </c>
      <c r="F26" s="45" t="str">
        <f>"     1 - "&amp;DATA2!$C$508&amp;CHAR(10)&amp;CHAR(10)&amp;"          -  "&amp;SUBSTITUTE(DATA2!$C$509,",",CHAR(10)&amp;"          - ")&amp;CHAR(10)&amp;CHAR(10)&amp;"     2 - Modifier la valeur du champ ''"&amp;DATA2!C511&amp;"''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''date_debut_validite_lentille''  dans la combinaison pour le fichier N. Il faut que cette combinaison soit nouvelle et unique dans le fichier N-1. </v>
      </c>
      <c r="G26" s="46" t="str">
        <f>IF(DATA2!D509&lt;&gt;"","Un message informatif apparait :"&amp;CHAR(10)&amp;CHAR(10),"Aucun message apparait.")&amp;CHAR(10)&amp;"     "&amp;DATA2!D509&amp;CHAR(10)&amp;CHAR(10)&amp;"-&gt; "&amp;DATA2!E509</f>
        <v>Un message informatif apparait :
     La lentille a été mise à jour
-&gt; Preciser l'enrgistrement du fichier N-1 et du fichier N.</v>
      </c>
      <c r="H26" s="50" t="s">
        <v>2</v>
      </c>
    </row>
    <row r="27" spans="1:8" ht="270" x14ac:dyDescent="0.25">
      <c r="A27" s="1" t="s">
        <v>0</v>
      </c>
      <c r="B27" s="2" t="s">
        <v>1</v>
      </c>
      <c r="C27" s="44" t="str">
        <f>"03 -"&amp;DATA2!A510&amp;CHAR(10)&amp;CHAR(10)&amp;"["&amp;DATA2!B510&amp;"]"</f>
        <v>03 -Contrôle du fichier Import_Catalogue_Lentilles
[RG_HIS_CAT_LEN_004]</v>
      </c>
      <c r="D27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7" s="2">
        <v>6</v>
      </c>
      <c r="F27" s="45" t="str">
        <f>"     1 - "&amp;DATA2!$C$508&amp;CHAR(10)&amp;CHAR(10)&amp;"          -  "&amp;SUBSTITUTE(DATA2!$C$509,",",CHAR(10)&amp;"          - ")&amp;CHAR(10)&amp;CHAR(10)&amp;"     2 - Modifier la valeur du champ ''"&amp;DATA2!C512&amp;"''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''date_fin_validite_lentille''  dans la combinaison pour le fichier N. Il faut que cette combinaison soit nouvelle et unique dans le fichier N-1. </v>
      </c>
      <c r="G27" s="46" t="str">
        <f>IF(DATA2!D510&lt;&gt;"","Un message informatif apparait :"&amp;CHAR(10)&amp;CHAR(10),"Aucun message apparait.")&amp;CHAR(10)&amp;"     "&amp;DATA2!D510&amp;CHAR(10)&amp;CHAR(10)&amp;"-&gt; "&amp;DATA2!E510</f>
        <v>Un message informatif apparait :
     La lentille a été mise à jour
-&gt; Preciser l'enrgistrement du fichier N-1 et du fichier N.</v>
      </c>
      <c r="H27" s="50" t="s">
        <v>2</v>
      </c>
    </row>
    <row r="28" spans="1:8" ht="270" x14ac:dyDescent="0.25">
      <c r="A28" s="1" t="s">
        <v>0</v>
      </c>
      <c r="B28" s="2" t="s">
        <v>1</v>
      </c>
      <c r="C28" s="44" t="str">
        <f>"03 -"&amp;DATA2!A511&amp;CHAR(10)&amp;CHAR(10)&amp;"["&amp;DATA2!B511&amp;"]"</f>
        <v>03 -Contrôle du fichier Import_Catalogue_Lentilles
[RG_HIS_CAT_LEN_004]</v>
      </c>
      <c r="D28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8" s="2">
        <v>7</v>
      </c>
      <c r="F28" s="45" t="str">
        <f>"     1 - "&amp;DATA2!$C$508&amp;CHAR(10)&amp;CHAR(10)&amp;"          -  "&amp;SUBSTITUTE(DATA2!$C$509,",",CHAR(10)&amp;"          - ")&amp;CHAR(10)&amp;CHAR(10)&amp;"     2 - Modifier la valeur du champ ''"&amp;DATA2!C513&amp;"''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''multifocale_lentille''  dans la combinaison pour le fichier N. Il faut que cette combinaison soit nouvelle et unique dans le fichier N-1. </v>
      </c>
      <c r="G28" s="46" t="str">
        <f>IF(DATA2!D511&lt;&gt;"","Un message informatif apparait :"&amp;CHAR(10)&amp;CHAR(10),"Aucun message apparait.")&amp;CHAR(10)&amp;"     "&amp;DATA2!D511&amp;CHAR(10)&amp;CHAR(10)&amp;"-&gt; "&amp;DATA2!E511</f>
        <v>Un message informatif apparait :
     La lentille a été mise à jour
-&gt; Preciser l'enrgistrement du fichier N-1 et du fichier N.</v>
      </c>
      <c r="H28" s="50" t="s">
        <v>2</v>
      </c>
    </row>
    <row r="29" spans="1:8" ht="270" x14ac:dyDescent="0.25">
      <c r="A29" s="1" t="s">
        <v>0</v>
      </c>
      <c r="B29" s="2" t="s">
        <v>1</v>
      </c>
      <c r="C29" s="44" t="str">
        <f>"03 -"&amp;DATA2!A512&amp;CHAR(10)&amp;CHAR(10)&amp;"["&amp;DATA2!B512&amp;"]"</f>
        <v>03 -Contrôle du fichier Import_Catalogue_Lentilles
[RG_HIS_CAT_LEN_004]</v>
      </c>
      <c r="D29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29" s="2">
        <v>8</v>
      </c>
      <c r="F29" s="45" t="str">
        <f>"     1 - "&amp;DATA2!$C$508&amp;CHAR(10)&amp;CHAR(10)&amp;"          -  "&amp;SUBSTITUTE(DATA2!$C$509,",",CHAR(10)&amp;"          - ")&amp;CHAR(10)&amp;CHAR(10)&amp;"     2 - Modifier la valeur du champ ''"&amp;DATA2!C514&amp;"''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''nom_lentille''  dans la combinaison pour le fichier N. Il faut que cette combinaison soit nouvelle et unique dans le fichier N-1. </v>
      </c>
      <c r="G29" s="46" t="str">
        <f>IF(DATA2!D512&lt;&gt;"","Un message informatif apparait :"&amp;CHAR(10)&amp;CHAR(10),"Aucun message apparait.")&amp;CHAR(10)&amp;"     "&amp;DATA2!D512&amp;CHAR(10)&amp;CHAR(10)&amp;"-&gt; "&amp;DATA2!E512</f>
        <v>Un message informatif apparait :
     La lentille a été mise à jour
-&gt; Preciser l'enrgistrement du fichier N-1 et du fichier N.</v>
      </c>
      <c r="H29" s="50" t="s">
        <v>2</v>
      </c>
    </row>
    <row r="30" spans="1:8" ht="270" x14ac:dyDescent="0.25">
      <c r="A30" s="1" t="s">
        <v>0</v>
      </c>
      <c r="B30" s="2" t="s">
        <v>1</v>
      </c>
      <c r="C30" s="44" t="str">
        <f>"03 -"&amp;DATA2!A513&amp;CHAR(10)&amp;CHAR(10)&amp;"["&amp;DATA2!B513&amp;"]"</f>
        <v>03 -Contrôle du fichier Import_Catalogue_Lentilles
[RG_HIS_CAT_LEN_004]</v>
      </c>
      <c r="D30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0" s="2">
        <v>9</v>
      </c>
      <c r="F30" s="45" t="str">
        <f>"     1 - "&amp;DATA2!$C$508&amp;CHAR(10)&amp;CHAR(10)&amp;"          -  "&amp;SUBSTITUTE(DATA2!$C$509,",",CHAR(10)&amp;"          - ")&amp;CHAR(10)&amp;CHAR(10)&amp;"     2 - Modifier la valeur du champ ''"&amp;DATA2!C515&amp;"''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''nb_lentille_par_boite''  dans la combinaison pour le fichier N. Il faut que cette combinaison soit nouvelle et unique dans le fichier N-1. </v>
      </c>
      <c r="G30" s="46" t="str">
        <f>IF(DATA2!D513&lt;&gt;"","Un message informatif apparait :"&amp;CHAR(10)&amp;CHAR(10),"Aucun message apparait.")&amp;CHAR(10)&amp;"     "&amp;DATA2!D513&amp;CHAR(10)&amp;CHAR(10)&amp;"-&gt; "&amp;DATA2!E513</f>
        <v>Un message informatif apparait :
     La lentille a été mise à jour
-&gt; Preciser l'enrgistrement du fichier N-1 et du fichier N.</v>
      </c>
      <c r="H30" s="50" t="s">
        <v>2</v>
      </c>
    </row>
    <row r="31" spans="1:8" ht="270" x14ac:dyDescent="0.25">
      <c r="A31" s="1" t="s">
        <v>0</v>
      </c>
      <c r="B31" s="2" t="s">
        <v>1</v>
      </c>
      <c r="C31" s="44" t="str">
        <f>"03 -"&amp;DATA2!A514&amp;CHAR(10)&amp;CHAR(10)&amp;"["&amp;DATA2!B514&amp;"]"</f>
        <v>03 -Contrôle du fichier Import_Catalogue_Lentilles
[RG_HIS_CAT_LEN_004]</v>
      </c>
      <c r="D31" s="4" t="str">
        <f t="shared" si="2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1" s="2">
        <v>10</v>
      </c>
      <c r="F31" s="45" t="str">
        <f>"     1 - "&amp;DATA2!$C$508&amp;CHAR(10)&amp;CHAR(10)&amp;"          -  "&amp;SUBSTITUTE(DATA2!$C$509,",",CHAR(10)&amp;"          - ")&amp;CHAR(10)&amp;CHAR(10)&amp;"     2 - Modifier la valeur du champ ''"&amp;DATA2!C516&amp;"''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code_fabricant_lentille - « code_edi_lentille - « code_fournisseur_lentille, , il faut vérifier que la valeurs des champs suivant sont identiques dans les deux fichiers :
          -  Version_catalogue_lentille
          -  date_debut_validite_lentille
          -  date_fin_validite_lentille
          -  multifocale_lentille
          -  nom_lentille
          -  nb_lentille_par_boite
          -  tarif_cbp_lentille
     2 - Modifier la valeur du champ ''tarif_cbp_lentille''  dans la combinaison pour le fichier N. Il faut que cette combinaison soit nouvelle et unique dans le fichier N-1. </v>
      </c>
      <c r="G31" s="46" t="str">
        <f>IF(DATA2!D514&lt;&gt;"","Un message informatif apparait :"&amp;CHAR(10)&amp;CHAR(10),"Aucun message apparait.")&amp;CHAR(10)&amp;"     "&amp;DATA2!D514&amp;CHAR(10)&amp;CHAR(10)&amp;"-&gt; "&amp;DATA2!E514</f>
        <v>Un message informatif apparait :
     La lentille a été mise à jour
-&gt; Preciser l'enrgistrement du fichier N-1 et du fichier N.</v>
      </c>
      <c r="H31" s="50" t="s">
        <v>2</v>
      </c>
    </row>
    <row r="32" spans="1:8" x14ac:dyDescent="0.25">
      <c r="A32" s="5"/>
      <c r="B32" s="5"/>
      <c r="C32" s="5"/>
      <c r="D32" s="5"/>
      <c r="E32" s="5"/>
      <c r="F32" s="5"/>
      <c r="G32" s="5"/>
      <c r="H32" s="47"/>
    </row>
    <row r="33" spans="1:8" ht="195" x14ac:dyDescent="0.25">
      <c r="A33" s="1" t="s">
        <v>0</v>
      </c>
      <c r="B33" s="2" t="s">
        <v>1</v>
      </c>
      <c r="C33" s="3" t="str">
        <f>"04 -"&amp;DATA2!A518&amp;CHAR(10)&amp;CHAR(10)&amp;"["&amp;DATA2!B518&amp;"]"</f>
        <v>04 -Contrôle du fichier Import_Catalogue_Montures
[RG_HIS_CAT_MON_001]</v>
      </c>
      <c r="D33" s="4" t="str">
        <f t="shared" ref="D33:D46" si="3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3" s="2">
        <v>1</v>
      </c>
      <c r="F33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33" s="46" t="str">
        <f>IF(DATA2!D518&lt;&gt;"","Un message informatif apparait :"&amp;CHAR(10)&amp;CHAR(10),"Aucun message devrait apparaitre.")&amp;CHAR(10)&amp;"     "&amp;DATA2!D518&amp;CHAR(10)&amp;CHAR(10)&amp;"-&gt; "&amp;DATA2!E518</f>
        <v>Aucun message devrait apparaitre.
-&gt; La ligne n’a connue aucune modification. Aucune action à effectuer</v>
      </c>
      <c r="H33" s="50" t="s">
        <v>2</v>
      </c>
    </row>
    <row r="34" spans="1:8" ht="195" x14ac:dyDescent="0.25">
      <c r="A34" s="1" t="s">
        <v>0</v>
      </c>
      <c r="B34" s="2" t="s">
        <v>1</v>
      </c>
      <c r="C34" s="44" t="str">
        <f>"04 -"&amp;DATA2!A519&amp;CHAR(10)&amp;CHAR(10)&amp;"["&amp;DATA2!B519&amp;"]"</f>
        <v>04 -Contrôle du fichier Import_Catalogue_Montures
[RG_HIS_CAT_MON_002]</v>
      </c>
      <c r="D34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4" s="2">
        <v>2</v>
      </c>
      <c r="F34" s="26" t="str">
        <f>"     1 - "&amp;DATA2!C519&amp;CHAR(10)&amp;CHAR(10)&amp;"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code_fabricant_monture - « code_edi_monture - « code_fournisseur_monture.
     2 - Supprimer la ligne qui est composé par cette même combinaison dans le fichier N</v>
      </c>
      <c r="G34" s="46" t="str">
        <f>IF(DATA2!D519&lt;&gt;"","Un message informatif apparait :"&amp;CHAR(10)&amp;CHAR(10),"Aucun message apparait.")&amp;CHAR(10)&amp;"     "&amp;DATA2!D519&amp;CHAR(10)&amp;CHAR(10)&amp;"-&gt; "&amp;DATA2!E519</f>
        <v>Un message informatif apparait :
     La monture a été supprimée
-&gt; Preciser l'enrgistrement du fichier N-1.</v>
      </c>
      <c r="H34" s="50" t="s">
        <v>2</v>
      </c>
    </row>
    <row r="35" spans="1:8" ht="195" x14ac:dyDescent="0.25">
      <c r="A35" s="1" t="s">
        <v>0</v>
      </c>
      <c r="B35" s="2" t="s">
        <v>1</v>
      </c>
      <c r="C35" s="44" t="str">
        <f>"04 -"&amp;DATA2!A520&amp;CHAR(10)&amp;CHAR(10)&amp;"["&amp;DATA2!B520&amp;"]"</f>
        <v>04 -Contrôle du fichier Import_Catalogue_Montures
[RG_HIS_CAT_MON_003]</v>
      </c>
      <c r="D35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5" s="2">
        <v>3</v>
      </c>
      <c r="F35" s="26" t="str">
        <f>"     1 - "&amp;DATA2!E520&amp;CHAR(10)&amp;CHAR(10)&amp;"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35" s="46" t="str">
        <f>IF(DATA2!D520&lt;&gt;"","Un message informatif apparait :"&amp;CHAR(10)&amp;CHAR(10),"Aucun message apparait.")&amp;CHAR(10)&amp;"     "&amp;DATA2!D520&amp;CHAR(10)&amp;CHAR(10)&amp;"-&gt; "&amp;DATA2!E520</f>
        <v>Un message informatif apparait :
     La monture a été ajoutée
-&gt; Preciser l'enrgistrement du fichier N.</v>
      </c>
      <c r="H35" s="50" t="s">
        <v>2</v>
      </c>
    </row>
    <row r="36" spans="1:8" ht="330" x14ac:dyDescent="0.25">
      <c r="A36" s="1" t="s">
        <v>0</v>
      </c>
      <c r="B36" s="2" t="s">
        <v>1</v>
      </c>
      <c r="C36" s="44" t="str">
        <f>"04 -"&amp;DATA2!A521&amp;CHAR(10)&amp;CHAR(10)&amp;"["&amp;DATA2!B521&amp;"]"</f>
        <v>04 -Contrôle du fichier Import_Catalogue_Montures
[RG_HIS_CAT_MON_004]</v>
      </c>
      <c r="D36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6" s="2">
        <v>4</v>
      </c>
      <c r="F36" s="45" t="str">
        <f>"     1 - "&amp;DATA2!$C$521&amp;CHAR(10)&amp;CHAR(10)&amp;"          -  "&amp;SUBSTITUTE(DATA2!$C$522,",",CHAR(10)&amp;"          - ")&amp;CHAR(10)&amp;CHAR(10)&amp;"     2 - Modifier la valeur du champ ''"&amp;DATA2!C523&amp;"''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''nom_monture''  dans la combinaison pour le fichier N. Il faut que cette combinaison soit nouvelle et unique dans le fichier N-1. </v>
      </c>
      <c r="G36" s="46" t="str">
        <f>IF(DATA2!D521&lt;&gt;"","Un message informatif apparait :"&amp;CHAR(10)&amp;CHAR(10),"Aucun message apparait.")&amp;CHAR(10)&amp;"     "&amp;DATA2!D521&amp;CHAR(10)&amp;CHAR(10)&amp;"-&gt; "&amp;DATA2!E521</f>
        <v>Un message informatif apparait :
     La monture a été mise à jour
-&gt; Preciser l'enrgistrement du fichier N-1 et du fichier N.</v>
      </c>
      <c r="H36" s="50" t="s">
        <v>2</v>
      </c>
    </row>
    <row r="37" spans="1:8" ht="330" x14ac:dyDescent="0.25">
      <c r="A37" s="1" t="s">
        <v>0</v>
      </c>
      <c r="B37" s="2" t="s">
        <v>1</v>
      </c>
      <c r="C37" s="44" t="str">
        <f>"04 -"&amp;DATA2!A522&amp;CHAR(10)&amp;CHAR(10)&amp;"["&amp;DATA2!B522&amp;"]"</f>
        <v>04 -Contrôle du fichier Import_Catalogue_Montures
[RG_HIS_CAT_MON_004]</v>
      </c>
      <c r="D37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7" s="2">
        <v>5</v>
      </c>
      <c r="F37" s="45" t="str">
        <f>"     1 - "&amp;DATA2!$C$521&amp;CHAR(10)&amp;CHAR(10)&amp;"          -  "&amp;SUBSTITUTE(DATA2!$C$522,",",CHAR(10)&amp;"          - ")&amp;CHAR(10)&amp;CHAR(10)&amp;"     2 - Modifier la valeur du champ ''"&amp;DATA2!C524&amp;"''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''tarif_cbp_monture''  dans la combinaison pour le fichier N. Il faut que cette combinaison soit nouvelle et unique dans le fichier N-1. </v>
      </c>
      <c r="G37" s="46" t="str">
        <f>IF(DATA2!D522&lt;&gt;"","Un message informatif apparait :"&amp;CHAR(10)&amp;CHAR(10),"Aucun message apparait.")&amp;CHAR(10)&amp;"     "&amp;DATA2!D522&amp;CHAR(10)&amp;CHAR(10)&amp;"-&gt; "&amp;DATA2!E522</f>
        <v>Un message informatif apparait :
     La monture a été mise à jour
-&gt; Preciser l'enrgistrement du fichier N-1 et du fichier N.</v>
      </c>
      <c r="H37" s="50" t="s">
        <v>2</v>
      </c>
    </row>
    <row r="38" spans="1:8" ht="330" x14ac:dyDescent="0.25">
      <c r="A38" s="1" t="s">
        <v>0</v>
      </c>
      <c r="B38" s="2" t="s">
        <v>1</v>
      </c>
      <c r="C38" s="44" t="str">
        <f>"04 -"&amp;DATA2!A523&amp;CHAR(10)&amp;CHAR(10)&amp;"["&amp;DATA2!B523&amp;"]"</f>
        <v>04 -Contrôle du fichier Import_Catalogue_Montures
[RG_HIS_CAT_MON_004]</v>
      </c>
      <c r="D38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8" s="2">
        <v>6</v>
      </c>
      <c r="F38" s="45" t="str">
        <f>"     1 - "&amp;DATA2!$C$521&amp;CHAR(10)&amp;CHAR(10)&amp;"          -  "&amp;SUBSTITUTE(DATA2!$C$522,",",CHAR(10)&amp;"          - ")&amp;CHAR(10)&amp;CHAR(10)&amp;"     2 - Modifier la valeur du champ ''"&amp;DATA2!C525&amp;"''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''tarif_cbp_zero_rac_monture''  dans la combinaison pour le fichier N. Il faut que cette combinaison soit nouvelle et unique dans le fichier N-1. </v>
      </c>
      <c r="G38" s="46" t="str">
        <f>IF(DATA2!D523&lt;&gt;"","Un message informatif apparait :"&amp;CHAR(10)&amp;CHAR(10),"Aucun message apparait.")&amp;CHAR(10)&amp;"     "&amp;DATA2!D523&amp;CHAR(10)&amp;CHAR(10)&amp;"-&gt; "&amp;DATA2!E523</f>
        <v>Un message informatif apparait :
     La monture a été mise à jour
-&gt; Preciser l'enrgistrement du fichier N-1 et du fichier N.</v>
      </c>
      <c r="H38" s="50" t="s">
        <v>2</v>
      </c>
    </row>
    <row r="39" spans="1:8" ht="330" x14ac:dyDescent="0.25">
      <c r="A39" s="1" t="s">
        <v>0</v>
      </c>
      <c r="B39" s="2" t="s">
        <v>1</v>
      </c>
      <c r="C39" s="44" t="str">
        <f>"04 -"&amp;DATA2!A524&amp;CHAR(10)&amp;CHAR(10)&amp;"["&amp;DATA2!B524&amp;"]"</f>
        <v>04 -Contrôle du fichier Import_Catalogue_Montures
[RG_HIS_CAT_MON_004]</v>
      </c>
      <c r="D39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39" s="2">
        <v>7</v>
      </c>
      <c r="F39" s="45" t="str">
        <f>"     1 - "&amp;DATA2!$C$521&amp;CHAR(10)&amp;CHAR(10)&amp;"          -  "&amp;SUBSTITUTE(DATA2!$C$522,",",CHAR(10)&amp;"          - ")&amp;CHAR(10)&amp;CHAR(10)&amp;"     2 - Modifier la valeur du champ ''"&amp;DATA2!C526&amp;"''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''eligibilite_zero_rac_monture''  dans la combinaison pour le fichier N. Il faut que cette combinaison soit nouvelle et unique dans le fichier N-1. </v>
      </c>
      <c r="G39" s="46" t="str">
        <f>IF(DATA2!D524&lt;&gt;"","Un message informatif apparait :"&amp;CHAR(10)&amp;CHAR(10),"Aucun message apparait.")&amp;CHAR(10)&amp;"     "&amp;DATA2!D524&amp;CHAR(10)&amp;CHAR(10)&amp;"-&gt; "&amp;DATA2!E524</f>
        <v>Un message informatif apparait :
     La monture a été mise à jour
-&gt; Preciser l'enrgistrement du fichier N-1 et du fichier N.</v>
      </c>
      <c r="H39" s="50" t="s">
        <v>2</v>
      </c>
    </row>
    <row r="40" spans="1:8" ht="330" x14ac:dyDescent="0.25">
      <c r="A40" s="1" t="s">
        <v>0</v>
      </c>
      <c r="B40" s="2" t="s">
        <v>1</v>
      </c>
      <c r="C40" s="44" t="str">
        <f>"04 -"&amp;DATA2!A525&amp;CHAR(10)&amp;CHAR(10)&amp;"["&amp;DATA2!B525&amp;"]"</f>
        <v>04 -Contrôle du fichier Import_Catalogue_Montures
[RG_HIS_CAT_MON_004]</v>
      </c>
      <c r="D40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0" s="2">
        <v>8</v>
      </c>
      <c r="F40" s="45" t="str">
        <f>"     1 - "&amp;DATA2!$C$521&amp;CHAR(10)&amp;CHAR(10)&amp;"          -  "&amp;SUBSTITUTE(DATA2!$C$522,",",CHAR(10)&amp;"          - ")&amp;CHAR(10)&amp;CHAR(10)&amp;"     2 - Modifier la valeur du champ ''"&amp;DATA2!C527&amp;"''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''materiaux''  dans la combinaison pour le fichier N. Il faut que cette combinaison soit nouvelle et unique dans le fichier N-1. </v>
      </c>
      <c r="G40" s="46" t="str">
        <f>IF(DATA2!D525&lt;&gt;"","Un message informatif apparait :"&amp;CHAR(10)&amp;CHAR(10),"Aucun message apparait.")&amp;CHAR(10)&amp;"     "&amp;DATA2!D525&amp;CHAR(10)&amp;CHAR(10)&amp;"-&gt; "&amp;DATA2!E525</f>
        <v>Un message informatif apparait :
     La monture a été mise à jour
-&gt; Preciser l'enrgistrement du fichier N-1 et du fichier N.</v>
      </c>
      <c r="H40" s="50" t="s">
        <v>2</v>
      </c>
    </row>
    <row r="41" spans="1:8" ht="330" x14ac:dyDescent="0.25">
      <c r="A41" s="1" t="s">
        <v>0</v>
      </c>
      <c r="B41" s="2" t="s">
        <v>1</v>
      </c>
      <c r="C41" s="44" t="str">
        <f>"04 -"&amp;DATA2!A526&amp;CHAR(10)&amp;CHAR(10)&amp;"["&amp;DATA2!B526&amp;"]"</f>
        <v>04 -Contrôle du fichier Import_Catalogue_Montures
[RG_HIS_CAT_MON_004]</v>
      </c>
      <c r="D41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1" s="2">
        <v>9</v>
      </c>
      <c r="F41" s="45" t="str">
        <f>"     1 - "&amp;DATA2!$C$521&amp;CHAR(10)&amp;CHAR(10)&amp;"          -  "&amp;SUBSTITUTE(DATA2!$C$522,",",CHAR(10)&amp;"          - ")&amp;CHAR(10)&amp;CHAR(10)&amp;"     2 - Modifier la valeur du champ ''"&amp;DATA2!C528&amp;"''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''montage''  dans la combinaison pour le fichier N. Il faut que cette combinaison soit nouvelle et unique dans le fichier N-1. </v>
      </c>
      <c r="G41" s="46" t="str">
        <f>IF(DATA2!D526&lt;&gt;"","Un message informatif apparait :"&amp;CHAR(10)&amp;CHAR(10),"Aucun message apparait.")&amp;CHAR(10)&amp;"     "&amp;DATA2!D526&amp;CHAR(10)&amp;CHAR(10)&amp;"-&gt; "&amp;DATA2!E526</f>
        <v>Un message informatif apparait :
     La monture a été mise à jour
-&gt; Preciser l'enrgistrement du fichier N-1 et du fichier N.</v>
      </c>
      <c r="H41" s="50" t="s">
        <v>2</v>
      </c>
    </row>
    <row r="42" spans="1:8" ht="330" x14ac:dyDescent="0.25">
      <c r="A42" s="1" t="s">
        <v>0</v>
      </c>
      <c r="B42" s="2" t="s">
        <v>1</v>
      </c>
      <c r="C42" s="44" t="str">
        <f>"04 -"&amp;DATA2!A527&amp;CHAR(10)&amp;CHAR(10)&amp;"["&amp;DATA2!B527&amp;"]"</f>
        <v>04 -Contrôle du fichier Import_Catalogue_Montures
[RG_HIS_CAT_MON_004]</v>
      </c>
      <c r="D42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2" s="2">
        <v>10</v>
      </c>
      <c r="F42" s="45" t="str">
        <f>"     1 - "&amp;DATA2!$C$521&amp;CHAR(10)&amp;CHAR(10)&amp;"          -  "&amp;SUBSTITUTE(DATA2!$C$522,",",CHAR(10)&amp;"          - ")&amp;CHAR(10)&amp;CHAR(10)&amp;"     2 - Modifier la valeur du champ ''"&amp;DATA2!C529&amp;"''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''modèle''  dans la combinaison pour le fichier N. Il faut que cette combinaison soit nouvelle et unique dans le fichier N-1. </v>
      </c>
      <c r="G42" s="46" t="str">
        <f>IF(DATA2!D527&lt;&gt;"","Un message informatif apparait :"&amp;CHAR(10)&amp;CHAR(10),"Aucun message apparait.")&amp;CHAR(10)&amp;"     "&amp;DATA2!D527&amp;CHAR(10)&amp;CHAR(10)&amp;"-&gt; "&amp;DATA2!E527</f>
        <v>Un message informatif apparait :
     La monture a été mise à jour
-&gt; Preciser l'enrgistrement du fichier N-1 et du fichier N.</v>
      </c>
      <c r="H42" s="50" t="s">
        <v>2</v>
      </c>
    </row>
    <row r="43" spans="1:8" ht="330" x14ac:dyDescent="0.25">
      <c r="A43" s="1" t="s">
        <v>0</v>
      </c>
      <c r="B43" s="2" t="s">
        <v>1</v>
      </c>
      <c r="C43" s="44" t="str">
        <f>"04 -"&amp;DATA2!A528&amp;CHAR(10)&amp;CHAR(10)&amp;"["&amp;DATA2!B528&amp;"]"</f>
        <v>04 -Contrôle du fichier Import_Catalogue_Montures
[RG_HIS_CAT_MON_004]</v>
      </c>
      <c r="D43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3" s="2">
        <v>11</v>
      </c>
      <c r="F43" s="45" t="str">
        <f>"     1 - "&amp;DATA2!$C$521&amp;CHAR(10)&amp;CHAR(10)&amp;"          -  "&amp;SUBSTITUTE(DATA2!$C$522,",",CHAR(10)&amp;"          - ")&amp;CHAR(10)&amp;CHAR(10)&amp;"     2 - Modifier la valeur du champ ''"&amp;DATA2!C530&amp;"''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''coloris''  dans la combinaison pour le fichier N. Il faut que cette combinaison soit nouvelle et unique dans le fichier N-1. </v>
      </c>
      <c r="G43" s="46" t="str">
        <f>IF(DATA2!D528&lt;&gt;"","Un message informatif apparait :"&amp;CHAR(10)&amp;CHAR(10),"Aucun message apparait.")&amp;CHAR(10)&amp;"     "&amp;DATA2!D528&amp;CHAR(10)&amp;CHAR(10)&amp;"-&gt; "&amp;DATA2!E528</f>
        <v>Un message informatif apparait :
     La monture a été mise à jour
-&gt; Preciser l'enrgistrement du fichier N-1 et du fichier N.</v>
      </c>
      <c r="H43" s="50" t="s">
        <v>2</v>
      </c>
    </row>
    <row r="44" spans="1:8" ht="330" x14ac:dyDescent="0.25">
      <c r="A44" s="1" t="s">
        <v>0</v>
      </c>
      <c r="B44" s="2" t="s">
        <v>1</v>
      </c>
      <c r="C44" s="44" t="str">
        <f>"04 -"&amp;DATA2!A529&amp;CHAR(10)&amp;CHAR(10)&amp;"["&amp;DATA2!B529&amp;"]"</f>
        <v>04 -Contrôle du fichier Import_Catalogue_Montures
[RG_HIS_CAT_MON_004]</v>
      </c>
      <c r="D44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4" s="2">
        <v>12</v>
      </c>
      <c r="F44" s="45" t="str">
        <f>"     1 - "&amp;DATA2!$C$521&amp;CHAR(10)&amp;CHAR(10)&amp;"          -  "&amp;SUBSTITUTE(DATA2!$C$522,",",CHAR(10)&amp;"          - ")&amp;CHAR(10)&amp;CHAR(10)&amp;"     2 - Modifier la valeur du champ ''"&amp;DATA2!C531&amp;"''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''version_catalogue_monture''  dans la combinaison pour le fichier N. Il faut que cette combinaison soit nouvelle et unique dans le fichier N-1. </v>
      </c>
      <c r="G44" s="46" t="str">
        <f>IF(DATA2!D529&lt;&gt;"","Un message informatif apparait :"&amp;CHAR(10)&amp;CHAR(10),"Aucun message apparait.")&amp;CHAR(10)&amp;"     "&amp;DATA2!D529&amp;CHAR(10)&amp;CHAR(10)&amp;"-&gt; "&amp;DATA2!E529</f>
        <v>Un message informatif apparait :
     La monture a été mise à jour
-&gt; Preciser l'enrgistrement du fichier N-1 et du fichier N.</v>
      </c>
      <c r="H44" s="50" t="s">
        <v>2</v>
      </c>
    </row>
    <row r="45" spans="1:8" ht="330" x14ac:dyDescent="0.25">
      <c r="A45" s="1" t="s">
        <v>0</v>
      </c>
      <c r="B45" s="2" t="s">
        <v>1</v>
      </c>
      <c r="C45" s="44" t="str">
        <f>"04 -"&amp;DATA2!A530&amp;CHAR(10)&amp;CHAR(10)&amp;"["&amp;DATA2!B530&amp;"]"</f>
        <v>04 -Contrôle du fichier Import_Catalogue_Montures
[RG_HIS_CAT_MON_004]</v>
      </c>
      <c r="D45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5" s="2">
        <v>13</v>
      </c>
      <c r="F45" s="45" t="str">
        <f>"     1 - "&amp;DATA2!$C$521&amp;CHAR(10)&amp;CHAR(10)&amp;"          -  "&amp;SUBSTITUTE(DATA2!$C$522,",",CHAR(10)&amp;"          - ")&amp;CHAR(10)&amp;CHAR(10)&amp;"     2 - Modifier la valeur du champ ''"&amp;DATA2!C532&amp;"''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''date_debut_validite_monture''  dans la combinaison pour le fichier N. Il faut que cette combinaison soit nouvelle et unique dans le fichier N-1. </v>
      </c>
      <c r="G45" s="46" t="str">
        <f>IF(DATA2!D530&lt;&gt;"","Un message informatif apparait :"&amp;CHAR(10)&amp;CHAR(10),"Aucun message apparait.")&amp;CHAR(10)&amp;"     "&amp;DATA2!D530&amp;CHAR(10)&amp;CHAR(10)&amp;"-&gt; "&amp;DATA2!E530</f>
        <v>Un message informatif apparait :
     La monture a été mise à jour
-&gt; Preciser l'enrgistrement du fichier N-1 et du fichier N.</v>
      </c>
      <c r="H45" s="50" t="s">
        <v>2</v>
      </c>
    </row>
    <row r="46" spans="1:8" ht="330" x14ac:dyDescent="0.25">
      <c r="A46" s="1" t="s">
        <v>0</v>
      </c>
      <c r="B46" s="2" t="s">
        <v>1</v>
      </c>
      <c r="C46" s="44" t="str">
        <f>"04 -"&amp;DATA2!A531&amp;CHAR(10)&amp;CHAR(10)&amp;"["&amp;DATA2!B531&amp;"]"</f>
        <v>04 -Contrôle du fichier Import_Catalogue_Montures
[RG_HIS_CAT_MON_004]</v>
      </c>
      <c r="D46" s="4" t="str">
        <f t="shared" si="3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6" s="2">
        <v>14</v>
      </c>
      <c r="F46" s="45" t="str">
        <f>"     1 - "&amp;DATA2!$C$521&amp;CHAR(10)&amp;CHAR(10)&amp;"          -  "&amp;SUBSTITUTE(DATA2!$C$522,",",CHAR(10)&amp;"          - ")&amp;CHAR(10)&amp;CHAR(10)&amp;"     2 - Modifier la valeur du champ ''"&amp;DATA2!C533&amp;"''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code_fabricant_monture - « code_edi_monture - « code_fournisseur_monture , il faut vérifier que la valeurs des champs suivant sont identiques dans les deux fichiers :
          -  version_catalogue_monture
          -  date_debut_validite_monture
          - date_fin_validite_monture
          -  nom_monture
          -  tarif_cbp_monture
          -  tarif_cbp_zero_rac_monture
          -  eligibilite_zero_rac_monture
          -  materiaux
          -  montage
          -  modèle
          -  coloris
     2 - Modifier la valeur du champ ''date_fin_validite_monture''  dans la combinaison pour le fichier N. Il faut que cette combinaison soit nouvelle et unique dans le fichier N-1. </v>
      </c>
      <c r="G46" s="46" t="str">
        <f>IF(DATA2!D531&lt;&gt;"","Un message informatif apparait :"&amp;CHAR(10)&amp;CHAR(10),"Aucun message apparait.")&amp;CHAR(10)&amp;"     "&amp;DATA2!D531&amp;CHAR(10)&amp;CHAR(10)&amp;"-&gt; "&amp;DATA2!E531</f>
        <v>Un message informatif apparait :
     La monture a été mise à jour
-&gt; Preciser l'enrgistrement du fichier N-1 et du fichier N.</v>
      </c>
      <c r="H46" s="50" t="s">
        <v>2</v>
      </c>
    </row>
    <row r="47" spans="1:8" x14ac:dyDescent="0.25">
      <c r="A47" s="5"/>
      <c r="B47" s="5"/>
      <c r="C47" s="5"/>
      <c r="D47" s="5"/>
      <c r="E47" s="5"/>
      <c r="F47" s="5"/>
      <c r="G47" s="5"/>
      <c r="H47" s="47"/>
    </row>
    <row r="48" spans="1:8" ht="195" x14ac:dyDescent="0.25">
      <c r="A48" s="1" t="s">
        <v>0</v>
      </c>
      <c r="B48" s="2" t="s">
        <v>1</v>
      </c>
      <c r="C48" s="3" t="str">
        <f>"05 -"&amp;DATA2!A535&amp;CHAR(10)&amp;CHAR(10)&amp;"["&amp;DATA2!B535&amp;"]"</f>
        <v>05 -Contrôle du fichier Import_Catalogue_Verres
[RG_HIS_CAT_VER_001]</v>
      </c>
      <c r="D48" s="4" t="str">
        <f t="shared" ref="D48:D67" si="4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8" s="2">
        <v>1</v>
      </c>
      <c r="F48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48" s="46" t="str">
        <f>IF(DATA2!D535&lt;&gt;"","Un message informatif apparait :"&amp;CHAR(10)&amp;CHAR(10),"Aucun message devrait apparaitre.")&amp;CHAR(10)&amp;"     "&amp;DATA2!D535&amp;CHAR(10)&amp;CHAR(10)&amp;"-&gt; "&amp;DATA2!E535</f>
        <v>Aucun message devrait apparaitre.
-&gt; La ligne n’a connue aucune modification. Aucune action à effectuer</v>
      </c>
      <c r="H48" s="50" t="s">
        <v>2</v>
      </c>
    </row>
    <row r="49" spans="1:8" ht="195" x14ac:dyDescent="0.25">
      <c r="A49" s="1" t="s">
        <v>0</v>
      </c>
      <c r="B49" s="2" t="s">
        <v>1</v>
      </c>
      <c r="C49" s="44" t="str">
        <f>"05 -"&amp;DATA2!A536&amp;CHAR(10)&amp;CHAR(10)&amp;"["&amp;DATA2!B536&amp;"]"</f>
        <v>05 -Contrôle du fichier Import_Catalogue_Verres
[RG_HIS_CAT_VER_002]</v>
      </c>
      <c r="D49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49" s="2">
        <v>2</v>
      </c>
      <c r="F49" s="26" t="str">
        <f>"     1 - "&amp;DATA2!C536&amp;CHAR(10)&amp;CHAR(10)&amp;"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code_fabricant_verre - « code_edi_verre - « code_fournisseur_verre.
     2 - Supprimer la ligne qui est composé par cette même combinaison dans le fichier N</v>
      </c>
      <c r="G49" s="46" t="str">
        <f>IF(DATA2!D536&lt;&gt;"","Un message informatif apparait :"&amp;CHAR(10)&amp;CHAR(10),"Aucun message apparait.")&amp;CHAR(10)&amp;"     "&amp;DATA2!D536&amp;CHAR(10)&amp;CHAR(10)&amp;"-&gt; "&amp;DATA2!E536</f>
        <v>Un message informatif apparait :
     Le verre a été supprimé
-&gt; Preciser l'enrgistrement du fichier N-1.</v>
      </c>
      <c r="H49" s="50" t="s">
        <v>2</v>
      </c>
    </row>
    <row r="50" spans="1:8" ht="195" x14ac:dyDescent="0.25">
      <c r="A50" s="1" t="s">
        <v>0</v>
      </c>
      <c r="B50" s="2" t="s">
        <v>1</v>
      </c>
      <c r="C50" s="44" t="str">
        <f>"05 -"&amp;DATA2!A537&amp;CHAR(10)&amp;CHAR(10)&amp;"["&amp;DATA2!B537&amp;"]"</f>
        <v>05 -Contrôle du fichier Import_Catalogue_Verres
[RG_HIS_CAT_VER_003]</v>
      </c>
      <c r="D50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0" s="2">
        <v>3</v>
      </c>
      <c r="F50" s="26" t="str">
        <f>"     1 - "&amp;DATA2!E537&amp;CHAR(10)&amp;CHAR(10)&amp;"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50" s="46" t="str">
        <f>IF(DATA2!D537&lt;&gt;"","Un message informatif apparait :"&amp;CHAR(10)&amp;CHAR(10),"Aucun message apparait.")&amp;CHAR(10)&amp;"     "&amp;DATA2!D537&amp;CHAR(10)&amp;CHAR(10)&amp;"-&gt; "&amp;DATA2!E537</f>
        <v>Un message informatif apparait :
     Le verre a été ajouté
-&gt; Preciser l'enrgistrement du fichier N.</v>
      </c>
      <c r="H50" s="50" t="s">
        <v>2</v>
      </c>
    </row>
    <row r="51" spans="1:8" ht="405" x14ac:dyDescent="0.25">
      <c r="A51" s="1" t="s">
        <v>0</v>
      </c>
      <c r="B51" s="2" t="s">
        <v>1</v>
      </c>
      <c r="C51" s="44" t="str">
        <f>"05 -"&amp;DATA2!A538&amp;CHAR(10)&amp;CHAR(10)&amp;"["&amp;DATA2!B538&amp;"]"</f>
        <v>05 -Contrôle du fichier Import_Catalogue_Verres
[RG_HIS_CAT_VER_004]</v>
      </c>
      <c r="D51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1" s="2">
        <v>4</v>
      </c>
      <c r="F51" s="45" t="str">
        <f>"     1 - "&amp;DATA2!$C$538&amp;CHAR(10)&amp;CHAR(10)&amp;"          -  "&amp;SUBSTITUTE(DATA2!$C$539,",",CHAR(10)&amp;"          - ")&amp;CHAR(10)&amp;CHAR(10)&amp;"     2 - Modifier la valeur du champ ''"&amp;DATA2!C540&amp;"''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''version_catalogue_verre''  dans la combinaison pour le fichier N. Il faut que cette combinaison soit nouvelle et unique dans le fichier N-1. </v>
      </c>
      <c r="G51" s="46" t="str">
        <f>IF(DATA2!D538&lt;&gt;"","Un message informatif apparait :"&amp;CHAR(10)&amp;CHAR(10),"Aucun message apparait.")&amp;CHAR(10)&amp;"     "&amp;DATA2!D538&amp;CHAR(10)&amp;CHAR(10)&amp;"-&gt; "&amp;DATA2!E538</f>
        <v>Un message informatif apparait :
     Le verre a été mis à jour
-&gt; Preciser l'enrgistrement du fichier N-1 et du fichier N.</v>
      </c>
      <c r="H51" s="50" t="s">
        <v>2</v>
      </c>
    </row>
    <row r="52" spans="1:8" ht="405" x14ac:dyDescent="0.25">
      <c r="A52" s="1" t="s">
        <v>0</v>
      </c>
      <c r="B52" s="2" t="s">
        <v>1</v>
      </c>
      <c r="C52" s="44" t="str">
        <f>"05 -"&amp;DATA2!A539&amp;CHAR(10)&amp;CHAR(10)&amp;"["&amp;DATA2!B539&amp;"]"</f>
        <v>05 -Contrôle du fichier Import_Catalogue_Verres
[RG_HIS_CAT_VER_004]</v>
      </c>
      <c r="D52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2" s="2">
        <v>5</v>
      </c>
      <c r="F52" s="45" t="str">
        <f>"     1 - "&amp;DATA2!$C$538&amp;CHAR(10)&amp;CHAR(10)&amp;"          -  "&amp;SUBSTITUTE(DATA2!$C$539,",",CHAR(10)&amp;"          - ")&amp;CHAR(10)&amp;CHAR(10)&amp;"     2 - Modifier la valeur du champ ''"&amp;DATA2!C541&amp;"''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''date_debut_validite_verre''  dans la combinaison pour le fichier N. Il faut que cette combinaison soit nouvelle et unique dans le fichier N-1. </v>
      </c>
      <c r="G52" s="46" t="str">
        <f>IF(DATA2!D539&lt;&gt;"","Un message informatif apparait :"&amp;CHAR(10)&amp;CHAR(10),"Aucun message apparait.")&amp;CHAR(10)&amp;"     "&amp;DATA2!D539&amp;CHAR(10)&amp;CHAR(10)&amp;"-&gt; "&amp;DATA2!E539</f>
        <v>Un message informatif apparait :
     Le verre a été mis à jour
-&gt; Preciser l'enrgistrement du fichier N-1 et du fichier N.</v>
      </c>
      <c r="H52" s="50" t="s">
        <v>2</v>
      </c>
    </row>
    <row r="53" spans="1:8" ht="405" x14ac:dyDescent="0.25">
      <c r="A53" s="1" t="s">
        <v>0</v>
      </c>
      <c r="B53" s="2" t="s">
        <v>1</v>
      </c>
      <c r="C53" s="44" t="str">
        <f>"05 -"&amp;DATA2!A540&amp;CHAR(10)&amp;CHAR(10)&amp;"["&amp;DATA2!B540&amp;"]"</f>
        <v>05 -Contrôle du fichier Import_Catalogue_Verres
[RG_HIS_CAT_VER_004]</v>
      </c>
      <c r="D53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3" s="2">
        <v>6</v>
      </c>
      <c r="F53" s="45" t="str">
        <f>"     1 - "&amp;DATA2!$C$538&amp;CHAR(10)&amp;CHAR(10)&amp;"          -  "&amp;SUBSTITUTE(DATA2!$C$539,",",CHAR(10)&amp;"          - ")&amp;CHAR(10)&amp;CHAR(10)&amp;"     2 - Modifier la valeur du champ ''"&amp;DATA2!C542&amp;"''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''date_fin_validite_verre''  dans la combinaison pour le fichier N. Il faut que cette combinaison soit nouvelle et unique dans le fichier N-1. </v>
      </c>
      <c r="G53" s="46" t="str">
        <f>IF(DATA2!D540&lt;&gt;"","Un message informatif apparait :"&amp;CHAR(10)&amp;CHAR(10),"Aucun message apparait.")&amp;CHAR(10)&amp;"     "&amp;DATA2!D540&amp;CHAR(10)&amp;CHAR(10)&amp;"-&gt; "&amp;DATA2!E540</f>
        <v>Un message informatif apparait :
     Le verre a été mis à jour
-&gt; Preciser l'enrgistrement du fichier N-1 et du fichier N.</v>
      </c>
      <c r="H53" s="50" t="s">
        <v>2</v>
      </c>
    </row>
    <row r="54" spans="1:8" ht="405" x14ac:dyDescent="0.25">
      <c r="A54" s="1" t="s">
        <v>0</v>
      </c>
      <c r="B54" s="2" t="s">
        <v>1</v>
      </c>
      <c r="C54" s="44" t="str">
        <f>"05 -"&amp;DATA2!A541&amp;CHAR(10)&amp;CHAR(10)&amp;"["&amp;DATA2!B541&amp;"]"</f>
        <v>05 -Contrôle du fichier Import_Catalogue_Verres
[RG_HIS_CAT_VER_004]</v>
      </c>
      <c r="D54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4" s="2">
        <v>7</v>
      </c>
      <c r="F54" s="45" t="str">
        <f>"     1 - "&amp;DATA2!$C$538&amp;CHAR(10)&amp;CHAR(10)&amp;"          -  "&amp;SUBSTITUTE(DATA2!$C$539,",",CHAR(10)&amp;"          - ")&amp;CHAR(10)&amp;CHAR(10)&amp;"     2 - Modifier la valeur du champ ''"&amp;DATA2!C543&amp;"''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''nom_verre''  dans la combinaison pour le fichier N. Il faut que cette combinaison soit nouvelle et unique dans le fichier N-1. </v>
      </c>
      <c r="G54" s="46" t="str">
        <f>IF(DATA2!D541&lt;&gt;"","Un message informatif apparait :"&amp;CHAR(10)&amp;CHAR(10),"Aucun message apparait.")&amp;CHAR(10)&amp;"     "&amp;DATA2!D541&amp;CHAR(10)&amp;CHAR(10)&amp;"-&gt; "&amp;DATA2!E541</f>
        <v>Un message informatif apparait :
     Le verre a été mis à jour
-&gt; Preciser l'enrgistrement du fichier N-1 et du fichier N.</v>
      </c>
      <c r="H54" s="50" t="s">
        <v>2</v>
      </c>
    </row>
    <row r="55" spans="1:8" ht="405" x14ac:dyDescent="0.25">
      <c r="A55" s="1" t="s">
        <v>0</v>
      </c>
      <c r="B55" s="2" t="s">
        <v>1</v>
      </c>
      <c r="C55" s="44" t="str">
        <f>"05 -"&amp;DATA2!A542&amp;CHAR(10)&amp;CHAR(10)&amp;"["&amp;DATA2!B542&amp;"]"</f>
        <v>05 -Contrôle du fichier Import_Catalogue_Verres
[RG_HIS_CAT_VER_004]</v>
      </c>
      <c r="D55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5" s="2">
        <v>8</v>
      </c>
      <c r="F55" s="45" t="str">
        <f>"     1 - "&amp;DATA2!$C$538&amp;CHAR(10)&amp;CHAR(10)&amp;"          -  "&amp;SUBSTITUTE(DATA2!$C$539,",",CHAR(10)&amp;"          - ")&amp;CHAR(10)&amp;CHAR(10)&amp;"     2 - Modifier la valeur du champ ''"&amp;DATA2!C544&amp;"''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''indice_refraction_cbp''  dans la combinaison pour le fichier N. Il faut que cette combinaison soit nouvelle et unique dans le fichier N-1. </v>
      </c>
      <c r="G55" s="46" t="str">
        <f>IF(DATA2!D542&lt;&gt;"","Un message informatif apparait :"&amp;CHAR(10)&amp;CHAR(10),"Aucun message apparait.")&amp;CHAR(10)&amp;"     "&amp;DATA2!D542&amp;CHAR(10)&amp;CHAR(10)&amp;"-&gt; "&amp;DATA2!E542</f>
        <v>Un message informatif apparait :
     Le verre a été mis à jour
-&gt; Preciser l'enrgistrement du fichier N-1 et du fichier N.</v>
      </c>
      <c r="H55" s="50" t="s">
        <v>2</v>
      </c>
    </row>
    <row r="56" spans="1:8" ht="405" x14ac:dyDescent="0.25">
      <c r="A56" s="1" t="s">
        <v>0</v>
      </c>
      <c r="B56" s="2" t="s">
        <v>1</v>
      </c>
      <c r="C56" s="44" t="str">
        <f>"05 -"&amp;DATA2!A543&amp;CHAR(10)&amp;CHAR(10)&amp;"["&amp;DATA2!B543&amp;"]"</f>
        <v>05 -Contrôle du fichier Import_Catalogue_Verres
[RG_HIS_CAT_VER_004]</v>
      </c>
      <c r="D56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6" s="2">
        <v>9</v>
      </c>
      <c r="F56" s="45" t="str">
        <f>"     1 - "&amp;DATA2!$C$538&amp;CHAR(10)&amp;CHAR(10)&amp;"          -  "&amp;SUBSTITUTE(DATA2!$C$539,",",CHAR(10)&amp;"          - ")&amp;CHAR(10)&amp;CHAR(10)&amp;"     2 - Modifier la valeur du champ ''"&amp;DATA2!C545&amp;"''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''indice_refraction_origine''  dans la combinaison pour le fichier N. Il faut que cette combinaison soit nouvelle et unique dans le fichier N-1. </v>
      </c>
      <c r="G56" s="46" t="str">
        <f>IF(DATA2!D543&lt;&gt;"","Un message informatif apparait :"&amp;CHAR(10)&amp;CHAR(10),"Aucun message apparait.")&amp;CHAR(10)&amp;"     "&amp;DATA2!D543&amp;CHAR(10)&amp;CHAR(10)&amp;"-&gt; "&amp;DATA2!E543</f>
        <v>Un message informatif apparait :
     Le verre a été mis à jour
-&gt; Preciser l'enrgistrement du fichier N-1 et du fichier N.</v>
      </c>
      <c r="H56" s="50" t="s">
        <v>2</v>
      </c>
    </row>
    <row r="57" spans="1:8" ht="405" x14ac:dyDescent="0.25">
      <c r="A57" s="1" t="s">
        <v>0</v>
      </c>
      <c r="B57" s="2" t="s">
        <v>1</v>
      </c>
      <c r="C57" s="44" t="str">
        <f>"05 -"&amp;DATA2!A544&amp;CHAR(10)&amp;CHAR(10)&amp;"["&amp;DATA2!B544&amp;"]"</f>
        <v>05 -Contrôle du fichier Import_Catalogue_Verres
[RG_HIS_CAT_VER_004]</v>
      </c>
      <c r="D57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7" s="2">
        <v>10</v>
      </c>
      <c r="F57" s="45" t="str">
        <f>"     1 - "&amp;DATA2!$C$538&amp;CHAR(10)&amp;CHAR(10)&amp;"          -  "&amp;SUBSTITUTE(DATA2!$C$539,",",CHAR(10)&amp;"          - ")&amp;CHAR(10)&amp;CHAR(10)&amp;"     2 - Modifier la valeur du champ ''"&amp;DATA2!C546&amp;"''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''addition_min''  dans la combinaison pour le fichier N. Il faut que cette combinaison soit nouvelle et unique dans le fichier N-1. </v>
      </c>
      <c r="G57" s="46" t="str">
        <f>IF(DATA2!D544&lt;&gt;"","Un message informatif apparait :"&amp;CHAR(10)&amp;CHAR(10),"Aucun message apparait.")&amp;CHAR(10)&amp;"     "&amp;DATA2!D544&amp;CHAR(10)&amp;CHAR(10)&amp;"-&gt; "&amp;DATA2!E544</f>
        <v>Un message informatif apparait :
     Le verre a été mis à jour
-&gt; Preciser l'enrgistrement du fichier N-1 et du fichier N.</v>
      </c>
      <c r="H57" s="50" t="s">
        <v>2</v>
      </c>
    </row>
    <row r="58" spans="1:8" ht="405" x14ac:dyDescent="0.25">
      <c r="A58" s="1" t="s">
        <v>0</v>
      </c>
      <c r="B58" s="2" t="s">
        <v>1</v>
      </c>
      <c r="C58" s="44" t="str">
        <f>"05 -"&amp;DATA2!A545&amp;CHAR(10)&amp;CHAR(10)&amp;"["&amp;DATA2!B545&amp;"]"</f>
        <v>05 -Contrôle du fichier Import_Catalogue_Verres
[RG_HIS_CAT_VER_004]</v>
      </c>
      <c r="D58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8" s="2">
        <v>11</v>
      </c>
      <c r="F58" s="45" t="str">
        <f>"     1 - "&amp;DATA2!$C$538&amp;CHAR(10)&amp;CHAR(10)&amp;"          -  "&amp;SUBSTITUTE(DATA2!$C$539,",",CHAR(10)&amp;"          - ")&amp;CHAR(10)&amp;CHAR(10)&amp;"     2 - Modifier la valeur du champ ''"&amp;DATA2!C547&amp;"''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''addition_max''  dans la combinaison pour le fichier N. Il faut que cette combinaison soit nouvelle et unique dans le fichier N-1. </v>
      </c>
      <c r="G58" s="46" t="str">
        <f>IF(DATA2!D545&lt;&gt;"","Un message informatif apparait :"&amp;CHAR(10)&amp;CHAR(10),"Aucun message apparait.")&amp;CHAR(10)&amp;"     "&amp;DATA2!D545&amp;CHAR(10)&amp;CHAR(10)&amp;"-&gt; "&amp;DATA2!E545</f>
        <v>Un message informatif apparait :
     Le verre a été mis à jour
-&gt; Preciser l'enrgistrement du fichier N-1 et du fichier N.</v>
      </c>
      <c r="H58" s="50" t="s">
        <v>2</v>
      </c>
    </row>
    <row r="59" spans="1:8" ht="405" x14ac:dyDescent="0.25">
      <c r="A59" s="1" t="s">
        <v>0</v>
      </c>
      <c r="B59" s="2" t="s">
        <v>1</v>
      </c>
      <c r="C59" s="44" t="str">
        <f>"05 -"&amp;DATA2!A546&amp;CHAR(10)&amp;CHAR(10)&amp;"["&amp;DATA2!B546&amp;"]"</f>
        <v>05 -Contrôle du fichier Import_Catalogue_Verres
[RG_HIS_CAT_VER_004]</v>
      </c>
      <c r="D59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59" s="2">
        <v>12</v>
      </c>
      <c r="F59" s="45" t="str">
        <f>"     1 - "&amp;DATA2!$C$538&amp;CHAR(10)&amp;CHAR(10)&amp;"          -  "&amp;SUBSTITUTE(DATA2!$C$539,",",CHAR(10)&amp;"          - ")&amp;CHAR(10)&amp;CHAR(10)&amp;"     2 - Modifier la valeur du champ ''"&amp;DATA2!C548&amp;"''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''cylindre_min''  dans la combinaison pour le fichier N. Il faut que cette combinaison soit nouvelle et unique dans le fichier N-1. </v>
      </c>
      <c r="G59" s="46" t="str">
        <f>IF(DATA2!D546&lt;&gt;"","Un message informatif apparait :"&amp;CHAR(10)&amp;CHAR(10),"Aucun message apparait.")&amp;CHAR(10)&amp;"     "&amp;DATA2!D546&amp;CHAR(10)&amp;CHAR(10)&amp;"-&gt; "&amp;DATA2!E546</f>
        <v>Un message informatif apparait :
     Le verre a été mis à jour
-&gt; Preciser l'enrgistrement du fichier N-1 et du fichier N.</v>
      </c>
      <c r="H59" s="50" t="s">
        <v>2</v>
      </c>
    </row>
    <row r="60" spans="1:8" ht="405" x14ac:dyDescent="0.25">
      <c r="A60" s="1" t="s">
        <v>0</v>
      </c>
      <c r="B60" s="2" t="s">
        <v>1</v>
      </c>
      <c r="C60" s="44" t="str">
        <f>"05 -"&amp;DATA2!A547&amp;CHAR(10)&amp;CHAR(10)&amp;"["&amp;DATA2!B547&amp;"]"</f>
        <v>05 -Contrôle du fichier Import_Catalogue_Verres
[RG_HIS_CAT_VER_004]</v>
      </c>
      <c r="D60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0" s="2">
        <v>13</v>
      </c>
      <c r="F60" s="45" t="str">
        <f>"     1 - "&amp;DATA2!$C$538&amp;CHAR(10)&amp;CHAR(10)&amp;"          -  "&amp;SUBSTITUTE(DATA2!$C$539,",",CHAR(10)&amp;"          - ")&amp;CHAR(10)&amp;CHAR(10)&amp;"     2 - Modifier la valeur du champ ''"&amp;DATA2!C549&amp;"''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''cylindre_max''  dans la combinaison pour le fichier N. Il faut que cette combinaison soit nouvelle et unique dans le fichier N-1. </v>
      </c>
      <c r="G60" s="46" t="str">
        <f>IF(DATA2!D547&lt;&gt;"","Un message informatif apparait :"&amp;CHAR(10)&amp;CHAR(10),"Aucun message apparait.")&amp;CHAR(10)&amp;"     "&amp;DATA2!D547&amp;CHAR(10)&amp;CHAR(10)&amp;"-&gt; "&amp;DATA2!E547</f>
        <v>Un message informatif apparait :
     Le verre a été mis à jour
-&gt; Preciser l'enrgistrement du fichier N-1 et du fichier N.</v>
      </c>
      <c r="H60" s="50" t="s">
        <v>2</v>
      </c>
    </row>
    <row r="61" spans="1:8" ht="405" x14ac:dyDescent="0.25">
      <c r="A61" s="1" t="s">
        <v>0</v>
      </c>
      <c r="B61" s="2" t="s">
        <v>1</v>
      </c>
      <c r="C61" s="44" t="str">
        <f>"05 -"&amp;DATA2!A548&amp;CHAR(10)&amp;CHAR(10)&amp;"["&amp;DATA2!B548&amp;"]"</f>
        <v>05 -Contrôle du fichier Import_Catalogue_Verres
[RG_HIS_CAT_VER_004]</v>
      </c>
      <c r="D61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1" s="2">
        <v>14</v>
      </c>
      <c r="F61" s="45" t="str">
        <f>"     1 - "&amp;DATA2!$C$538&amp;CHAR(10)&amp;CHAR(10)&amp;"          -  "&amp;SUBSTITUTE(DATA2!$C$539,",",CHAR(10)&amp;"          - ")&amp;CHAR(10)&amp;CHAR(10)&amp;"     2 - Modifier la valeur du champ ''"&amp;DATA2!C550&amp;"''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''bcia_min''  dans la combinaison pour le fichier N. Il faut que cette combinaison soit nouvelle et unique dans le fichier N-1. </v>
      </c>
      <c r="G61" s="46" t="str">
        <f>IF(DATA2!D548&lt;&gt;"","Un message informatif apparait :"&amp;CHAR(10)&amp;CHAR(10),"Aucun message apparait.")&amp;CHAR(10)&amp;"     "&amp;DATA2!D548&amp;CHAR(10)&amp;CHAR(10)&amp;"-&gt; "&amp;DATA2!E548</f>
        <v>Un message informatif apparait :
     Le verre a été mis à jour
-&gt; Preciser l'enrgistrement du fichier N-1 et du fichier N.</v>
      </c>
      <c r="H61" s="50" t="s">
        <v>2</v>
      </c>
    </row>
    <row r="62" spans="1:8" ht="405" x14ac:dyDescent="0.25">
      <c r="A62" s="1" t="s">
        <v>0</v>
      </c>
      <c r="B62" s="2" t="s">
        <v>1</v>
      </c>
      <c r="C62" s="44" t="str">
        <f>"05 -"&amp;DATA2!A549&amp;CHAR(10)&amp;CHAR(10)&amp;"["&amp;DATA2!B549&amp;"]"</f>
        <v>05 -Contrôle du fichier Import_Catalogue_Verres
[RG_HIS_CAT_VER_004]</v>
      </c>
      <c r="D62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2" s="2">
        <v>15</v>
      </c>
      <c r="F62" s="45" t="str">
        <f>"     1 - "&amp;DATA2!$C$538&amp;CHAR(10)&amp;CHAR(10)&amp;"          -  "&amp;SUBSTITUTE(DATA2!$C$539,",",CHAR(10)&amp;"          - ")&amp;CHAR(10)&amp;CHAR(10)&amp;"     2 - Modifier la valeur du champ ''"&amp;DATA2!C551&amp;"''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''bcia_max''  dans la combinaison pour le fichier N. Il faut que cette combinaison soit nouvelle et unique dans le fichier N-1. </v>
      </c>
      <c r="G62" s="46" t="str">
        <f>IF(DATA2!D549&lt;&gt;"","Un message informatif apparait :"&amp;CHAR(10)&amp;CHAR(10),"Aucun message apparait.")&amp;CHAR(10)&amp;"     "&amp;DATA2!D549&amp;CHAR(10)&amp;CHAR(10)&amp;"-&gt; "&amp;DATA2!E549</f>
        <v>Un message informatif apparait :
     Le verre a été mis à jour
-&gt; Preciser l'enrgistrement du fichier N-1 et du fichier N.</v>
      </c>
      <c r="H62" s="50" t="s">
        <v>2</v>
      </c>
    </row>
    <row r="63" spans="1:8" ht="405" x14ac:dyDescent="0.25">
      <c r="A63" s="1" t="s">
        <v>0</v>
      </c>
      <c r="B63" s="2" t="s">
        <v>1</v>
      </c>
      <c r="C63" s="44" t="str">
        <f>"05 -"&amp;DATA2!A550&amp;CHAR(10)&amp;CHAR(10)&amp;"["&amp;DATA2!B550&amp;"]"</f>
        <v>05 -Contrôle du fichier Import_Catalogue_Verres
[RG_HIS_CAT_VER_004]</v>
      </c>
      <c r="D63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3" s="2">
        <v>16</v>
      </c>
      <c r="F63" s="45" t="str">
        <f>"     1 - "&amp;DATA2!$C$538&amp;CHAR(10)&amp;CHAR(10)&amp;"          -  "&amp;SUBSTITUTE(DATA2!$C$539,",",CHAR(10)&amp;"          - ")&amp;CHAR(10)&amp;CHAR(10)&amp;"     2 - Modifier la valeur du champ ''"&amp;DATA2!C552&amp;"''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''tarif_cbp_verre''  dans la combinaison pour le fichier N. Il faut que cette combinaison soit nouvelle et unique dans le fichier N-1. </v>
      </c>
      <c r="G63" s="46" t="str">
        <f>IF(DATA2!D550&lt;&gt;"","Un message informatif apparait :"&amp;CHAR(10)&amp;CHAR(10),"Aucun message apparait.")&amp;CHAR(10)&amp;"     "&amp;DATA2!D550&amp;CHAR(10)&amp;CHAR(10)&amp;"-&gt; "&amp;DATA2!E550</f>
        <v>Un message informatif apparait :
     Le verre a été mis à jour
-&gt; Preciser l'enrgistrement du fichier N-1 et du fichier N.</v>
      </c>
      <c r="H63" s="50" t="s">
        <v>2</v>
      </c>
    </row>
    <row r="64" spans="1:8" ht="405" x14ac:dyDescent="0.25">
      <c r="A64" s="1" t="s">
        <v>0</v>
      </c>
      <c r="B64" s="2" t="s">
        <v>1</v>
      </c>
      <c r="C64" s="44" t="str">
        <f>"05 -"&amp;DATA2!A551&amp;CHAR(10)&amp;CHAR(10)&amp;"["&amp;DATA2!B551&amp;"]"</f>
        <v>05 -Contrôle du fichier Import_Catalogue_Verres
[RG_HIS_CAT_VER_004]</v>
      </c>
      <c r="D64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4" s="2">
        <v>17</v>
      </c>
      <c r="F64" s="45" t="str">
        <f>"     1 - "&amp;DATA2!$C$538&amp;CHAR(10)&amp;CHAR(10)&amp;"          -  "&amp;SUBSTITUTE(DATA2!$C$539,",",CHAR(10)&amp;"          - ")&amp;CHAR(10)&amp;CHAR(10)&amp;"     2 - Modifier la valeur du champ ''"&amp;DATA2!C553&amp;"''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''tarif_cbp_zero_rac_verre''  dans la combinaison pour le fichier N. Il faut que cette combinaison soit nouvelle et unique dans le fichier N-1. </v>
      </c>
      <c r="G64" s="46" t="str">
        <f>IF(DATA2!D551&lt;&gt;"","Un message informatif apparait :"&amp;CHAR(10)&amp;CHAR(10),"Aucun message apparait.")&amp;CHAR(10)&amp;"     "&amp;DATA2!D551&amp;CHAR(10)&amp;CHAR(10)&amp;"-&gt; "&amp;DATA2!E551</f>
        <v>Un message informatif apparait :
     Le verre a été mis à jour
-&gt; Preciser l'enrgistrement du fichier N-1 et du fichier N.</v>
      </c>
      <c r="H64" s="50" t="s">
        <v>2</v>
      </c>
    </row>
    <row r="65" spans="1:8" ht="405" x14ac:dyDescent="0.25">
      <c r="A65" s="1" t="s">
        <v>0</v>
      </c>
      <c r="B65" s="2" t="s">
        <v>1</v>
      </c>
      <c r="C65" s="44" t="str">
        <f>"05 -"&amp;DATA2!A552&amp;CHAR(10)&amp;CHAR(10)&amp;"["&amp;DATA2!B552&amp;"]"</f>
        <v>05 -Contrôle du fichier Import_Catalogue_Verres
[RG_HIS_CAT_VER_004]</v>
      </c>
      <c r="D65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5" s="2">
        <v>18</v>
      </c>
      <c r="F65" s="45" t="str">
        <f>"     1 - "&amp;DATA2!$C$538&amp;CHAR(10)&amp;CHAR(10)&amp;"          -  "&amp;SUBSTITUTE(DATA2!$C$539,",",CHAR(10)&amp;"          - ")&amp;CHAR(10)&amp;CHAR(10)&amp;"     2 - Modifier la valeur du champ ''"&amp;DATA2!C554&amp;"''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''package_verre''  dans la combinaison pour le fichier N. Il faut que cette combinaison soit nouvelle et unique dans le fichier N-1. </v>
      </c>
      <c r="G65" s="46" t="str">
        <f>IF(DATA2!D552&lt;&gt;"","Un message informatif apparait :"&amp;CHAR(10)&amp;CHAR(10),"Aucun message apparait.")&amp;CHAR(10)&amp;"     "&amp;DATA2!D552&amp;CHAR(10)&amp;CHAR(10)&amp;"-&gt; "&amp;DATA2!E552</f>
        <v>Un message informatif apparait :
     Le verre a été mis à jour
-&gt; Preciser l'enrgistrement du fichier N-1 et du fichier N.</v>
      </c>
      <c r="H65" s="50" t="s">
        <v>2</v>
      </c>
    </row>
    <row r="66" spans="1:8" ht="405" x14ac:dyDescent="0.25">
      <c r="A66" s="1" t="s">
        <v>0</v>
      </c>
      <c r="B66" s="2" t="s">
        <v>1</v>
      </c>
      <c r="C66" s="44" t="str">
        <f>"05 -"&amp;DATA2!A553&amp;CHAR(10)&amp;CHAR(10)&amp;"["&amp;DATA2!B553&amp;"]"</f>
        <v>05 -Contrôle du fichier Import_Catalogue_Verres
[RG_HIS_CAT_VER_004]</v>
      </c>
      <c r="D66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6" s="2">
        <v>19</v>
      </c>
      <c r="F66" s="45" t="str">
        <f>"     1 - "&amp;DATA2!$C$538&amp;CHAR(10)&amp;CHAR(10)&amp;"          -  "&amp;SUBSTITUTE(DATA2!$C$539,",",CHAR(10)&amp;"          - ")&amp;CHAR(10)&amp;CHAR(10)&amp;"     2 - Modifier la valeur du champ ''"&amp;DATA2!C555&amp;"''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''majorable_premium''  dans la combinaison pour le fichier N. Il faut que cette combinaison soit nouvelle et unique dans le fichier N-1. </v>
      </c>
      <c r="G66" s="46" t="str">
        <f>IF(DATA2!D553&lt;&gt;"","Un message informatif apparait :"&amp;CHAR(10)&amp;CHAR(10),"Aucun message apparait.")&amp;CHAR(10)&amp;"     "&amp;DATA2!D553&amp;CHAR(10)&amp;CHAR(10)&amp;"-&gt; "&amp;DATA2!E553</f>
        <v>Un message informatif apparait :
     Le verre a été mis à jour
-&gt; Preciser l'enrgistrement du fichier N-1 et du fichier N.</v>
      </c>
      <c r="H66" s="50" t="s">
        <v>2</v>
      </c>
    </row>
    <row r="67" spans="1:8" ht="405" x14ac:dyDescent="0.25">
      <c r="A67" s="1" t="s">
        <v>0</v>
      </c>
      <c r="B67" s="2" t="s">
        <v>1</v>
      </c>
      <c r="C67" s="44" t="str">
        <f>"05 -"&amp;DATA2!A554&amp;CHAR(10)&amp;CHAR(10)&amp;"["&amp;DATA2!B554&amp;"]"</f>
        <v>05 -Contrôle du fichier Import_Catalogue_Verres
[RG_HIS_CAT_VER_004]</v>
      </c>
      <c r="D67" s="4" t="str">
        <f t="shared" si="4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7" s="2">
        <v>20</v>
      </c>
      <c r="F67" s="45" t="str">
        <f>"     1 - "&amp;DATA2!$C$538&amp;CHAR(10)&amp;CHAR(10)&amp;"          -  "&amp;SUBSTITUTE(DATA2!$C$539,",",CHAR(10)&amp;"          - ")&amp;CHAR(10)&amp;CHAR(10)&amp;"     2 - Modifier la valeur du champ ''"&amp;DATA2!C556&amp;"''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- « code_edi_verre - « code_fournisseur_verre,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2 - Modifier la valeur du champ ''eligibilite_zero_rac_verre''  dans la combinaison pour le fichier N. Il faut que cette combinaison soit nouvelle et unique dans le fichier N-1. </v>
      </c>
      <c r="G67" s="46" t="str">
        <f>IF(DATA2!D554&lt;&gt;"","Un message informatif apparait :"&amp;CHAR(10)&amp;CHAR(10),"Aucun message apparait.")&amp;CHAR(10)&amp;"     "&amp;DATA2!D554&amp;CHAR(10)&amp;CHAR(10)&amp;"-&gt; "&amp;DATA2!E554</f>
        <v>Un message informatif apparait :
     Le verre a été mis à jour
-&gt; Preciser l'enrgistrement du fichier N-1 et du fichier N.</v>
      </c>
      <c r="H67" s="50" t="s">
        <v>2</v>
      </c>
    </row>
    <row r="68" spans="1:8" x14ac:dyDescent="0.25">
      <c r="A68" s="5"/>
      <c r="B68" s="5"/>
      <c r="C68" s="5"/>
      <c r="D68" s="5"/>
      <c r="E68" s="5"/>
      <c r="F68" s="5"/>
      <c r="G68" s="5"/>
      <c r="H68" s="47"/>
    </row>
    <row r="69" spans="1:8" ht="195" x14ac:dyDescent="0.25">
      <c r="A69" s="1" t="s">
        <v>0</v>
      </c>
      <c r="B69" s="2" t="s">
        <v>1</v>
      </c>
      <c r="C69" s="3" t="str">
        <f>"06 -"&amp;DATA2!A558&amp;CHAR(10)&amp;CHAR(10)&amp;"["&amp;DATA2!B558&amp;"]"</f>
        <v>06 -Contrôle du fichier Import_Referentiel_Equipementiers
[RG_HIS_REF_EQU_001]</v>
      </c>
      <c r="D69" s="4" t="str">
        <f t="shared" ref="D69:D73" si="5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69" s="2">
        <v>1</v>
      </c>
      <c r="F69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69" s="46" t="str">
        <f>IF(DATA2!D558&lt;&gt;"","Un message informatif apparait :"&amp;CHAR(10)&amp;CHAR(10),"Aucun message devrait apparaitre.")&amp;CHAR(10)&amp;"     "&amp;DATA2!D558&amp;CHAR(10)&amp;CHAR(10)&amp;"-&gt; "&amp;DATA2!E558</f>
        <v>Aucun message devrait apparaitre.
-&gt; La ligne n’a connue aucune modification. Aucune action à effectuer</v>
      </c>
      <c r="H69" s="50" t="s">
        <v>2</v>
      </c>
    </row>
    <row r="70" spans="1:8" ht="195" x14ac:dyDescent="0.25">
      <c r="A70" s="1" t="s">
        <v>0</v>
      </c>
      <c r="B70" s="2" t="s">
        <v>1</v>
      </c>
      <c r="C70" s="44" t="str">
        <f>"06 -"&amp;DATA2!A559&amp;CHAR(10)&amp;CHAR(10)&amp;"["&amp;DATA2!B559&amp;"]"</f>
        <v>06 -Contrôle du fichier Import_Referentiel_Equipementiers
[RG_HIS_REF_EQU_002]</v>
      </c>
      <c r="D70" s="4" t="str">
        <f t="shared" si="5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0" s="2">
        <v>2</v>
      </c>
      <c r="F70" s="45" t="str">
        <f>"     1 - "&amp;DATA2!C559&amp;CHAR(10)&amp;CHAR(10)&amp;"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code_equipementier» - « type_equipementier» - « type_equipement» - « domaine.
     2 - Supprimer la ligne qui est composé par cette même combinaison dans le fichier N</v>
      </c>
      <c r="G70" s="46" t="str">
        <f>IF(DATA2!D559&lt;&gt;"","Un message informatif apparait :"&amp;CHAR(10)&amp;CHAR(10),"Aucun message apparait.")&amp;CHAR(10)&amp;"     "&amp;DATA2!D559&amp;CHAR(10)&amp;CHAR(10)&amp;"-&gt; "&amp;DATA2!E559</f>
        <v>Un message informatif apparait :
     Le référentiel équipementier a été supprimé
-&gt; Preciser l'enrgistrement du fichier N-1.</v>
      </c>
      <c r="H70" s="50" t="s">
        <v>2</v>
      </c>
    </row>
    <row r="71" spans="1:8" ht="195" x14ac:dyDescent="0.25">
      <c r="A71" s="1" t="s">
        <v>0</v>
      </c>
      <c r="B71" s="2" t="s">
        <v>1</v>
      </c>
      <c r="C71" s="44" t="str">
        <f>"06 -"&amp;DATA2!A560&amp;CHAR(10)&amp;CHAR(10)&amp;"["&amp;DATA2!B560&amp;"]"</f>
        <v>06 -Contrôle du fichier Import_Referentiel_Equipementiers
[RG_HIS_REF_EQU_003]</v>
      </c>
      <c r="D71" s="4" t="str">
        <f t="shared" si="5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1" s="2">
        <v>3</v>
      </c>
      <c r="F71" s="45" t="str">
        <f>"     1 - "&amp;DATA2!E560&amp;CHAR(10)&amp;CHAR(10)&amp;"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71" s="46" t="str">
        <f>IF(DATA2!D560&lt;&gt;"","Un message informatif apparait :"&amp;CHAR(10)&amp;CHAR(10),"Aucun message apparait.")&amp;CHAR(10)&amp;"     "&amp;DATA2!D560&amp;CHAR(10)&amp;CHAR(10)&amp;"-&gt; "&amp;DATA2!E560</f>
        <v>Un message informatif apparait :
     Le référentiel équipementier a été ajouté
-&gt; Preciser l'enrgistrement du fichier N.</v>
      </c>
      <c r="H71" s="50" t="s">
        <v>2</v>
      </c>
    </row>
    <row r="72" spans="1:8" ht="195" x14ac:dyDescent="0.25">
      <c r="A72" s="1" t="s">
        <v>0</v>
      </c>
      <c r="B72" s="2" t="s">
        <v>1</v>
      </c>
      <c r="C72" s="44" t="str">
        <f>"06 -"&amp;DATA2!A561&amp;CHAR(10)&amp;CHAR(10)&amp;"["&amp;DATA2!B561&amp;"]"</f>
        <v>06 -Contrôle du fichier Import_Referentiel_Equipementiers
[RG_HIS_REF_EQU_004]</v>
      </c>
      <c r="D72" s="4" t="str">
        <f t="shared" si="5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2" s="2">
        <v>4</v>
      </c>
      <c r="F72" s="45" t="str">
        <f>"     1 - "&amp;DATA2!$C$561&amp;CHAR(10)&amp;CHAR(10)&amp;"          -  "&amp;SUBSTITUTE(DATA2!$C$562,",",CHAR(10)&amp;"          - ")&amp;CHAR(10)&amp;CHAR(10)&amp;"     2 - Modifier la valeur du champ ''"&amp;DATA2!C563&amp;"''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''nom_equipementier''  dans la combinaison pour le fichier N. Il faut que cette combinaison soit nouvelle et unique dans le fichier N-1. </v>
      </c>
      <c r="G72" s="46" t="str">
        <f>IF(DATA2!D561&lt;&gt;"","Un message informatif apparait :"&amp;CHAR(10)&amp;CHAR(10),"Aucun message apparait.")&amp;CHAR(10)&amp;"     "&amp;DATA2!D561&amp;CHAR(10)&amp;CHAR(10)&amp;"-&gt; "&amp;DATA2!E561</f>
        <v>Un message informatif apparait :
     Le référentiel équipementier a été mis à jour
-&gt; Preciser l'enrgistrement du fichier N-1 et du fichier N.</v>
      </c>
      <c r="H72" s="50" t="s">
        <v>2</v>
      </c>
    </row>
    <row r="73" spans="1:8" ht="195" x14ac:dyDescent="0.25">
      <c r="A73" s="1" t="s">
        <v>0</v>
      </c>
      <c r="B73" s="2" t="s">
        <v>1</v>
      </c>
      <c r="C73" s="44" t="str">
        <f>"06 -"&amp;DATA2!A562&amp;CHAR(10)&amp;CHAR(10)&amp;"["&amp;DATA2!B562&amp;"]"</f>
        <v>06 -Contrôle du fichier Import_Referentiel_Equipementiers
[RG_HIS_REF_EQU_004]</v>
      </c>
      <c r="D73" s="4" t="str">
        <f t="shared" si="5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3" s="2">
        <v>5</v>
      </c>
      <c r="F73" s="45" t="str">
        <f>"     1 - "&amp;DATA2!$C$561&amp;CHAR(10)&amp;CHAR(10)&amp;"          -  "&amp;SUBSTITUTE(DATA2!$C$562,",",CHAR(10)&amp;"          - ")&amp;CHAR(10)&amp;CHAR(10)&amp;"     2 - Modifier la valeur du champ ''"&amp;DATA2!C564&amp;"''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code_equipementier» - « type_equipementier» - « type_equipement» - « domaine,  il faut vérifier que la valeurs des champs suivant sont identiques dans les deux fichiers :
          -  nom_equipementier
          -  etat_equipementier
     2 - Modifier la valeur du champ ''etat_equipementier''  dans la combinaison pour le fichier N. Il faut que cette combinaison soit nouvelle et unique dans le fichier N-1. </v>
      </c>
      <c r="G73" s="46" t="str">
        <f>IF(DATA2!D562&lt;&gt;"","Un message informatif apparait :"&amp;CHAR(10)&amp;CHAR(10),"Aucun message apparait.")&amp;CHAR(10)&amp;"     "&amp;DATA2!D562&amp;CHAR(10)&amp;CHAR(10)&amp;"-&gt; "&amp;DATA2!E562</f>
        <v>Un message informatif apparait :
     Le référentiel équipementier a été mis à jour
-&gt; Preciser l'enrgistrement du fichier N-1 et du fichier N.</v>
      </c>
      <c r="H73" s="50" t="s">
        <v>2</v>
      </c>
    </row>
    <row r="74" spans="1:8" x14ac:dyDescent="0.25">
      <c r="A74" s="5"/>
      <c r="B74" s="5"/>
      <c r="C74" s="5"/>
      <c r="D74" s="5"/>
      <c r="E74" s="5"/>
      <c r="F74" s="5"/>
      <c r="G74" s="5"/>
      <c r="H74" s="47"/>
    </row>
    <row r="75" spans="1:8" ht="195" x14ac:dyDescent="0.25">
      <c r="A75" s="1" t="s">
        <v>0</v>
      </c>
      <c r="B75" s="2" t="s">
        <v>1</v>
      </c>
      <c r="C75" s="3" t="str">
        <f>"07 -"&amp;DATA2!A566&amp;CHAR(10)&amp;CHAR(10)&amp;"["&amp;DATA2!B566&amp;"]"</f>
        <v>07 -Contrôle du fichier Import_Referentiel_LPP_AGIRS
[RG_HIS_REF_LPP_AGI_001]</v>
      </c>
      <c r="D75" s="4" t="str">
        <f t="shared" ref="D75:D81" si="6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5" s="2">
        <v>1</v>
      </c>
      <c r="F75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75" s="46" t="str">
        <f>IF(DATA2!D566&lt;&gt;"","Un message informatif apparait :"&amp;CHAR(10)&amp;CHAR(10),"Aucun message devrait apparaitre.")&amp;CHAR(10)&amp;"     "&amp;DATA2!D566&amp;CHAR(10)&amp;CHAR(10)&amp;"-&gt; "&amp;DATA2!E566</f>
        <v>Aucun message devrait apparaitre.
-&gt; La ligne n’a connue aucune modification. Aucune action à effectuer</v>
      </c>
      <c r="H75" s="50" t="s">
        <v>2</v>
      </c>
    </row>
    <row r="76" spans="1:8" ht="195" x14ac:dyDescent="0.25">
      <c r="A76" s="1" t="s">
        <v>0</v>
      </c>
      <c r="B76" s="2" t="s">
        <v>1</v>
      </c>
      <c r="C76" s="44" t="str">
        <f>"07 -"&amp;DATA2!A567&amp;CHAR(10)&amp;CHAR(10)&amp;"["&amp;DATA2!B567&amp;"]"</f>
        <v>07 -Contrôle du fichier Import_Referentiel_LPP_AGIRS
[RG_HIS_REF_LPP_AGI_002]</v>
      </c>
      <c r="D76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6" s="2">
        <v>2</v>
      </c>
      <c r="F76" s="26" t="str">
        <f>"     1 - "&amp;DATA2!C567&amp;CHAR(10)&amp;CHAR(10)&amp;"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 LPP.
     2 - Supprimer la ligne qui est composé par cette même combinaison dans le fichier N</v>
      </c>
      <c r="G76" s="46" t="str">
        <f>IF(DATA2!D567&lt;&gt;"","Un message informatif apparait :"&amp;CHAR(10)&amp;CHAR(10),"Aucun message apparait.")&amp;CHAR(10)&amp;"     "&amp;DATA2!D567&amp;CHAR(10)&amp;CHAR(10)&amp;"-&gt; "&amp;DATA2!E567</f>
        <v>Un message informatif apparait :
     Le référentiel LPP AGIRS a été supprimé
-&gt; Preciser l'enrgistrement du fichier N-1.</v>
      </c>
      <c r="H76" s="50" t="s">
        <v>2</v>
      </c>
    </row>
    <row r="77" spans="1:8" ht="195" x14ac:dyDescent="0.25">
      <c r="A77" s="1" t="s">
        <v>0</v>
      </c>
      <c r="B77" s="2" t="s">
        <v>1</v>
      </c>
      <c r="C77" s="44" t="str">
        <f>"07 -"&amp;DATA2!A568&amp;CHAR(10)&amp;CHAR(10)&amp;"["&amp;DATA2!B568&amp;"]"</f>
        <v>07 -Contrôle du fichier Import_Referentiel_LPP_AGIRS
[RG_HIS_REF_LPP_AGI_003]</v>
      </c>
      <c r="D77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7" s="2">
        <v>3</v>
      </c>
      <c r="F77" s="26" t="str">
        <f>"     1 - "&amp;DATA2!E568&amp;CHAR(10)&amp;CHAR(10)&amp;"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77" s="46" t="str">
        <f>IF(DATA2!D568&lt;&gt;"","Un message informatif apparait :"&amp;CHAR(10)&amp;CHAR(10),"Aucun message apparait.")&amp;CHAR(10)&amp;"     "&amp;DATA2!D568&amp;CHAR(10)&amp;CHAR(10)&amp;"-&gt; "&amp;DATA2!E568</f>
        <v>Un message informatif apparait :
     Le référentiel LPP AGIRS a été ajouté
-&gt; Preciser l'enrgistrement du fichier N.</v>
      </c>
      <c r="H77" s="50" t="s">
        <v>2</v>
      </c>
    </row>
    <row r="78" spans="1:8" ht="210" x14ac:dyDescent="0.25">
      <c r="A78" s="1" t="s">
        <v>0</v>
      </c>
      <c r="B78" s="2" t="s">
        <v>1</v>
      </c>
      <c r="C78" s="44" t="str">
        <f>"07 -"&amp;DATA2!A569&amp;CHAR(10)&amp;CHAR(10)&amp;"["&amp;DATA2!B569&amp;"]"</f>
        <v>07 -Contrôle du fichier Import_Referentiel_LPP_AGIRS
[RG_HIS_REF_LPP_AGI_004]</v>
      </c>
      <c r="D78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8" s="2">
        <v>4</v>
      </c>
      <c r="F78" s="45" t="str">
        <f>"     1 - "&amp;DATA2!$C$569&amp;CHAR(10)&amp;CHAR(10)&amp;"          -  "&amp;SUBSTITUTE(DATA2!$C$570,",",CHAR(10)&amp;"          - ")&amp;CHAR(10)&amp;CHAR(10)&amp;"     2 - Modifier la valeur du champ ''"&amp;DATA2!C571&amp;"''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''type_equipement''  dans la combinaison pour le fichier N. Il faut que cette combinaison soit nouvelle et unique dans le fichier N-1. </v>
      </c>
      <c r="G78" s="46" t="str">
        <f>IF(DATA2!D569&lt;&gt;"","Un message informatif apparait :"&amp;CHAR(10)&amp;CHAR(10),"Aucun message apparait.")&amp;CHAR(10)&amp;"     "&amp;DATA2!D569&amp;CHAR(10)&amp;CHAR(10)&amp;"-&gt; "&amp;DATA2!E569</f>
        <v>Un message informatif apparait :
     Le référentiel LPP AGIRS a été mis à jour
-&gt; Preciser l'enrgistrement du fichier N-1 et du fichier N.</v>
      </c>
      <c r="H78" s="50" t="s">
        <v>2</v>
      </c>
    </row>
    <row r="79" spans="1:8" ht="195" x14ac:dyDescent="0.25">
      <c r="A79" s="1" t="s">
        <v>0</v>
      </c>
      <c r="B79" s="2" t="s">
        <v>1</v>
      </c>
      <c r="C79" s="44" t="str">
        <f>"07 -"&amp;DATA2!A570&amp;CHAR(10)&amp;CHAR(10)&amp;"["&amp;DATA2!B570&amp;"]"</f>
        <v>07 -Contrôle du fichier Import_Referentiel_LPP_AGIRS
[RG_HIS_REF_LPP_AGI_004]</v>
      </c>
      <c r="D79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79" s="2">
        <v>5</v>
      </c>
      <c r="F79" s="45" t="str">
        <f>"     1 - "&amp;DATA2!$C$569&amp;CHAR(10)&amp;CHAR(10)&amp;"          -  "&amp;SUBSTITUTE(DATA2!$C$570,",",CHAR(10)&amp;"          - ")&amp;CHAR(10)&amp;CHAR(10)&amp;"     2 - Modifier la valeur du champ ''"&amp;DATA2!C572&amp;"''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''age''  dans la combinaison pour le fichier N. Il faut que cette combinaison soit nouvelle et unique dans le fichier N-1. </v>
      </c>
      <c r="G79" s="46" t="str">
        <f>IF(DATA2!D570&lt;&gt;"","Un message informatif apparait :"&amp;CHAR(10)&amp;CHAR(10),"Aucun message apparait.")&amp;CHAR(10)&amp;"     "&amp;DATA2!D570&amp;CHAR(10)&amp;CHAR(10)&amp;"-&gt; "&amp;DATA2!E570</f>
        <v>Un message informatif apparait :
     Le référentiel LPP AGIRS a été mis à jour
-&gt; Preciser l'enrgistrement du fichier N-1 et du fichier N.</v>
      </c>
      <c r="H79" s="50" t="s">
        <v>2</v>
      </c>
    </row>
    <row r="80" spans="1:8" ht="210" x14ac:dyDescent="0.25">
      <c r="A80" s="1" t="s">
        <v>0</v>
      </c>
      <c r="B80" s="2" t="s">
        <v>1</v>
      </c>
      <c r="C80" s="44" t="str">
        <f>"07 -"&amp;DATA2!A571&amp;CHAR(10)&amp;CHAR(10)&amp;"["&amp;DATA2!B571&amp;"]"</f>
        <v>07 -Contrôle du fichier Import_Referentiel_LPP_AGIRS
[RG_HIS_REF_LPP_AGI_004]</v>
      </c>
      <c r="D80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0" s="2">
        <v>6</v>
      </c>
      <c r="F80" s="45" t="str">
        <f>"     1 - "&amp;DATA2!$C$569&amp;CHAR(10)&amp;CHAR(10)&amp;"          -  "&amp;SUBSTITUTE(DATA2!$C$570,",",CHAR(10)&amp;"          - ")&amp;CHAR(10)&amp;CHAR(10)&amp;"     2 - Modifier la valeur du champ ''"&amp;DATA2!C573&amp;"''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''libelle''  dans la combinaison pour le fichier N. Il faut que cette combinaison soit nouvelle et unique dans le fichier N-1. </v>
      </c>
      <c r="G80" s="46" t="str">
        <f>IF(DATA2!D571&lt;&gt;"","Un message informatif apparait :"&amp;CHAR(10)&amp;CHAR(10),"Aucun message apparait.")&amp;CHAR(10)&amp;"     "&amp;DATA2!D571&amp;CHAR(10)&amp;CHAR(10)&amp;"-&gt; "&amp;DATA2!E571</f>
        <v>Un message informatif apparait :
     Le référentiel LPP AGIRS a été mis à jour
-&gt; Preciser l'enrgistrement du fichier N-1 et du fichier N.</v>
      </c>
      <c r="H80" s="50" t="s">
        <v>2</v>
      </c>
    </row>
    <row r="81" spans="1:8" ht="210" x14ac:dyDescent="0.25">
      <c r="A81" s="1" t="s">
        <v>0</v>
      </c>
      <c r="B81" s="2" t="s">
        <v>1</v>
      </c>
      <c r="C81" s="44" t="str">
        <f>"07 -"&amp;DATA2!A572&amp;CHAR(10)&amp;CHAR(10)&amp;"["&amp;DATA2!B572&amp;"]"</f>
        <v>07 -Contrôle du fichier Import_Referentiel_LPP_AGIRS
[RG_HIS_REF_LPP_AGI_004]</v>
      </c>
      <c r="D81" s="4" t="str">
        <f t="shared" si="6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1" s="2">
        <v>7</v>
      </c>
      <c r="F81" s="45" t="str">
        <f>"     1 - "&amp;DATA2!$C$569&amp;CHAR(10)&amp;CHAR(10)&amp;"          -  "&amp;SUBSTITUTE(DATA2!$C$570,",",CHAR(10)&amp;"          - ")&amp;CHAR(10)&amp;CHAR(10)&amp;"     2 - Modifier la valeur du champ ''"&amp;DATA2!C574&amp;"''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 , il faut vérifier que la valeurs des champs suivant sont identiques dans les deux fichiers :
          -  type_equipement
          -  age
          -  libelle
          -  base_remboursement_ro
     2 - Modifier la valeur du champ ''base_remboursement_ro''  dans la combinaison pour le fichier N. Il faut que cette combinaison soit nouvelle et unique dans le fichier N-1. </v>
      </c>
      <c r="G81" s="46" t="str">
        <f>IF(DATA2!D572&lt;&gt;"","Un message informatif apparait :"&amp;CHAR(10)&amp;CHAR(10),"Aucun message apparait.")&amp;CHAR(10)&amp;"     "&amp;DATA2!D572&amp;CHAR(10)&amp;CHAR(10)&amp;"-&gt; "&amp;DATA2!E572</f>
        <v>Un message informatif apparait :
     Le référentiel LPP AGIRS a été mis à jour
-&gt; Preciser l'enrgistrement du fichier N-1 et du fichier N.</v>
      </c>
      <c r="H81" s="50" t="s">
        <v>2</v>
      </c>
    </row>
    <row r="82" spans="1:8" x14ac:dyDescent="0.25">
      <c r="A82" s="5"/>
      <c r="B82" s="5"/>
      <c r="C82" s="5"/>
      <c r="D82" s="5"/>
      <c r="E82" s="5"/>
      <c r="F82" s="5"/>
      <c r="G82" s="5"/>
      <c r="H82" s="47"/>
    </row>
    <row r="83" spans="1:8" ht="195" x14ac:dyDescent="0.25">
      <c r="A83" s="1" t="s">
        <v>0</v>
      </c>
      <c r="B83" s="2" t="s">
        <v>1</v>
      </c>
      <c r="C83" s="3" t="str">
        <f>"08 -"&amp;DATA2!A576&amp;CHAR(10)&amp;CHAR(10)&amp;"["&amp;DATA2!B576&amp;"]"</f>
        <v>08 -Contrôle du fichier Import_Referentiel_Tarifs_Supplements_LPP
[RG_HIS_REF_TAR_SUP_LPP_001]</v>
      </c>
      <c r="D83" s="4" t="str">
        <f t="shared" ref="D83:D87" si="7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3" s="2">
        <v>1</v>
      </c>
      <c r="F83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83" s="46" t="str">
        <f>IF(DATA2!D576&lt;&gt;"","Un message informatif apparait :"&amp;CHAR(10)&amp;CHAR(10),"Aucun message devrait apparaitre.")&amp;CHAR(10)&amp;"     "&amp;DATA2!D576&amp;CHAR(10)&amp;CHAR(10)&amp;"-&gt; "&amp;DATA2!E576</f>
        <v>Aucun message devrait apparaitre.
-&gt; La ligne n’a connue aucune modification. Aucune action à effectuer</v>
      </c>
      <c r="H83" s="50" t="s">
        <v>2</v>
      </c>
    </row>
    <row r="84" spans="1:8" ht="195" x14ac:dyDescent="0.25">
      <c r="A84" s="1" t="s">
        <v>0</v>
      </c>
      <c r="B84" s="2" t="s">
        <v>1</v>
      </c>
      <c r="C84" s="44" t="str">
        <f>"08 -"&amp;DATA2!A577&amp;CHAR(10)&amp;CHAR(10)&amp;"["&amp;DATA2!B577&amp;"]"</f>
        <v>08 -Contrôle du fichier Import_Referentiel_Tarifs_Supplements_LPP
[RG_HIS_REF_TAR_SUP_LPP_002]</v>
      </c>
      <c r="D84" s="4" t="str">
        <f t="shared" si="7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4" s="2">
        <v>2</v>
      </c>
      <c r="F84" s="26" t="str">
        <f>"     1 - "&amp;DATA2!C577&amp;CHAR(10)&amp;CHAR(10)&amp;"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 LPP»
     2 - Supprimer la ligne qui est composé par cette même combinaison dans le fichier N</v>
      </c>
      <c r="G84" s="46" t="str">
        <f>IF(DATA2!D577&lt;&gt;"","Un message informatif apparait :"&amp;CHAR(10)&amp;CHAR(10),"Aucun message apparait.")&amp;CHAR(10)&amp;"     "&amp;DATA2!D577&amp;CHAR(10)&amp;CHAR(10)&amp;"-&gt; "&amp;DATA2!E577</f>
        <v>Un message informatif apparait :
     Le référentiel tarif supplément LPP a été supprimé
-&gt; Preciser l'enrgistrement du fichier N-1.</v>
      </c>
      <c r="H84" s="50" t="s">
        <v>2</v>
      </c>
    </row>
    <row r="85" spans="1:8" ht="195" x14ac:dyDescent="0.25">
      <c r="A85" s="1" t="s">
        <v>0</v>
      </c>
      <c r="B85" s="2" t="s">
        <v>1</v>
      </c>
      <c r="C85" s="44" t="str">
        <f>"08 -"&amp;DATA2!A578&amp;CHAR(10)&amp;CHAR(10)&amp;"["&amp;DATA2!B578&amp;"]"</f>
        <v>08 -Contrôle du fichier Import_Referentiel_Tarifs_Supplements_LPP
[RG_HIS_REF_TAR_SUP_LPP_003]</v>
      </c>
      <c r="D85" s="4" t="str">
        <f t="shared" si="7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5" s="2">
        <v>3</v>
      </c>
      <c r="F85" s="26" t="str">
        <f>"     1 - "&amp;DATA2!E578&amp;CHAR(10)&amp;CHAR(10)&amp;"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85" s="46" t="str">
        <f>IF(DATA2!D578&lt;&gt;"","Un message informatif apparait :"&amp;CHAR(10)&amp;CHAR(10),"Aucun message apparait.")&amp;CHAR(10)&amp;"     "&amp;DATA2!D578&amp;CHAR(10)&amp;CHAR(10)&amp;"-&gt; "&amp;DATA2!E578</f>
        <v>Un message informatif apparait :
     Le référentiel tarif supplément LPP a été ajouté
-&gt; Preciser l'enrgistrement du fichier N.</v>
      </c>
      <c r="H85" s="50" t="s">
        <v>2</v>
      </c>
    </row>
    <row r="86" spans="1:8" ht="195" x14ac:dyDescent="0.25">
      <c r="A86" s="1" t="s">
        <v>0</v>
      </c>
      <c r="B86" s="2" t="s">
        <v>1</v>
      </c>
      <c r="C86" s="44" t="str">
        <f>"08 -"&amp;DATA2!A579&amp;CHAR(10)&amp;CHAR(10)&amp;"["&amp;DATA2!B579&amp;"]"</f>
        <v>08 -Contrôle du fichier Import_Referentiel_Tarifs_Supplements_LPP
[RG_HIS_REF_TAR_SUP_LPP_004]</v>
      </c>
      <c r="D86" s="4" t="str">
        <f t="shared" si="7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6" s="2">
        <v>4</v>
      </c>
      <c r="F86" s="45" t="str">
        <f>"     1 - "&amp;DATA2!$C$579&amp;CHAR(10)&amp;CHAR(10)&amp;"          -  "&amp;SUBSTITUTE(DATA2!$C$580,",",CHAR(10)&amp;"          - ")&amp;CHAR(10)&amp;CHAR(10)&amp;"     2 - Modifier la valeur du champ ''"&amp;DATA2!C581&amp;"''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LPP,  il faut vérifier que la valeurs des champs suivant sont identiques dans les deux fichiers :
          -  libelle character
          -  tarif_max
     2 - Modifier la valeur du champ ''libelle character''  dans la combinaison pour le fichier N. Il faut que cette combinaison soit nouvelle et unique dans le fichier N-1. </v>
      </c>
      <c r="G86" s="46" t="str">
        <f>IF(DATA2!D579&lt;&gt;"","Un message informatif apparait :"&amp;CHAR(10)&amp;CHAR(10),"Aucun message apparait.")&amp;CHAR(10)&amp;"     "&amp;DATA2!D579&amp;CHAR(10)&amp;CHAR(10)&amp;"-&gt; "&amp;DATA2!E579</f>
        <v>Un message informatif apparait :
     Le référentiel tarif supplément LPP a été mis à jour
-&gt; Preciser l'enrgistrement du fichier N-1 et du fichier N.</v>
      </c>
      <c r="H86" s="50" t="s">
        <v>2</v>
      </c>
    </row>
    <row r="87" spans="1:8" ht="195" x14ac:dyDescent="0.25">
      <c r="A87" s="1" t="s">
        <v>0</v>
      </c>
      <c r="B87" s="2" t="s">
        <v>1</v>
      </c>
      <c r="C87" s="44" t="str">
        <f>"08 -"&amp;DATA2!A580&amp;CHAR(10)&amp;CHAR(10)&amp;"["&amp;DATA2!B580&amp;"]"</f>
        <v>08 -Contrôle du fichier Import_Referentiel_Tarifs_Supplements_LPP
[RG_HIS_REF_TAR_SUP_LPP_004]</v>
      </c>
      <c r="D87" s="4" t="str">
        <f t="shared" si="7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7" s="2">
        <v>5</v>
      </c>
      <c r="F87" s="45" t="str">
        <f>"     1 - "&amp;DATA2!$C$579&amp;CHAR(10)&amp;CHAR(10)&amp;"          -  "&amp;SUBSTITUTE(DATA2!$C$580,",",CHAR(10)&amp;"          - ")&amp;CHAR(10)&amp;CHAR(10)&amp;"     2 - Modifier la valeur du champ ''"&amp;DATA2!C582&amp;"''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 LPP,  il faut vérifier que la valeurs des champs suivant sont identiques dans les deux fichiers :
          -  libelle character
          -  tarif_max
     2 - Modifier la valeur du champ ''tarif_max''  dans la combinaison pour le fichier N. Il faut que cette combinaison soit nouvelle et unique dans le fichier N-1. </v>
      </c>
      <c r="G87" s="46" t="str">
        <f>IF(DATA2!D580&lt;&gt;"","Un message informatif apparait :"&amp;CHAR(10)&amp;CHAR(10),"Aucun message apparait.")&amp;CHAR(10)&amp;"     "&amp;DATA2!D580&amp;CHAR(10)&amp;CHAR(10)&amp;"-&gt; "&amp;DATA2!E580</f>
        <v>Un message informatif apparait :
     Le référentiel tarif supplément LPP a été mis à jour
-&gt; Preciser l'enrgistrement du fichier N-1 et du fichier N.</v>
      </c>
      <c r="H87" s="50" t="s">
        <v>2</v>
      </c>
    </row>
    <row r="88" spans="1:8" x14ac:dyDescent="0.25">
      <c r="A88" s="5"/>
      <c r="B88" s="5"/>
      <c r="C88" s="5"/>
      <c r="D88" s="5"/>
      <c r="E88" s="5"/>
      <c r="F88" s="5"/>
      <c r="G88" s="5"/>
      <c r="H88" s="47"/>
    </row>
    <row r="89" spans="1:8" ht="195" x14ac:dyDescent="0.25">
      <c r="A89" s="1" t="s">
        <v>0</v>
      </c>
      <c r="B89" s="2" t="s">
        <v>1</v>
      </c>
      <c r="C89" s="3" t="str">
        <f>"09 -"&amp;DATA2!A584&amp;CHAR(10)&amp;CHAR(10)&amp;"["&amp;DATA2!B584&amp;"]"</f>
        <v>09 -Contrôle du fichier Import_Referentiel_Editeurs_PS
[RG_HIS_REF_EDI_PS_001]</v>
      </c>
      <c r="D89" s="4" t="str">
        <f t="shared" ref="D89:D113" si="8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89" s="2">
        <v>1</v>
      </c>
      <c r="F89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89" s="46" t="str">
        <f>IF(DATA2!D584&lt;&gt;"","Un message informatif apparait :"&amp;CHAR(10)&amp;CHAR(10),"Aucun message devrait apparaitre.")&amp;CHAR(10)&amp;"     "&amp;DATA2!D584&amp;CHAR(10)&amp;CHAR(10)&amp;"-&gt; "&amp;DATA2!E584</f>
        <v>Aucun message devrait apparaitre.
-&gt; La ligne n’a connue aucune modification. Aucune action à effectuer</v>
      </c>
      <c r="H89" s="50" t="s">
        <v>2</v>
      </c>
    </row>
    <row r="90" spans="1:8" ht="195" x14ac:dyDescent="0.25">
      <c r="A90" s="1" t="s">
        <v>0</v>
      </c>
      <c r="B90" s="2" t="s">
        <v>1</v>
      </c>
      <c r="C90" s="44" t="str">
        <f>"09 -"&amp;DATA2!A585&amp;CHAR(10)&amp;CHAR(10)&amp;"["&amp;DATA2!B585&amp;"]"</f>
        <v>09 -Contrôle du fichier Import_Referentiel_Editeurs_PS
[RG_HIS_REF_EDI_PS_002]</v>
      </c>
      <c r="D90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0" s="2">
        <v>2</v>
      </c>
      <c r="F90" s="26" t="str">
        <f>"     1 - "&amp;DATA2!C585&amp;CHAR(10)&amp;CHAR(10)&amp;"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code_fabricant_verre / code_edi_verre / code_fournisseur_verre»
     2 - Supprimer la ligne qui est composé par cette même combinaison dans le fichier N</v>
      </c>
      <c r="G90" s="46" t="str">
        <f>IF(DATA2!D585&lt;&gt;"","Un message informatif apparait :"&amp;CHAR(10)&amp;CHAR(10),"Aucun message apparait.")&amp;CHAR(10)&amp;"     "&amp;DATA2!D585&amp;CHAR(10)&amp;CHAR(10)&amp;"-&gt; "&amp;DATA2!E585</f>
        <v>Un message informatif apparait :
     Le référentiel Editeurs PS a été supprimé
-&gt; Preciser l'enrgistrement du fichier N-1.</v>
      </c>
      <c r="H90" s="50" t="s">
        <v>2</v>
      </c>
    </row>
    <row r="91" spans="1:8" ht="195" x14ac:dyDescent="0.25">
      <c r="A91" s="1" t="s">
        <v>0</v>
      </c>
      <c r="B91" s="2" t="s">
        <v>1</v>
      </c>
      <c r="C91" s="44" t="str">
        <f>"09 -"&amp;DATA2!A586&amp;CHAR(10)&amp;CHAR(10)&amp;"["&amp;DATA2!B586&amp;"]"</f>
        <v>09 -Contrôle du fichier Import_Referentiel_Editeurs_PS
[RG_HIS_REF_EDI_PS_003]</v>
      </c>
      <c r="D91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1" s="2">
        <v>3</v>
      </c>
      <c r="F91" s="26" t="str">
        <f>"     1 - "&amp;DATA2!E586&amp;CHAR(10)&amp;CHAR(10)&amp;"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91" s="46" t="str">
        <f>IF(DATA2!D586&lt;&gt;"","Un message informatif apparait :"&amp;CHAR(10)&amp;CHAR(10),"Aucun message apparait.")&amp;CHAR(10)&amp;"     "&amp;DATA2!D586&amp;CHAR(10)&amp;CHAR(10)&amp;"-&gt; "&amp;DATA2!E586</f>
        <v>Un message informatif apparait :
     une nouvelle référence a été intégrée
-&gt; Preciser l'enrgistrement du fichier N.</v>
      </c>
      <c r="H91" s="50" t="s">
        <v>2</v>
      </c>
    </row>
    <row r="92" spans="1:8" ht="409.5" x14ac:dyDescent="0.25">
      <c r="A92" s="1" t="s">
        <v>0</v>
      </c>
      <c r="B92" s="2" t="s">
        <v>1</v>
      </c>
      <c r="C92" s="44" t="str">
        <f>"09 -"&amp;DATA2!A587&amp;CHAR(10)&amp;CHAR(10)&amp;"["&amp;DATA2!B587&amp;"]"</f>
        <v>09 -Contrôle du fichier Import_Referentiel_Editeurs_PS
[RG_HIS_REF_EDI_PS_004]</v>
      </c>
      <c r="D92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2" s="2">
        <v>4</v>
      </c>
      <c r="F92" s="45" t="str">
        <f>"     1 - "&amp;DATA2!$C$587&amp;CHAR(10)&amp;CHAR(10)&amp;"          -  "&amp;SUBSTITUTE(DATA2!$C$588,",",CHAR(10)&amp;"          - ")&amp;CHAR(10)&amp;CHAR(10)&amp;"     2 - Modifier la valeur du champ ''"&amp;DATA2!C589&amp;"''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''version_catalogue_verre''  dans la combinaison pour le fichier N. Il faut que cette combinaison soit nouvelle et unique dans le fichier N-1. </v>
      </c>
      <c r="G92" s="46" t="str">
        <f>IF(DATA2!D587&lt;&gt;"","Un message informatif apparait :"&amp;CHAR(10)&amp;CHAR(10),"Aucun message apparait.")&amp;CHAR(10)&amp;"     "&amp;DATA2!D587&amp;CHAR(10)&amp;CHAR(10)&amp;"-&gt; "&amp;DATA2!E587</f>
        <v>Un message informatif apparait :
     Le référentiel Editeurs PS a été mis à jour
-&gt; Preciser l'enrgistrement du fichier N-1 et du fichier N.</v>
      </c>
      <c r="H92" s="50" t="s">
        <v>2</v>
      </c>
    </row>
    <row r="93" spans="1:8" ht="409.5" x14ac:dyDescent="0.25">
      <c r="A93" s="1" t="s">
        <v>0</v>
      </c>
      <c r="B93" s="2" t="s">
        <v>1</v>
      </c>
      <c r="C93" s="44" t="str">
        <f>"09 -"&amp;DATA2!A588&amp;CHAR(10)&amp;CHAR(10)&amp;"["&amp;DATA2!B588&amp;"]"</f>
        <v>09 -Contrôle du fichier Import_Referentiel_Editeurs_PS
[RG_HIS_REF_EDI_PS_004]</v>
      </c>
      <c r="D93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3" s="2">
        <v>5</v>
      </c>
      <c r="F93" s="45" t="str">
        <f>"     1 - "&amp;DATA2!$C$587&amp;CHAR(10)&amp;CHAR(10)&amp;"          -  "&amp;SUBSTITUTE(DATA2!$C$588,",",CHAR(10)&amp;"          - ")&amp;CHAR(10)&amp;CHAR(10)&amp;"     2 - Modifier la valeur du champ ''"&amp;DATA2!C590&amp;"''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''date_debut_validite_verre''  dans la combinaison pour le fichier N. Il faut que cette combinaison soit nouvelle et unique dans le fichier N-1. </v>
      </c>
      <c r="G93" s="46" t="str">
        <f>IF(DATA2!D588&lt;&gt;"","Un message informatif apparait :"&amp;CHAR(10)&amp;CHAR(10),"Aucun message apparait.")&amp;CHAR(10)&amp;"     "&amp;DATA2!D588&amp;CHAR(10)&amp;CHAR(10)&amp;"-&gt; "&amp;DATA2!E588</f>
        <v>Un message informatif apparait :
     Le référentiel Editeurs PS a été mis à jour
-&gt; Preciser l'enrgistrement du fichier N-1 et du fichier N.</v>
      </c>
      <c r="H93" s="50" t="s">
        <v>2</v>
      </c>
    </row>
    <row r="94" spans="1:8" ht="409.5" x14ac:dyDescent="0.25">
      <c r="A94" s="1" t="s">
        <v>0</v>
      </c>
      <c r="B94" s="2" t="s">
        <v>1</v>
      </c>
      <c r="C94" s="44" t="str">
        <f>"09 -"&amp;DATA2!A589&amp;CHAR(10)&amp;CHAR(10)&amp;"["&amp;DATA2!B589&amp;"]"</f>
        <v>09 -Contrôle du fichier Import_Referentiel_Editeurs_PS
[RG_HIS_REF_EDI_PS_004]</v>
      </c>
      <c r="D94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4" s="2">
        <v>6</v>
      </c>
      <c r="F94" s="45" t="str">
        <f>"     1 - "&amp;DATA2!$C$587&amp;CHAR(10)&amp;CHAR(10)&amp;"          -  "&amp;SUBSTITUTE(DATA2!$C$588,",",CHAR(10)&amp;"          - ")&amp;CHAR(10)&amp;CHAR(10)&amp;"     2 - Modifier la valeur du champ ''"&amp;DATA2!C591&amp;"''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''date_fin_validite_verre''  dans la combinaison pour le fichier N. Il faut que cette combinaison soit nouvelle et unique dans le fichier N-1. </v>
      </c>
      <c r="G94" s="46" t="str">
        <f>IF(DATA2!D589&lt;&gt;"","Un message informatif apparait :"&amp;CHAR(10)&amp;CHAR(10),"Aucun message apparait.")&amp;CHAR(10)&amp;"     "&amp;DATA2!D589&amp;CHAR(10)&amp;CHAR(10)&amp;"-&gt; "&amp;DATA2!E589</f>
        <v>Un message informatif apparait :
     Le référentiel Editeurs PS a été mis à jour
-&gt; Preciser l'enrgistrement du fichier N-1 et du fichier N.</v>
      </c>
      <c r="H94" s="50" t="s">
        <v>2</v>
      </c>
    </row>
    <row r="95" spans="1:8" ht="409.5" x14ac:dyDescent="0.25">
      <c r="A95" s="1" t="s">
        <v>0</v>
      </c>
      <c r="B95" s="2" t="s">
        <v>1</v>
      </c>
      <c r="C95" s="44" t="str">
        <f>"09 -"&amp;DATA2!A590&amp;CHAR(10)&amp;CHAR(10)&amp;"["&amp;DATA2!B590&amp;"]"</f>
        <v>09 -Contrôle du fichier Import_Referentiel_Editeurs_PS
[RG_HIS_REF_EDI_PS_004]</v>
      </c>
      <c r="D95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5" s="2">
        <v>7</v>
      </c>
      <c r="F95" s="45" t="str">
        <f>"     1 - "&amp;DATA2!$C$587&amp;CHAR(10)&amp;CHAR(10)&amp;"          -  "&amp;SUBSTITUTE(DATA2!$C$588,",",CHAR(10)&amp;"          - ")&amp;CHAR(10)&amp;CHAR(10)&amp;"     2 - Modifier la valeur du champ ''"&amp;DATA2!C592&amp;"''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''nom_verre''  dans la combinaison pour le fichier N. Il faut que cette combinaison soit nouvelle et unique dans le fichier N-1. </v>
      </c>
      <c r="G95" s="46" t="str">
        <f>IF(DATA2!D590&lt;&gt;"","Un message informatif apparait :"&amp;CHAR(10)&amp;CHAR(10),"Aucun message apparait.")&amp;CHAR(10)&amp;"     "&amp;DATA2!D590&amp;CHAR(10)&amp;CHAR(10)&amp;"-&gt; "&amp;DATA2!E590</f>
        <v>Un message informatif apparait :
     Le référentiel Editeurs PS a été mis à jour
-&gt; Preciser l'enrgistrement du fichier N-1 et du fichier N.</v>
      </c>
      <c r="H95" s="50" t="s">
        <v>2</v>
      </c>
    </row>
    <row r="96" spans="1:8" ht="409.5" x14ac:dyDescent="0.25">
      <c r="A96" s="1" t="s">
        <v>0</v>
      </c>
      <c r="B96" s="2" t="s">
        <v>1</v>
      </c>
      <c r="C96" s="44" t="str">
        <f>"09 -"&amp;DATA2!A591&amp;CHAR(10)&amp;CHAR(10)&amp;"["&amp;DATA2!B591&amp;"]"</f>
        <v>09 -Contrôle du fichier Import_Referentiel_Editeurs_PS
[RG_HIS_REF_EDI_PS_004]</v>
      </c>
      <c r="D96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6" s="2">
        <v>8</v>
      </c>
      <c r="F96" s="45" t="str">
        <f>"     1 - "&amp;DATA2!$C$587&amp;CHAR(10)&amp;CHAR(10)&amp;"          -  "&amp;SUBSTITUTE(DATA2!$C$588,",",CHAR(10)&amp;"          - ")&amp;CHAR(10)&amp;CHAR(10)&amp;"     2 - Modifier la valeur du champ ''"&amp;DATA2!C593&amp;"''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''indice_refraction_cbp''  dans la combinaison pour le fichier N. Il faut que cette combinaison soit nouvelle et unique dans le fichier N-1. </v>
      </c>
      <c r="G96" s="46" t="str">
        <f>IF(DATA2!D591&lt;&gt;"","Un message informatif apparait :"&amp;CHAR(10)&amp;CHAR(10),"Aucun message apparait.")&amp;CHAR(10)&amp;"     "&amp;DATA2!D591&amp;CHAR(10)&amp;CHAR(10)&amp;"-&gt; "&amp;DATA2!E591</f>
        <v>Un message informatif apparait :
     Le référentiel Editeurs PS a été mis à jour
-&gt; Preciser l'enrgistrement du fichier N-1 et du fichier N.</v>
      </c>
      <c r="H96" s="50" t="s">
        <v>2</v>
      </c>
    </row>
    <row r="97" spans="1:8" ht="409.5" x14ac:dyDescent="0.25">
      <c r="A97" s="1" t="s">
        <v>0</v>
      </c>
      <c r="B97" s="2" t="s">
        <v>1</v>
      </c>
      <c r="C97" s="44" t="str">
        <f>"09 -"&amp;DATA2!A592&amp;CHAR(10)&amp;CHAR(10)&amp;"["&amp;DATA2!B592&amp;"]"</f>
        <v>09 -Contrôle du fichier Import_Referentiel_Editeurs_PS
[RG_HIS_REF_EDI_PS_004]</v>
      </c>
      <c r="D97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7" s="2">
        <v>9</v>
      </c>
      <c r="F97" s="45" t="str">
        <f>"     1 - "&amp;DATA2!$C$587&amp;CHAR(10)&amp;CHAR(10)&amp;"          -  "&amp;SUBSTITUTE(DATA2!$C$588,",",CHAR(10)&amp;"          - ")&amp;CHAR(10)&amp;CHAR(10)&amp;"     2 - Modifier la valeur du champ ''"&amp;DATA2!C594&amp;"''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''indice_refraction_origine''  dans la combinaison pour le fichier N. Il faut que cette combinaison soit nouvelle et unique dans le fichier N-1. </v>
      </c>
      <c r="G97" s="46" t="str">
        <f>IF(DATA2!D592&lt;&gt;"","Un message informatif apparait :"&amp;CHAR(10)&amp;CHAR(10),"Aucun message apparait.")&amp;CHAR(10)&amp;"     "&amp;DATA2!D592&amp;CHAR(10)&amp;CHAR(10)&amp;"-&gt; "&amp;DATA2!E592</f>
        <v>Un message informatif apparait :
     Le référentiel Editeurs PS a été mis à jour
-&gt; Preciser l'enrgistrement du fichier N-1 et du fichier N.</v>
      </c>
      <c r="H97" s="50" t="s">
        <v>2</v>
      </c>
    </row>
    <row r="98" spans="1:8" ht="409.5" x14ac:dyDescent="0.25">
      <c r="A98" s="1" t="s">
        <v>0</v>
      </c>
      <c r="B98" s="2" t="s">
        <v>1</v>
      </c>
      <c r="C98" s="44" t="str">
        <f>"09 -"&amp;DATA2!A593&amp;CHAR(10)&amp;CHAR(10)&amp;"["&amp;DATA2!B593&amp;"]"</f>
        <v>09 -Contrôle du fichier Import_Referentiel_Editeurs_PS
[RG_HIS_REF_EDI_PS_004]</v>
      </c>
      <c r="D98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8" s="2">
        <v>10</v>
      </c>
      <c r="F98" s="45" t="str">
        <f>"     1 - "&amp;DATA2!$C$587&amp;CHAR(10)&amp;CHAR(10)&amp;"          -  "&amp;SUBSTITUTE(DATA2!$C$588,",",CHAR(10)&amp;"          - ")&amp;CHAR(10)&amp;CHAR(10)&amp;"     2 - Modifier la valeur du champ ''"&amp;DATA2!C595&amp;"''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''addition_min''  dans la combinaison pour le fichier N. Il faut que cette combinaison soit nouvelle et unique dans le fichier N-1. </v>
      </c>
      <c r="G98" s="46" t="str">
        <f>IF(DATA2!D593&lt;&gt;"","Un message informatif apparait :"&amp;CHAR(10)&amp;CHAR(10),"Aucun message apparait.")&amp;CHAR(10)&amp;"     "&amp;DATA2!D593&amp;CHAR(10)&amp;CHAR(10)&amp;"-&gt; "&amp;DATA2!E593</f>
        <v>Un message informatif apparait :
     Le référentiel Editeurs PS a été mis à jour
-&gt; Preciser l'enrgistrement du fichier N-1 et du fichier N.</v>
      </c>
      <c r="H98" s="50" t="s">
        <v>2</v>
      </c>
    </row>
    <row r="99" spans="1:8" ht="409.5" x14ac:dyDescent="0.25">
      <c r="A99" s="1" t="s">
        <v>0</v>
      </c>
      <c r="B99" s="2" t="s">
        <v>1</v>
      </c>
      <c r="C99" s="44" t="str">
        <f>"09 -"&amp;DATA2!A594&amp;CHAR(10)&amp;CHAR(10)&amp;"["&amp;DATA2!B594&amp;"]"</f>
        <v>09 -Contrôle du fichier Import_Referentiel_Editeurs_PS
[RG_HIS_REF_EDI_PS_004]</v>
      </c>
      <c r="D99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99" s="2">
        <v>11</v>
      </c>
      <c r="F99" s="45" t="str">
        <f>"     1 - "&amp;DATA2!$C$587&amp;CHAR(10)&amp;CHAR(10)&amp;"          -  "&amp;SUBSTITUTE(DATA2!$C$588,",",CHAR(10)&amp;"          - ")&amp;CHAR(10)&amp;CHAR(10)&amp;"     2 - Modifier la valeur du champ ''"&amp;DATA2!C596&amp;"''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''addition_max''  dans la combinaison pour le fichier N. Il faut que cette combinaison soit nouvelle et unique dans le fichier N-1. </v>
      </c>
      <c r="G99" s="46" t="str">
        <f>IF(DATA2!D594&lt;&gt;"","Un message informatif apparait :"&amp;CHAR(10)&amp;CHAR(10),"Aucun message apparait.")&amp;CHAR(10)&amp;"     "&amp;DATA2!D594&amp;CHAR(10)&amp;CHAR(10)&amp;"-&gt; "&amp;DATA2!E594</f>
        <v>Un message informatif apparait :
     Le référentiel Editeurs PS a été mis à jour
-&gt; Preciser l'enrgistrement du fichier N-1 et du fichier N.</v>
      </c>
      <c r="H99" s="50" t="s">
        <v>2</v>
      </c>
    </row>
    <row r="100" spans="1:8" ht="409.5" x14ac:dyDescent="0.25">
      <c r="A100" s="1" t="s">
        <v>0</v>
      </c>
      <c r="B100" s="2" t="s">
        <v>1</v>
      </c>
      <c r="C100" s="44" t="str">
        <f>"09 -"&amp;DATA2!A595&amp;CHAR(10)&amp;CHAR(10)&amp;"["&amp;DATA2!B595&amp;"]"</f>
        <v>09 -Contrôle du fichier Import_Referentiel_Editeurs_PS
[RG_HIS_REF_EDI_PS_004]</v>
      </c>
      <c r="D100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0" s="2">
        <v>12</v>
      </c>
      <c r="F100" s="45" t="str">
        <f>"     1 - "&amp;DATA2!$C$587&amp;CHAR(10)&amp;CHAR(10)&amp;"          -  "&amp;SUBSTITUTE(DATA2!$C$588,",",CHAR(10)&amp;"          - ")&amp;CHAR(10)&amp;CHAR(10)&amp;"     2 - Modifier la valeur du champ ''"&amp;DATA2!C597&amp;"''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''cylindre_min''  dans la combinaison pour le fichier N. Il faut que cette combinaison soit nouvelle et unique dans le fichier N-1. </v>
      </c>
      <c r="G100" s="46" t="str">
        <f>IF(DATA2!D595&lt;&gt;"","Un message informatif apparait :"&amp;CHAR(10)&amp;CHAR(10),"Aucun message apparait.")&amp;CHAR(10)&amp;"     "&amp;DATA2!D595&amp;CHAR(10)&amp;CHAR(10)&amp;"-&gt; "&amp;DATA2!E595</f>
        <v>Un message informatif apparait :
     Le référentiel Editeurs PS a été mis à jour
-&gt; Preciser l'enrgistrement du fichier N-1 et du fichier N.</v>
      </c>
      <c r="H100" s="50" t="s">
        <v>2</v>
      </c>
    </row>
    <row r="101" spans="1:8" ht="409.5" x14ac:dyDescent="0.25">
      <c r="A101" s="1" t="s">
        <v>0</v>
      </c>
      <c r="B101" s="2" t="s">
        <v>1</v>
      </c>
      <c r="C101" s="44" t="str">
        <f>"09 -"&amp;DATA2!A596&amp;CHAR(10)&amp;CHAR(10)&amp;"["&amp;DATA2!B596&amp;"]"</f>
        <v>09 -Contrôle du fichier Import_Referentiel_Editeurs_PS
[RG_HIS_REF_EDI_PS_004]</v>
      </c>
      <c r="D101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1" s="2">
        <v>13</v>
      </c>
      <c r="F101" s="45" t="str">
        <f>"     1 - "&amp;DATA2!$C$587&amp;CHAR(10)&amp;CHAR(10)&amp;"          -  "&amp;SUBSTITUTE(DATA2!$C$588,",",CHAR(10)&amp;"          - ")&amp;CHAR(10)&amp;CHAR(10)&amp;"     2 - Modifier la valeur du champ ''"&amp;DATA2!C598&amp;"''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''cylindre_max''  dans la combinaison pour le fichier N. Il faut que cette combinaison soit nouvelle et unique dans le fichier N-1. </v>
      </c>
      <c r="G101" s="46" t="str">
        <f>IF(DATA2!D596&lt;&gt;"","Un message informatif apparait :"&amp;CHAR(10)&amp;CHAR(10),"Aucun message apparait.")&amp;CHAR(10)&amp;"     "&amp;DATA2!D596&amp;CHAR(10)&amp;CHAR(10)&amp;"-&gt; "&amp;DATA2!E596</f>
        <v>Un message informatif apparait :
     Le référentiel Editeurs PS a été mis à jour
-&gt; Preciser l'enrgistrement du fichier N-1 et du fichier N.</v>
      </c>
      <c r="H101" s="50" t="s">
        <v>2</v>
      </c>
    </row>
    <row r="102" spans="1:8" ht="409.5" x14ac:dyDescent="0.25">
      <c r="A102" s="1" t="s">
        <v>0</v>
      </c>
      <c r="B102" s="2" t="s">
        <v>1</v>
      </c>
      <c r="C102" s="44" t="str">
        <f>"09 -"&amp;DATA2!A597&amp;CHAR(10)&amp;CHAR(10)&amp;"["&amp;DATA2!B597&amp;"]"</f>
        <v>09 -Contrôle du fichier Import_Referentiel_Editeurs_PS
[RG_HIS_REF_EDI_PS_004]</v>
      </c>
      <c r="D102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2" s="2">
        <v>14</v>
      </c>
      <c r="F102" s="45" t="str">
        <f>"     1 - "&amp;DATA2!$C$587&amp;CHAR(10)&amp;CHAR(10)&amp;"          -  "&amp;SUBSTITUTE(DATA2!$C$588,",",CHAR(10)&amp;"          - ")&amp;CHAR(10)&amp;CHAR(10)&amp;"     2 - Modifier la valeur du champ ''"&amp;DATA2!C599&amp;"''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''bcia_min''  dans la combinaison pour le fichier N. Il faut que cette combinaison soit nouvelle et unique dans le fichier N-1. </v>
      </c>
      <c r="G102" s="46" t="str">
        <f>IF(DATA2!D597&lt;&gt;"","Un message informatif apparait :"&amp;CHAR(10)&amp;CHAR(10),"Aucun message apparait.")&amp;CHAR(10)&amp;"     "&amp;DATA2!D597&amp;CHAR(10)&amp;CHAR(10)&amp;"-&gt; "&amp;DATA2!E597</f>
        <v>Un message informatif apparait :
     Le référentiel Editeurs PS a été mis à jour
-&gt; Preciser l'enrgistrement du fichier N-1 et du fichier N.</v>
      </c>
      <c r="H102" s="50" t="s">
        <v>2</v>
      </c>
    </row>
    <row r="103" spans="1:8" ht="409.5" x14ac:dyDescent="0.25">
      <c r="A103" s="1" t="s">
        <v>0</v>
      </c>
      <c r="B103" s="2" t="s">
        <v>1</v>
      </c>
      <c r="C103" s="44" t="str">
        <f>"09 -"&amp;DATA2!A598&amp;CHAR(10)&amp;CHAR(10)&amp;"["&amp;DATA2!B598&amp;"]"</f>
        <v>09 -Contrôle du fichier Import_Referentiel_Editeurs_PS
[RG_HIS_REF_EDI_PS_004]</v>
      </c>
      <c r="D103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3" s="2">
        <v>15</v>
      </c>
      <c r="F103" s="45" t="str">
        <f>"     1 - "&amp;DATA2!$C$587&amp;CHAR(10)&amp;CHAR(10)&amp;"          -  "&amp;SUBSTITUTE(DATA2!$C$588,",",CHAR(10)&amp;"          - ")&amp;CHAR(10)&amp;CHAR(10)&amp;"     2 - Modifier la valeur du champ ''"&amp;DATA2!C600&amp;"''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''bcia_max''  dans la combinaison pour le fichier N. Il faut que cette combinaison soit nouvelle et unique dans le fichier N-1. </v>
      </c>
      <c r="G103" s="46" t="str">
        <f>IF(DATA2!D598&lt;&gt;"","Un message informatif apparait :"&amp;CHAR(10)&amp;CHAR(10),"Aucun message apparait.")&amp;CHAR(10)&amp;"     "&amp;DATA2!D598&amp;CHAR(10)&amp;CHAR(10)&amp;"-&gt; "&amp;DATA2!E598</f>
        <v>Un message informatif apparait :
     Le référentiel Editeurs PS a été mis à jour
-&gt; Preciser l'enrgistrement du fichier N-1 et du fichier N.</v>
      </c>
      <c r="H103" s="50" t="s">
        <v>2</v>
      </c>
    </row>
    <row r="104" spans="1:8" ht="409.5" x14ac:dyDescent="0.25">
      <c r="A104" s="1" t="s">
        <v>0</v>
      </c>
      <c r="B104" s="2" t="s">
        <v>1</v>
      </c>
      <c r="C104" s="44" t="str">
        <f>"09 -"&amp;DATA2!A599&amp;CHAR(10)&amp;CHAR(10)&amp;"["&amp;DATA2!B599&amp;"]"</f>
        <v>09 -Contrôle du fichier Import_Referentiel_Editeurs_PS
[RG_HIS_REF_EDI_PS_004]</v>
      </c>
      <c r="D104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4" s="2">
        <v>16</v>
      </c>
      <c r="F104" s="45" t="str">
        <f>"     1 - "&amp;DATA2!$C$587&amp;CHAR(10)&amp;CHAR(10)&amp;"          -  "&amp;SUBSTITUTE(DATA2!$C$588,",",CHAR(10)&amp;"          - ")&amp;CHAR(10)&amp;CHAR(10)&amp;"     2 - Modifier la valeur du champ ''"&amp;DATA2!C601&amp;"''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''tarif_cbp_verre''  dans la combinaison pour le fichier N. Il faut que cette combinaison soit nouvelle et unique dans le fichier N-1. </v>
      </c>
      <c r="G104" s="46" t="str">
        <f>IF(DATA2!D599&lt;&gt;"","Un message informatif apparait :"&amp;CHAR(10)&amp;CHAR(10),"Aucun message apparait.")&amp;CHAR(10)&amp;"     "&amp;DATA2!D599&amp;CHAR(10)&amp;CHAR(10)&amp;"-&gt; "&amp;DATA2!E599</f>
        <v>Un message informatif apparait :
     Le référentiel Editeurs PS a été mis à jour
-&gt; Preciser l'enrgistrement du fichier N-1 et du fichier N.</v>
      </c>
      <c r="H104" s="50" t="s">
        <v>2</v>
      </c>
    </row>
    <row r="105" spans="1:8" ht="409.5" x14ac:dyDescent="0.25">
      <c r="A105" s="1" t="s">
        <v>0</v>
      </c>
      <c r="B105" s="2" t="s">
        <v>1</v>
      </c>
      <c r="C105" s="44" t="str">
        <f>"09 -"&amp;DATA2!A600&amp;CHAR(10)&amp;CHAR(10)&amp;"["&amp;DATA2!B600&amp;"]"</f>
        <v>09 -Contrôle du fichier Import_Referentiel_Editeurs_PS
[RG_HIS_REF_EDI_PS_004]</v>
      </c>
      <c r="D105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5" s="2">
        <v>17</v>
      </c>
      <c r="F105" s="45" t="str">
        <f>"     1 - "&amp;DATA2!$C$587&amp;CHAR(10)&amp;CHAR(10)&amp;"          -  "&amp;SUBSTITUTE(DATA2!$C$588,",",CHAR(10)&amp;"          - ")&amp;CHAR(10)&amp;CHAR(10)&amp;"     2 - Modifier la valeur du champ ''"&amp;DATA2!C602&amp;"''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''tarif_cbp_zero_rac_verre''  dans la combinaison pour le fichier N. Il faut que cette combinaison soit nouvelle et unique dans le fichier N-1. </v>
      </c>
      <c r="G105" s="46" t="str">
        <f>IF(DATA2!D600&lt;&gt;"","Un message informatif apparait :"&amp;CHAR(10)&amp;CHAR(10),"Aucun message apparait.")&amp;CHAR(10)&amp;"     "&amp;DATA2!D600&amp;CHAR(10)&amp;CHAR(10)&amp;"-&gt; "&amp;DATA2!E600</f>
        <v>Un message informatif apparait :
     Le référentiel Editeurs PS a été mis à jour
-&gt; Preciser l'enrgistrement du fichier N-1 et du fichier N.</v>
      </c>
      <c r="H105" s="50" t="s">
        <v>2</v>
      </c>
    </row>
    <row r="106" spans="1:8" ht="409.5" x14ac:dyDescent="0.25">
      <c r="A106" s="1" t="s">
        <v>0</v>
      </c>
      <c r="B106" s="2" t="s">
        <v>1</v>
      </c>
      <c r="C106" s="44" t="str">
        <f>"09 -"&amp;DATA2!A601&amp;CHAR(10)&amp;CHAR(10)&amp;"["&amp;DATA2!B601&amp;"]"</f>
        <v>09 -Contrôle du fichier Import_Referentiel_Editeurs_PS
[RG_HIS_REF_EDI_PS_004]</v>
      </c>
      <c r="D106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6" s="2">
        <v>18</v>
      </c>
      <c r="F106" s="45" t="str">
        <f>"     1 - "&amp;DATA2!$C$587&amp;CHAR(10)&amp;CHAR(10)&amp;"          -  "&amp;SUBSTITUTE(DATA2!$C$588,",",CHAR(10)&amp;"          - ")&amp;CHAR(10)&amp;CHAR(10)&amp;"     2 - Modifier la valeur du champ ''"&amp;DATA2!C603&amp;"''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''package_verre''  dans la combinaison pour le fichier N. Il faut que cette combinaison soit nouvelle et unique dans le fichier N-1. </v>
      </c>
      <c r="G106" s="46" t="str">
        <f>IF(DATA2!D601&lt;&gt;"","Un message informatif apparait :"&amp;CHAR(10)&amp;CHAR(10),"Aucun message apparait.")&amp;CHAR(10)&amp;"     "&amp;DATA2!D601&amp;CHAR(10)&amp;CHAR(10)&amp;"-&gt; "&amp;DATA2!E601</f>
        <v>Un message informatif apparait :
     Le référentiel Editeurs PS a été mis à jour
-&gt; Preciser l'enrgistrement du fichier N-1 et du fichier N.</v>
      </c>
      <c r="H106" s="50" t="s">
        <v>2</v>
      </c>
    </row>
    <row r="107" spans="1:8" ht="409.5" x14ac:dyDescent="0.25">
      <c r="A107" s="1" t="s">
        <v>0</v>
      </c>
      <c r="B107" s="2" t="s">
        <v>1</v>
      </c>
      <c r="C107" s="44" t="str">
        <f>"09 -"&amp;DATA2!A602&amp;CHAR(10)&amp;CHAR(10)&amp;"["&amp;DATA2!B602&amp;"]"</f>
        <v>09 -Contrôle du fichier Import_Referentiel_Editeurs_PS
[RG_HIS_REF_EDI_PS_004]</v>
      </c>
      <c r="D107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7" s="2">
        <v>19</v>
      </c>
      <c r="F107" s="45" t="str">
        <f>"     1 - "&amp;DATA2!$C$587&amp;CHAR(10)&amp;CHAR(10)&amp;"          -  "&amp;SUBSTITUTE(DATA2!$C$588,",",CHAR(10)&amp;"          - ")&amp;CHAR(10)&amp;CHAR(10)&amp;"     2 - Modifier la valeur du champ ''"&amp;DATA2!C604&amp;"''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''majorable_premium''  dans la combinaison pour le fichier N. Il faut que cette combinaison soit nouvelle et unique dans le fichier N-1. </v>
      </c>
      <c r="G107" s="46" t="str">
        <f>IF(DATA2!D602&lt;&gt;"","Un message informatif apparait :"&amp;CHAR(10)&amp;CHAR(10),"Aucun message apparait.")&amp;CHAR(10)&amp;"     "&amp;DATA2!D602&amp;CHAR(10)&amp;CHAR(10)&amp;"-&gt; "&amp;DATA2!E602</f>
        <v>Un message informatif apparait :
     Le référentiel Editeurs PS a été mis à jour
-&gt; Preciser l'enrgistrement du fichier N-1 et du fichier N.</v>
      </c>
      <c r="H107" s="50" t="s">
        <v>2</v>
      </c>
    </row>
    <row r="108" spans="1:8" ht="409.5" x14ac:dyDescent="0.25">
      <c r="A108" s="1" t="s">
        <v>0</v>
      </c>
      <c r="B108" s="2" t="s">
        <v>1</v>
      </c>
      <c r="C108" s="44" t="str">
        <f>"09 -"&amp;DATA2!A603&amp;CHAR(10)&amp;CHAR(10)&amp;"["&amp;DATA2!B603&amp;"]"</f>
        <v>09 -Contrôle du fichier Import_Referentiel_Editeurs_PS
[RG_HIS_REF_EDI_PS_004]</v>
      </c>
      <c r="D108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8" s="2">
        <v>20</v>
      </c>
      <c r="F108" s="45" t="str">
        <f>"     1 - "&amp;DATA2!$C$587&amp;CHAR(10)&amp;CHAR(10)&amp;"          -  "&amp;SUBSTITUTE(DATA2!$C$588,",",CHAR(10)&amp;"          - ")&amp;CHAR(10)&amp;CHAR(10)&amp;"     2 - Modifier la valeur du champ ''"&amp;DATA2!C605&amp;"''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''eligibilite_zero_rac_verre''  dans la combinaison pour le fichier N. Il faut que cette combinaison soit nouvelle et unique dans le fichier N-1. </v>
      </c>
      <c r="G108" s="46" t="str">
        <f>IF(DATA2!D603&lt;&gt;"","Un message informatif apparait :"&amp;CHAR(10)&amp;CHAR(10),"Aucun message apparait.")&amp;CHAR(10)&amp;"     "&amp;DATA2!D603&amp;CHAR(10)&amp;CHAR(10)&amp;"-&gt; "&amp;DATA2!E603</f>
        <v>Un message informatif apparait :
     Le référentiel Editeurs PS a été mis à jour
-&gt; Preciser l'enrgistrement du fichier N-1 et du fichier N.</v>
      </c>
      <c r="H108" s="50" t="s">
        <v>2</v>
      </c>
    </row>
    <row r="109" spans="1:8" ht="409.5" x14ac:dyDescent="0.25">
      <c r="A109" s="1" t="s">
        <v>0</v>
      </c>
      <c r="B109" s="2" t="s">
        <v>1</v>
      </c>
      <c r="C109" s="44" t="str">
        <f>"09 -"&amp;DATA2!A604&amp;CHAR(10)&amp;CHAR(10)&amp;"["&amp;DATA2!B604&amp;"]"</f>
        <v>09 -Contrôle du fichier Import_Referentiel_Editeurs_PS
[RG_HIS_REF_EDI_PS_004]</v>
      </c>
      <c r="D109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09" s="2">
        <v>21</v>
      </c>
      <c r="F109" s="45" t="str">
        <f>"     1 - "&amp;DATA2!$C$587&amp;CHAR(10)&amp;CHAR(10)&amp;"          -  "&amp;SUBSTITUTE(DATA2!$C$588,",",CHAR(10)&amp;"          - ")&amp;CHAR(10)&amp;CHAR(10)&amp;"     2 - Modifier la valeur du champ ''"&amp;DATA2!C606&amp;"''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''sphere_min''  dans la combinaison pour le fichier N. Il faut que cette combinaison soit nouvelle et unique dans le fichier N-1. </v>
      </c>
      <c r="G109" s="46" t="str">
        <f>IF(DATA2!D604&lt;&gt;"","Un message informatif apparait :"&amp;CHAR(10)&amp;CHAR(10),"Aucun message apparait.")&amp;CHAR(10)&amp;"     "&amp;DATA2!D604&amp;CHAR(10)&amp;CHAR(10)&amp;"-&gt; "&amp;DATA2!E604</f>
        <v>Un message informatif apparait :
     Le référentiel Editeurs PS a été mis à jour
-&gt; Preciser l'enrgistrement du fichier N-1 et du fichier N.</v>
      </c>
      <c r="H109" s="50" t="s">
        <v>2</v>
      </c>
    </row>
    <row r="110" spans="1:8" ht="409.5" x14ac:dyDescent="0.25">
      <c r="A110" s="1" t="s">
        <v>0</v>
      </c>
      <c r="B110" s="2" t="s">
        <v>1</v>
      </c>
      <c r="C110" s="44" t="str">
        <f>"09 -"&amp;DATA2!A605&amp;CHAR(10)&amp;CHAR(10)&amp;"["&amp;DATA2!B605&amp;"]"</f>
        <v>09 -Contrôle du fichier Import_Referentiel_Editeurs_PS
[RG_HIS_REF_EDI_PS_004]</v>
      </c>
      <c r="D110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0" s="2">
        <v>22</v>
      </c>
      <c r="F110" s="45" t="str">
        <f>"     1 - "&amp;DATA2!$C$587&amp;CHAR(10)&amp;CHAR(10)&amp;"          -  "&amp;SUBSTITUTE(DATA2!$C$588,",",CHAR(10)&amp;"          - ")&amp;CHAR(10)&amp;CHAR(10)&amp;"     2 - Modifier la valeur du champ ''"&amp;DATA2!C607&amp;"''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''sphere_max''  dans la combinaison pour le fichier N. Il faut que cette combinaison soit nouvelle et unique dans le fichier N-1. </v>
      </c>
      <c r="G110" s="46" t="str">
        <f>IF(DATA2!D605&lt;&gt;"","Un message informatif apparait :"&amp;CHAR(10)&amp;CHAR(10),"Aucun message apparait.")&amp;CHAR(10)&amp;"     "&amp;DATA2!D605&amp;CHAR(10)&amp;CHAR(10)&amp;"-&gt; "&amp;DATA2!E605</f>
        <v>Un message informatif apparait :
     Le référentiel Editeurs PS a été mis à jour
-&gt; Preciser l'enrgistrement du fichier N-1 et du fichier N.</v>
      </c>
      <c r="H110" s="50" t="s">
        <v>2</v>
      </c>
    </row>
    <row r="111" spans="1:8" ht="409.5" x14ac:dyDescent="0.25">
      <c r="A111" s="1" t="s">
        <v>0</v>
      </c>
      <c r="B111" s="2" t="s">
        <v>1</v>
      </c>
      <c r="C111" s="44" t="str">
        <f>"09 -"&amp;DATA2!A606&amp;CHAR(10)&amp;CHAR(10)&amp;"["&amp;DATA2!B606&amp;"]"</f>
        <v>09 -Contrôle du fichier Import_Referentiel_Editeurs_PS
[RG_HIS_REF_EDI_PS_004]</v>
      </c>
      <c r="D111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1" s="2">
        <v>23</v>
      </c>
      <c r="F111" s="45" t="str">
        <f>"     1 - "&amp;DATA2!$C$587&amp;CHAR(10)&amp;CHAR(10)&amp;"          -  "&amp;SUBSTITUTE(DATA2!$C$588,",",CHAR(10)&amp;"          - ")&amp;CHAR(10)&amp;CHAR(10)&amp;"     2 - Modifier la valeur du champ ''"&amp;DATA2!C608&amp;"''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''axe_min''  dans la combinaison pour le fichier N. Il faut que cette combinaison soit nouvelle et unique dans le fichier N-1. </v>
      </c>
      <c r="G111" s="46" t="str">
        <f>IF(DATA2!D606&lt;&gt;"","Un message informatif apparait :"&amp;CHAR(10)&amp;CHAR(10),"Aucun message apparait.")&amp;CHAR(10)&amp;"     "&amp;DATA2!D606&amp;CHAR(10)&amp;CHAR(10)&amp;"-&gt; "&amp;DATA2!E606</f>
        <v>Un message informatif apparait :
     Le référentiel Editeurs PS a été mis à jour
-&gt; Preciser l'enrgistrement du fichier N-1 et du fichier N.</v>
      </c>
      <c r="H111" s="50" t="s">
        <v>2</v>
      </c>
    </row>
    <row r="112" spans="1:8" ht="409.5" x14ac:dyDescent="0.25">
      <c r="A112" s="1" t="s">
        <v>0</v>
      </c>
      <c r="B112" s="2" t="s">
        <v>1</v>
      </c>
      <c r="C112" s="44" t="str">
        <f>"09 -"&amp;DATA2!A607&amp;CHAR(10)&amp;CHAR(10)&amp;"["&amp;DATA2!B607&amp;"]"</f>
        <v>09 -Contrôle du fichier Import_Referentiel_Editeurs_PS
[RG_HIS_REF_EDI_PS_004]</v>
      </c>
      <c r="D112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2" s="2">
        <v>24</v>
      </c>
      <c r="F112" s="45" t="str">
        <f>"     1 - "&amp;DATA2!$C$587&amp;CHAR(10)&amp;CHAR(10)&amp;"          -  "&amp;SUBSTITUTE(DATA2!$C$588,",",CHAR(10)&amp;"          - ")&amp;CHAR(10)&amp;CHAR(10)&amp;"     2 - Modifier la valeur du champ ''"&amp;DATA2!C609&amp;"''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''axe_max''  dans la combinaison pour le fichier N. Il faut que cette combinaison soit nouvelle et unique dans le fichier N-1. </v>
      </c>
      <c r="G112" s="46" t="str">
        <f>IF(DATA2!D607&lt;&gt;"","Un message informatif apparait :"&amp;CHAR(10)&amp;CHAR(10),"Aucun message apparait.")&amp;CHAR(10)&amp;"     "&amp;DATA2!D607&amp;CHAR(10)&amp;CHAR(10)&amp;"-&gt; "&amp;DATA2!E607</f>
        <v>Un message informatif apparait :
     Le référentiel Editeurs PS a été mis à jour
-&gt; Preciser l'enrgistrement du fichier N-1 et du fichier N.</v>
      </c>
      <c r="H112" s="50" t="s">
        <v>2</v>
      </c>
    </row>
    <row r="113" spans="1:8" ht="409.5" x14ac:dyDescent="0.25">
      <c r="A113" s="1" t="s">
        <v>0</v>
      </c>
      <c r="B113" s="2" t="s">
        <v>1</v>
      </c>
      <c r="C113" s="44" t="str">
        <f>"09 -"&amp;DATA2!A608&amp;CHAR(10)&amp;CHAR(10)&amp;"["&amp;DATA2!B608&amp;"]"</f>
        <v>09 -Contrôle du fichier Import_Referentiel_Editeurs_PS
[RG_HIS_REF_EDI_PS_004]</v>
      </c>
      <c r="D113" s="4" t="str">
        <f t="shared" si="8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3" s="2">
        <v>25</v>
      </c>
      <c r="F113" s="45" t="str">
        <f>"     1 - "&amp;DATA2!$C$587&amp;CHAR(10)&amp;CHAR(10)&amp;"          -  "&amp;SUBSTITUTE(DATA2!$C$588,",",CHAR(10)&amp;"          - ")&amp;CHAR(10)&amp;CHAR(10)&amp;"     2 - Modifier la valeur du champ ''"&amp;DATA2!C610&amp;"''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code_fabricant_verre / code_edi_verre / code_fournisseur_verre», il faut vérifier que la valeurs des champs suivant sont identiques dans les deux fichiers :
          -  version_catalogue_verre
          -  date_debut_validite_verre
          -  date_fin_validite_verre
          -  nom_verre
          -  indice_refraction_cbp
          -  indice_refraction_origine
          -  addition_min
          -  addition_max
          -  cylindre_min
          -  cylindre_max
          -  bcia_min
          -  bcia_max
          -  tarif_cbp_verre
          -  tarif_cbp_zero_rac_verre
          -  package_verre
          -  majorable_premium
          -  eligibilite_zero_rac_verre
          -  sphere_min
          -  sphere_max
          -  axe_min
          -  axe_max
          -  indice_min
          -  indice_max
     2 - Modifier la valeur du champ ''indice_min''  dans la combinaison pour le fichier N. Il faut que cette combinaison soit nouvelle et unique dans le fichier N-1. </v>
      </c>
      <c r="G113" s="46" t="str">
        <f>IF(DATA2!D608&lt;&gt;"","Un message informatif apparait :"&amp;CHAR(10)&amp;CHAR(10),"Aucun message apparait.")&amp;CHAR(10)&amp;"     "&amp;DATA2!D608&amp;CHAR(10)&amp;CHAR(10)&amp;"-&gt; "&amp;DATA2!E608</f>
        <v>Un message informatif apparait :
     Le référentiel Editeurs PS a été mis à jour
-&gt; Preciser l'enrgistrement du fichier N-1 et du fichier N.</v>
      </c>
      <c r="H113" s="50" t="s">
        <v>2</v>
      </c>
    </row>
    <row r="114" spans="1:8" x14ac:dyDescent="0.25">
      <c r="A114" s="5"/>
      <c r="B114" s="5"/>
      <c r="C114" s="5"/>
      <c r="D114" s="5"/>
      <c r="E114" s="5"/>
      <c r="F114" s="5"/>
      <c r="G114" s="5"/>
      <c r="H114" s="47"/>
    </row>
    <row r="115" spans="1:8" ht="195" x14ac:dyDescent="0.25">
      <c r="A115" s="1" t="s">
        <v>0</v>
      </c>
      <c r="B115" s="2" t="s">
        <v>1</v>
      </c>
      <c r="C115" s="3" t="str">
        <f>"10 -"&amp;DATA2!A613&amp;CHAR(10)&amp;CHAR(10)&amp;"["&amp;DATA2!B613&amp;"]"</f>
        <v>10 -Contrôle du fichier Import_catalogue_AUDIO
[RG_HIS_CAT_AUD_002]</v>
      </c>
      <c r="D115" s="4" t="str">
        <f t="shared" ref="D115:D126" si="9">"Pré requis : 
            - Avoir lancer le batch de contrôle des fichier (OCCAT)
            - Avoir à sa disposition un fichier N-1 qui contient les données importées au mois précedent "&amp;CHAR(10)&amp;CHAR(10)&amp;"            - Avoir à sa disposition un fichier N qui contient les nouvelles données importées "&amp;"
Objectif du test : 
    - Verifier que les détection de changement sont détéctés"</f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5" s="2">
        <v>1</v>
      </c>
      <c r="F115" s="45" t="str">
        <f>"     1 -  Copier coller la meme ligne dans le fichier N-1 et dans le fichier N " &amp;CHAR(10)&amp;CHAR(10)&amp;"     2 - Importer le fichier N"</f>
        <v xml:space="preserve">     1 -  Copier coller la meme ligne dans le fichier N-1 et dans le fichier N 
     2 - Importer le fichier N</v>
      </c>
      <c r="G115" s="46" t="str">
        <f>IF(DATA2!D613&lt;&gt;"","Un message informatif apparait :"&amp;CHAR(10)&amp;CHAR(10),"Aucun message devrait apparaitre.")&amp;CHAR(10)&amp;"     "&amp;DATA2!D613&amp;CHAR(10)&amp;CHAR(10)&amp;"-&gt; "&amp;DATA2!E613</f>
        <v>Aucun message devrait apparaitre.
-&gt; La ligne n’a connue aucune modification. Aucune action à effectuer</v>
      </c>
      <c r="H115" s="50" t="s">
        <v>2</v>
      </c>
    </row>
    <row r="116" spans="1:8" ht="195" x14ac:dyDescent="0.25">
      <c r="A116" s="1" t="s">
        <v>0</v>
      </c>
      <c r="B116" s="2" t="s">
        <v>1</v>
      </c>
      <c r="C116" s="44" t="str">
        <f>"10 -"&amp;DATA2!A614&amp;CHAR(10)&amp;CHAR(10)&amp;"["&amp;DATA2!B614&amp;"]"</f>
        <v>10 -Contrôle du fichier Import_catalogue_AUDIO
[RG_HIS_CAT_AUD_003]</v>
      </c>
      <c r="D116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6" s="2">
        <v>2</v>
      </c>
      <c r="F116" s="26" t="str">
        <f>"     1 - "&amp;DATA2!C614&amp;CHAR(10)&amp;CHAR(10)&amp;"     2 - Supprimer la ligne qui est composé par cette même combinaison dans le fichier N"</f>
        <v xml:space="preserve">     1 - Pour chaque enregistrement du fichier N-1 il faut vérifier dans le fichier N la présence d’un enregistrement correspondant pour la combinaison « code_marque - « code_produit.
     2 - Supprimer la ligne qui est composé par cette même combinaison dans le fichier N</v>
      </c>
      <c r="G116" s="46" t="str">
        <f>IF(DATA2!D614&lt;&gt;"","Un message informatif apparait :"&amp;CHAR(10)&amp;CHAR(10),"Aucun message apparait.")&amp;CHAR(10)&amp;"     "&amp;DATA2!D614&amp;CHAR(10)&amp;CHAR(10)&amp;"-&gt; "&amp;DATA2!E614</f>
        <v>Un message informatif apparait :
     L’équipement audio a été supprimé
-&gt; Preciser l'enrgistrement du fichier N-1.</v>
      </c>
      <c r="H116" s="50" t="s">
        <v>2</v>
      </c>
    </row>
    <row r="117" spans="1:8" ht="195" x14ac:dyDescent="0.25">
      <c r="A117" s="1" t="s">
        <v>0</v>
      </c>
      <c r="B117" s="2" t="s">
        <v>1</v>
      </c>
      <c r="C117" s="44" t="str">
        <f>"10 -"&amp;DATA2!A615&amp;CHAR(10)&amp;CHAR(10)&amp;"["&amp;DATA2!B615&amp;"]"</f>
        <v>10 -Contrôle du fichier Import_catalogue_AUDIO
[RG_HIS_CAT_AUD_004]</v>
      </c>
      <c r="D117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7" s="2">
        <v>3</v>
      </c>
      <c r="F117" s="26" t="str">
        <f>"     1 - "&amp;DATA2!E615&amp;CHAR(10)&amp;CHAR(10)&amp;"     2 - Ajouter une nouvelle ligne dans le fichier N qui est composé d'une combinaison inexistante dans le fichier N-1 "</f>
        <v xml:space="preserve">     1 - Preciser l'enrgistrement du fichier N.
     2 - Ajouter une nouvelle ligne dans le fichier N qui est composé d'une combinaison inexistante dans le fichier N-1 </v>
      </c>
      <c r="G117" s="46" t="str">
        <f>IF(DATA2!D615&lt;&gt;"","Un message informatif apparait :"&amp;CHAR(10)&amp;CHAR(10),"Aucun message apparait.")&amp;CHAR(10)&amp;"     "&amp;DATA2!D615&amp;CHAR(10)&amp;CHAR(10)&amp;"-&gt; "&amp;DATA2!E615</f>
        <v>Un message informatif apparait :
     L’équipement audio a été ajouté
-&gt; Preciser l'enrgistrement du fichier N.</v>
      </c>
      <c r="H117" s="50" t="s">
        <v>2</v>
      </c>
    </row>
    <row r="118" spans="1:8" ht="300" x14ac:dyDescent="0.25">
      <c r="A118" s="1" t="s">
        <v>0</v>
      </c>
      <c r="B118" s="2" t="s">
        <v>1</v>
      </c>
      <c r="C118" s="44" t="str">
        <f>"10 -"&amp;DATA2!A616&amp;CHAR(10)&amp;CHAR(10)&amp;"["&amp;DATA2!B616&amp;"]"</f>
        <v>10 -Contrôle du fichier Import_catalogue_AUDIO
[RG_HIS_CAT_AUD_004]</v>
      </c>
      <c r="D118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8" s="2">
        <v>4</v>
      </c>
      <c r="F118" s="45" t="str">
        <f>"     1 - "&amp;DATA2!$C$616&amp;CHAR(10)&amp;CHAR(10)&amp;"          -  "&amp;SUBSTITUTE(DATA2!$C$617,",",CHAR(10)&amp;"          - ")&amp;CHAR(10)&amp;CHAR(10)&amp;"     2 - Modifier la valeur du champ ''"&amp;DATA2!C618&amp;"''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''libelle_marque''  dans la combinaison pour le fichier N. Il faut que cette combinaison soit nouvelle et unique dans le fichier N-1. </v>
      </c>
      <c r="G118" s="46" t="str">
        <f>IF(DATA2!D616&lt;&gt;"","Un message informatif apparait :"&amp;CHAR(10)&amp;CHAR(10),"Aucun message apparait.")&amp;CHAR(10)&amp;"     "&amp;DATA2!D616&amp;CHAR(10)&amp;CHAR(10)&amp;"-&gt; "&amp;DATA2!E616</f>
        <v>Un message informatif apparait :
     L’équipement audio a été mis à jour
-&gt; Preciser l'enrgistrement du fichier N-1 et du fichier N.</v>
      </c>
      <c r="H118" s="50" t="s">
        <v>2</v>
      </c>
    </row>
    <row r="119" spans="1:8" ht="300" x14ac:dyDescent="0.25">
      <c r="A119" s="1" t="s">
        <v>0</v>
      </c>
      <c r="B119" s="2" t="s">
        <v>1</v>
      </c>
      <c r="C119" s="44" t="str">
        <f>"10 -"&amp;DATA2!A617&amp;CHAR(10)&amp;CHAR(10)&amp;"["&amp;DATA2!B617&amp;"]"</f>
        <v>10 -Contrôle du fichier Import_catalogue_AUDIO
[RG_HIS_CAT_AUD_004]</v>
      </c>
      <c r="D119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19" s="2">
        <v>5</v>
      </c>
      <c r="F119" s="45" t="str">
        <f>"     1 - "&amp;DATA2!$C$616&amp;CHAR(10)&amp;CHAR(10)&amp;"          -  "&amp;SUBSTITUTE(DATA2!$C$617,",",CHAR(10)&amp;"          - ")&amp;CHAR(10)&amp;CHAR(10)&amp;"     2 - Modifier la valeur du champ ''"&amp;DATA2!C619&amp;"''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''type_appareil''  dans la combinaison pour le fichier N. Il faut que cette combinaison soit nouvelle et unique dans le fichier N-1. </v>
      </c>
      <c r="G119" s="46" t="str">
        <f>IF(DATA2!D617&lt;&gt;"","Un message informatif apparait :"&amp;CHAR(10)&amp;CHAR(10),"Aucun message apparait.")&amp;CHAR(10)&amp;"     "&amp;DATA2!D617&amp;CHAR(10)&amp;CHAR(10)&amp;"-&gt; "&amp;DATA2!E617</f>
        <v>Un message informatif apparait :
     L’équipement audio a été mis à jour
-&gt; Preciser l'enrgistrement du fichier N-1 et du fichier N.</v>
      </c>
      <c r="H119" s="50" t="s">
        <v>2</v>
      </c>
    </row>
    <row r="120" spans="1:8" ht="300" x14ac:dyDescent="0.25">
      <c r="A120" s="1" t="s">
        <v>0</v>
      </c>
      <c r="B120" s="2" t="s">
        <v>1</v>
      </c>
      <c r="C120" s="44" t="str">
        <f>"10 -"&amp;DATA2!A618&amp;CHAR(10)&amp;CHAR(10)&amp;"["&amp;DATA2!B618&amp;"]"</f>
        <v>10 -Contrôle du fichier Import_catalogue_AUDIO
[RG_HIS_CAT_AUD_004]</v>
      </c>
      <c r="D120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0" s="2">
        <v>6</v>
      </c>
      <c r="F120" s="45" t="str">
        <f>"     1 - "&amp;DATA2!$C$616&amp;CHAR(10)&amp;CHAR(10)&amp;"          -  "&amp;SUBSTITUTE(DATA2!$C$617,",",CHAR(10)&amp;"          - ")&amp;CHAR(10)&amp;CHAR(10)&amp;"     2 - Modifier la valeur du champ ''"&amp;DATA2!C620&amp;"''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''Gamme''  dans la combinaison pour le fichier N. Il faut que cette combinaison soit nouvelle et unique dans le fichier N-1. </v>
      </c>
      <c r="G120" s="46" t="str">
        <f>IF(DATA2!D618&lt;&gt;"","Un message informatif apparait :"&amp;CHAR(10)&amp;CHAR(10),"Aucun message apparait.")&amp;CHAR(10)&amp;"     "&amp;DATA2!D618&amp;CHAR(10)&amp;CHAR(10)&amp;"-&gt; "&amp;DATA2!E618</f>
        <v>Un message informatif apparait :
     L’équipement audio a été mis à jour
-&gt; Preciser l'enrgistrement du fichier N-1 et du fichier N.</v>
      </c>
      <c r="H120" s="50" t="s">
        <v>2</v>
      </c>
    </row>
    <row r="121" spans="1:8" ht="300" x14ac:dyDescent="0.25">
      <c r="A121" s="1" t="s">
        <v>0</v>
      </c>
      <c r="B121" s="2" t="s">
        <v>1</v>
      </c>
      <c r="C121" s="44" t="str">
        <f>"10 -"&amp;DATA2!A619&amp;CHAR(10)&amp;CHAR(10)&amp;"["&amp;DATA2!B619&amp;"]"</f>
        <v>10 -Contrôle du fichier Import_catalogue_AUDIO
[RG_HIS_CAT_AUD_004]</v>
      </c>
      <c r="D121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1" s="2">
        <v>7</v>
      </c>
      <c r="F121" s="45" t="str">
        <f>"     1 - "&amp;DATA2!$C$616&amp;CHAR(10)&amp;CHAR(10)&amp;"          -  "&amp;SUBSTITUTE(DATA2!$C$617,",",CHAR(10)&amp;"          - ")&amp;CHAR(10)&amp;CHAR(10)&amp;"     2 - Modifier la valeur du champ ''"&amp;DATA2!C621&amp;"''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''designation_modele''  dans la combinaison pour le fichier N. Il faut que cette combinaison soit nouvelle et unique dans le fichier N-1. </v>
      </c>
      <c r="G121" s="46" t="str">
        <f>IF(DATA2!D619&lt;&gt;"","Un message informatif apparait :"&amp;CHAR(10)&amp;CHAR(10),"Aucun message apparait.")&amp;CHAR(10)&amp;"     "&amp;DATA2!D619&amp;CHAR(10)&amp;CHAR(10)&amp;"-&gt; "&amp;DATA2!E619</f>
        <v>Un message informatif apparait :
     L’équipement audio a été mis à jour
-&gt; Preciser l'enrgistrement du fichier N-1 et du fichier N.</v>
      </c>
      <c r="H121" s="50" t="s">
        <v>2</v>
      </c>
    </row>
    <row r="122" spans="1:8" ht="300" x14ac:dyDescent="0.25">
      <c r="A122" s="1" t="s">
        <v>0</v>
      </c>
      <c r="B122" s="2" t="s">
        <v>1</v>
      </c>
      <c r="C122" s="44" t="str">
        <f>"10 -"&amp;DATA2!A620&amp;CHAR(10)&amp;CHAR(10)&amp;"["&amp;DATA2!B620&amp;"]"</f>
        <v>10 -Contrôle du fichier Import_catalogue_AUDIO
[RG_HIS_CAT_AUD_004]</v>
      </c>
      <c r="D122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2" s="2">
        <v>8</v>
      </c>
      <c r="F122" s="45" t="str">
        <f>"     1 - "&amp;DATA2!$C$616&amp;CHAR(10)&amp;CHAR(10)&amp;"          -  "&amp;SUBSTITUTE(DATA2!$C$617,",",CHAR(10)&amp;"          - ")&amp;CHAR(10)&amp;CHAR(10)&amp;"     2 - Modifier la valeur du champ ''"&amp;DATA2!C622&amp;"''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''Classe''  dans la combinaison pour le fichier N. Il faut que cette combinaison soit nouvelle et unique dans le fichier N-1. </v>
      </c>
      <c r="G122" s="46" t="str">
        <f>IF(DATA2!D620&lt;&gt;"","Un message informatif apparait :"&amp;CHAR(10)&amp;CHAR(10),"Aucun message apparait.")&amp;CHAR(10)&amp;"     "&amp;DATA2!D620&amp;CHAR(10)&amp;CHAR(10)&amp;"-&gt; "&amp;DATA2!E620</f>
        <v>Un message informatif apparait :
     L’équipement audio a été mis à jour
-&gt; Preciser l'enrgistrement du fichier N-1 et du fichier N.</v>
      </c>
      <c r="H122" s="50" t="s">
        <v>2</v>
      </c>
    </row>
    <row r="123" spans="1:8" ht="300" x14ac:dyDescent="0.25">
      <c r="A123" s="1" t="s">
        <v>0</v>
      </c>
      <c r="B123" s="2" t="s">
        <v>1</v>
      </c>
      <c r="C123" s="44" t="str">
        <f>"10 -"&amp;DATA2!A621&amp;CHAR(10)&amp;CHAR(10)&amp;"["&amp;DATA2!B621&amp;"]"</f>
        <v>10 -Contrôle du fichier Import_catalogue_AUDIO
[RG_HIS_CAT_AUD_004]</v>
      </c>
      <c r="D123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3" s="2">
        <v>9</v>
      </c>
      <c r="F123" s="45" t="str">
        <f>"     1 - "&amp;DATA2!$C$616&amp;CHAR(10)&amp;CHAR(10)&amp;"          -  "&amp;SUBSTITUTE(DATA2!$C$617,",",CHAR(10)&amp;"          - ")&amp;CHAR(10)&amp;CHAR(10)&amp;"     2 - Modifier la valeur du champ ''"&amp;DATA2!C623&amp;"''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''lpp_moins_20''  dans la combinaison pour le fichier N. Il faut que cette combinaison soit nouvelle et unique dans le fichier N-1. </v>
      </c>
      <c r="G123" s="46" t="str">
        <f>IF(DATA2!D621&lt;&gt;"","Un message informatif apparait :"&amp;CHAR(10)&amp;CHAR(10),"Aucun message apparait.")&amp;CHAR(10)&amp;"     "&amp;DATA2!D621&amp;CHAR(10)&amp;CHAR(10)&amp;"-&gt; "&amp;DATA2!E621</f>
        <v>Un message informatif apparait :
     L’équipement audio a été mis à jour
-&gt; Preciser l'enrgistrement du fichier N-1 et du fichier N.</v>
      </c>
      <c r="H123" s="50" t="s">
        <v>2</v>
      </c>
    </row>
    <row r="124" spans="1:8" ht="300" x14ac:dyDescent="0.25">
      <c r="A124" s="1" t="s">
        <v>0</v>
      </c>
      <c r="B124" s="2" t="s">
        <v>1</v>
      </c>
      <c r="C124" s="44" t="str">
        <f>"10 -"&amp;DATA2!A622&amp;CHAR(10)&amp;CHAR(10)&amp;"["&amp;DATA2!B622&amp;"]"</f>
        <v>10 -Contrôle du fichier Import_catalogue_AUDIO
[RG_HIS_CAT_AUD_004]</v>
      </c>
      <c r="D124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4" s="2">
        <v>10</v>
      </c>
      <c r="F124" s="45" t="str">
        <f>"     1 - "&amp;DATA2!$C$616&amp;CHAR(10)&amp;CHAR(10)&amp;"          -  "&amp;SUBSTITUTE(DATA2!$C$617,",",CHAR(10)&amp;"          - ")&amp;CHAR(10)&amp;CHAR(10)&amp;"     2 - Modifier la valeur du champ ''"&amp;DATA2!C624&amp;"''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''lpp_plus_20''  dans la combinaison pour le fichier N. Il faut que cette combinaison soit nouvelle et unique dans le fichier N-1. </v>
      </c>
      <c r="G124" s="46" t="str">
        <f>IF(DATA2!D622&lt;&gt;"","Un message informatif apparait :"&amp;CHAR(10)&amp;CHAR(10),"Aucun message apparait.")&amp;CHAR(10)&amp;"     "&amp;DATA2!D622&amp;CHAR(10)&amp;CHAR(10)&amp;"-&gt; "&amp;DATA2!E622</f>
        <v>Un message informatif apparait :
     L’équipement audio a été mis à jour
-&gt; Preciser l'enrgistrement du fichier N-1 et du fichier N.</v>
      </c>
      <c r="H124" s="50" t="s">
        <v>2</v>
      </c>
    </row>
    <row r="125" spans="1:8" ht="300" x14ac:dyDescent="0.25">
      <c r="A125" s="1" t="s">
        <v>0</v>
      </c>
      <c r="B125" s="2" t="s">
        <v>1</v>
      </c>
      <c r="C125" s="44" t="str">
        <f>"10 -"&amp;DATA2!A623&amp;CHAR(10)&amp;CHAR(10)&amp;"["&amp;DATA2!B623&amp;"]"</f>
        <v>10 -Contrôle du fichier Import_catalogue_AUDIO
[RG_HIS_CAT_AUD_004]</v>
      </c>
      <c r="D125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5" s="2">
        <v>11</v>
      </c>
      <c r="F125" s="45" t="str">
        <f>"     1 - "&amp;DATA2!$C$616&amp;CHAR(10)&amp;CHAR(10)&amp;"          -  "&amp;SUBSTITUTE(DATA2!$C$617,",",CHAR(10)&amp;"          - ")&amp;CHAR(10)&amp;CHAR(10)&amp;"     2 - Modifier la valeur du champ ''"&amp;DATA2!C625&amp;"''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''tarif_max_cbp''  dans la combinaison pour le fichier N. Il faut que cette combinaison soit nouvelle et unique dans le fichier N-1. </v>
      </c>
      <c r="G125" s="46" t="str">
        <f>IF(DATA2!D623&lt;&gt;"","Un message informatif apparait :"&amp;CHAR(10)&amp;CHAR(10),"Aucun message apparait.")&amp;CHAR(10)&amp;"     "&amp;DATA2!D623&amp;CHAR(10)&amp;CHAR(10)&amp;"-&gt; "&amp;DATA2!E623</f>
        <v>Un message informatif apparait :
     L’équipement audio a été mis à jour
-&gt; Preciser l'enrgistrement du fichier N-1 et du fichier N.</v>
      </c>
      <c r="H125" s="50" t="s">
        <v>2</v>
      </c>
    </row>
    <row r="126" spans="1:8" ht="300" x14ac:dyDescent="0.25">
      <c r="A126" s="1" t="s">
        <v>0</v>
      </c>
      <c r="B126" s="2" t="s">
        <v>1</v>
      </c>
      <c r="C126" s="44" t="str">
        <f>"10 -"&amp;DATA2!A624&amp;CHAR(10)&amp;CHAR(10)&amp;"["&amp;DATA2!B624&amp;"]"</f>
        <v>10 -Contrôle du fichier Import_catalogue_AUDIO
[RG_HIS_CAT_AUD_004]</v>
      </c>
      <c r="D126" s="4" t="str">
        <f t="shared" si="9"/>
        <v>Pré requis : 
            - Avoir lancer le batch de contrôle des fichier (OCCAT)
            - Avoir à sa disposition un fichier N-1 qui contient les données importées au mois précedent 
            - Avoir à sa disposition un fichier N qui contient les nouvelles données importées 
Objectif du test : 
    - Verifier que les détection de changement sont détéctés</v>
      </c>
      <c r="E126" s="2">
        <v>12</v>
      </c>
      <c r="F126" s="45" t="str">
        <f>"     1 - "&amp;DATA2!$C$616&amp;CHAR(10)&amp;CHAR(10)&amp;"          -  "&amp;SUBSTITUTE(DATA2!$C$617,",",CHAR(10)&amp;"          - ")&amp;CHAR(10)&amp;CHAR(10)&amp;"     2 - Modifier la valeur du champ ''"&amp;DATA2!C626&amp;"''  dans la combinaison pour le fichier N. Il faut que cette combinaison soit nouvelle et unique dans le fichier N-1. "</f>
        <v xml:space="preserve">     1 - Pour chaque enregistrement commun du fichier N-1 et N, c’est-à-dire dont la combinaison suivante est présente dans les deux fichiers « code_marque - « code_produit , il faut vérifier que la valeurs des champs suivant sont identiques dans les deux fichiers :
          -  libelle_marque
          -  type_appareil
          -  Gamme
          -  designation_modele
          -  Classe
          -  lpp_moins_20
          -  lpp_plus_20
          -  tarif_max_cbp
          -  reseau_cbp
          -  est_majorable
     2 - Modifier la valeur du champ ''reseau_cbp''  dans la combinaison pour le fichier N. Il faut que cette combinaison soit nouvelle et unique dans le fichier N-1. </v>
      </c>
      <c r="G126" s="46" t="str">
        <f>IF(DATA2!D624&lt;&gt;"","Un message informatif apparait :"&amp;CHAR(10)&amp;CHAR(10),"Aucun message apparait.")&amp;CHAR(10)&amp;"     "&amp;DATA2!D624&amp;CHAR(10)&amp;CHAR(10)&amp;"-&gt; "&amp;DATA2!E624</f>
        <v>Un message informatif apparait :
     L’équipement audio a été mis à jour
-&gt; Preciser l'enrgistrement du fichier N-1 et du fichier N.</v>
      </c>
      <c r="H126" s="50" t="s">
        <v>2</v>
      </c>
    </row>
  </sheetData>
  <autoFilter ref="E1:E1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topLeftCell="A37" workbookViewId="0">
      <selection activeCell="C440" sqref="C440"/>
    </sheetView>
  </sheetViews>
  <sheetFormatPr baseColWidth="10" defaultRowHeight="15" x14ac:dyDescent="0.25"/>
  <cols>
    <col min="1" max="1" width="24" bestFit="1" customWidth="1"/>
    <col min="2" max="2" width="11.28515625" bestFit="1" customWidth="1"/>
    <col min="3" max="3" width="109" bestFit="1" customWidth="1"/>
    <col min="4" max="4" width="255.7109375" bestFit="1" customWidth="1"/>
    <col min="5" max="5" width="24.140625" bestFit="1" customWidth="1"/>
    <col min="6" max="6" width="211.28515625" bestFit="1" customWidth="1"/>
    <col min="7" max="7" width="124.7109375" bestFit="1" customWidth="1"/>
    <col min="8" max="8" width="7.5703125" bestFit="1" customWidth="1"/>
  </cols>
  <sheetData>
    <row r="1" spans="1:8" s="41" customFormat="1" x14ac:dyDescent="0.25">
      <c r="A1" s="54" t="s">
        <v>1857</v>
      </c>
      <c r="B1" s="54" t="s">
        <v>1860</v>
      </c>
      <c r="C1" s="54" t="s">
        <v>1858</v>
      </c>
      <c r="D1" s="54" t="s">
        <v>1864</v>
      </c>
      <c r="E1" s="54" t="s">
        <v>1861</v>
      </c>
      <c r="F1" s="54" t="s">
        <v>1862</v>
      </c>
      <c r="G1" s="54" t="s">
        <v>1863</v>
      </c>
      <c r="H1" s="54" t="s">
        <v>1859</v>
      </c>
    </row>
    <row r="2" spans="1:8" x14ac:dyDescent="0.25">
      <c r="A2" t="s">
        <v>0</v>
      </c>
      <c r="B2" t="s">
        <v>1</v>
      </c>
      <c r="C2" t="s">
        <v>994</v>
      </c>
      <c r="D2" t="s">
        <v>995</v>
      </c>
      <c r="E2">
        <v>1</v>
      </c>
      <c r="F2" t="s">
        <v>996</v>
      </c>
      <c r="G2" t="s">
        <v>997</v>
      </c>
      <c r="H2" t="s">
        <v>2</v>
      </c>
    </row>
    <row r="3" spans="1:8" x14ac:dyDescent="0.25">
      <c r="A3" t="s">
        <v>0</v>
      </c>
      <c r="B3" t="s">
        <v>1</v>
      </c>
      <c r="C3" t="s">
        <v>998</v>
      </c>
      <c r="D3" t="s">
        <v>999</v>
      </c>
      <c r="E3">
        <v>2</v>
      </c>
      <c r="F3" t="s">
        <v>1000</v>
      </c>
      <c r="G3" t="s">
        <v>1001</v>
      </c>
      <c r="H3" t="s">
        <v>2</v>
      </c>
    </row>
    <row r="4" spans="1:8" x14ac:dyDescent="0.25">
      <c r="A4" t="s">
        <v>0</v>
      </c>
      <c r="B4" t="s">
        <v>1</v>
      </c>
      <c r="C4" t="s">
        <v>998</v>
      </c>
      <c r="D4" t="s">
        <v>1002</v>
      </c>
      <c r="E4">
        <v>3</v>
      </c>
      <c r="F4" t="s">
        <v>1003</v>
      </c>
      <c r="G4" t="s">
        <v>1001</v>
      </c>
      <c r="H4" t="s">
        <v>2</v>
      </c>
    </row>
    <row r="5" spans="1:8" x14ac:dyDescent="0.25">
      <c r="A5" t="s">
        <v>0</v>
      </c>
      <c r="B5" t="s">
        <v>1</v>
      </c>
      <c r="C5" t="s">
        <v>1004</v>
      </c>
      <c r="D5" t="s">
        <v>1005</v>
      </c>
      <c r="E5">
        <v>4</v>
      </c>
      <c r="F5" t="s">
        <v>1000</v>
      </c>
      <c r="G5" t="s">
        <v>1006</v>
      </c>
      <c r="H5" t="s">
        <v>2</v>
      </c>
    </row>
    <row r="6" spans="1:8" x14ac:dyDescent="0.25">
      <c r="A6" t="s">
        <v>0</v>
      </c>
      <c r="B6" t="s">
        <v>1</v>
      </c>
      <c r="C6" t="s">
        <v>1004</v>
      </c>
      <c r="D6" t="s">
        <v>1007</v>
      </c>
      <c r="E6">
        <v>5</v>
      </c>
      <c r="F6" t="s">
        <v>1003</v>
      </c>
      <c r="G6" t="s">
        <v>1006</v>
      </c>
      <c r="H6" t="s">
        <v>2</v>
      </c>
    </row>
    <row r="7" spans="1:8" x14ac:dyDescent="0.25">
      <c r="A7" t="s">
        <v>0</v>
      </c>
      <c r="B7" t="s">
        <v>1</v>
      </c>
      <c r="C7" t="s">
        <v>1008</v>
      </c>
      <c r="D7" t="s">
        <v>1009</v>
      </c>
      <c r="E7">
        <v>6</v>
      </c>
      <c r="F7" t="s">
        <v>1000</v>
      </c>
      <c r="G7" t="s">
        <v>1010</v>
      </c>
      <c r="H7" t="s">
        <v>2</v>
      </c>
    </row>
    <row r="8" spans="1:8" x14ac:dyDescent="0.25">
      <c r="A8" t="s">
        <v>0</v>
      </c>
      <c r="B8" t="s">
        <v>1</v>
      </c>
      <c r="C8" t="s">
        <v>1008</v>
      </c>
      <c r="D8" t="s">
        <v>1011</v>
      </c>
      <c r="E8">
        <v>7</v>
      </c>
      <c r="F8" t="s">
        <v>1003</v>
      </c>
      <c r="G8" t="s">
        <v>1010</v>
      </c>
      <c r="H8" t="s">
        <v>2</v>
      </c>
    </row>
    <row r="9" spans="1:8" x14ac:dyDescent="0.25">
      <c r="A9" t="s">
        <v>0</v>
      </c>
      <c r="B9" t="s">
        <v>1</v>
      </c>
      <c r="C9" t="s">
        <v>1012</v>
      </c>
      <c r="D9" t="s">
        <v>1013</v>
      </c>
      <c r="E9">
        <v>8</v>
      </c>
      <c r="F9" t="s">
        <v>1014</v>
      </c>
      <c r="G9" t="s">
        <v>1015</v>
      </c>
      <c r="H9" t="s">
        <v>2</v>
      </c>
    </row>
    <row r="10" spans="1:8" x14ac:dyDescent="0.25">
      <c r="A10" t="s">
        <v>0</v>
      </c>
      <c r="B10" t="s">
        <v>1</v>
      </c>
      <c r="C10" t="s">
        <v>1016</v>
      </c>
      <c r="D10" t="s">
        <v>1017</v>
      </c>
      <c r="E10">
        <v>9</v>
      </c>
      <c r="F10" t="s">
        <v>1018</v>
      </c>
      <c r="G10" t="s">
        <v>1019</v>
      </c>
      <c r="H10" t="s">
        <v>2</v>
      </c>
    </row>
    <row r="11" spans="1:8" x14ac:dyDescent="0.25">
      <c r="A11" t="s">
        <v>0</v>
      </c>
      <c r="B11" t="s">
        <v>1</v>
      </c>
      <c r="C11" t="s">
        <v>1020</v>
      </c>
      <c r="D11" t="s">
        <v>1021</v>
      </c>
      <c r="E11">
        <v>10</v>
      </c>
      <c r="F11" t="s">
        <v>1022</v>
      </c>
      <c r="G11" t="s">
        <v>1023</v>
      </c>
      <c r="H11" t="s">
        <v>2</v>
      </c>
    </row>
    <row r="12" spans="1:8" x14ac:dyDescent="0.25">
      <c r="A12" t="s">
        <v>0</v>
      </c>
      <c r="B12" t="s">
        <v>1</v>
      </c>
      <c r="C12" t="s">
        <v>1024</v>
      </c>
      <c r="D12" t="s">
        <v>1025</v>
      </c>
      <c r="E12">
        <v>11</v>
      </c>
      <c r="F12" t="s">
        <v>1026</v>
      </c>
      <c r="G12" t="s">
        <v>1027</v>
      </c>
      <c r="H12" t="s">
        <v>2</v>
      </c>
    </row>
    <row r="13" spans="1:8" x14ac:dyDescent="0.25">
      <c r="A13" t="s">
        <v>0</v>
      </c>
      <c r="B13" t="s">
        <v>1</v>
      </c>
      <c r="C13" t="s">
        <v>1028</v>
      </c>
      <c r="D13" t="s">
        <v>1029</v>
      </c>
      <c r="E13">
        <v>12</v>
      </c>
      <c r="F13" t="s">
        <v>1030</v>
      </c>
      <c r="G13" t="s">
        <v>1031</v>
      </c>
      <c r="H13" t="s">
        <v>2</v>
      </c>
    </row>
    <row r="14" spans="1:8" x14ac:dyDescent="0.25">
      <c r="A14" t="s">
        <v>0</v>
      </c>
      <c r="B14" t="s">
        <v>1</v>
      </c>
      <c r="C14" t="s">
        <v>1032</v>
      </c>
      <c r="D14" t="s">
        <v>1033</v>
      </c>
      <c r="E14">
        <v>13</v>
      </c>
      <c r="F14" t="s">
        <v>1034</v>
      </c>
      <c r="G14" t="s">
        <v>1035</v>
      </c>
      <c r="H14" t="s">
        <v>2</v>
      </c>
    </row>
    <row r="15" spans="1:8" x14ac:dyDescent="0.25">
      <c r="A15" t="s">
        <v>0</v>
      </c>
      <c r="B15" t="s">
        <v>1</v>
      </c>
      <c r="C15" t="s">
        <v>1036</v>
      </c>
      <c r="D15" t="s">
        <v>1037</v>
      </c>
      <c r="E15">
        <v>14</v>
      </c>
      <c r="F15" t="s">
        <v>1038</v>
      </c>
      <c r="G15" t="s">
        <v>1039</v>
      </c>
      <c r="H15" t="s">
        <v>2</v>
      </c>
    </row>
    <row r="16" spans="1:8" x14ac:dyDescent="0.25">
      <c r="A16" t="s">
        <v>0</v>
      </c>
      <c r="B16" t="s">
        <v>1</v>
      </c>
      <c r="C16" t="s">
        <v>1040</v>
      </c>
      <c r="D16" t="s">
        <v>1041</v>
      </c>
      <c r="E16">
        <v>15</v>
      </c>
      <c r="F16" t="s">
        <v>1038</v>
      </c>
      <c r="G16" t="s">
        <v>1042</v>
      </c>
      <c r="H16" t="s">
        <v>2</v>
      </c>
    </row>
    <row r="17" spans="1:8" x14ac:dyDescent="0.25">
      <c r="A17" t="s">
        <v>0</v>
      </c>
      <c r="B17" t="s">
        <v>1</v>
      </c>
      <c r="C17" t="s">
        <v>1043</v>
      </c>
      <c r="D17" t="s">
        <v>1044</v>
      </c>
      <c r="E17">
        <v>16</v>
      </c>
      <c r="F17" t="s">
        <v>996</v>
      </c>
      <c r="G17" t="s">
        <v>1045</v>
      </c>
      <c r="H17" t="s">
        <v>2</v>
      </c>
    </row>
    <row r="18" spans="1:8" x14ac:dyDescent="0.25">
      <c r="A18" t="s">
        <v>0</v>
      </c>
      <c r="B18" t="s">
        <v>1</v>
      </c>
      <c r="C18" t="s">
        <v>1043</v>
      </c>
      <c r="D18" t="s">
        <v>1046</v>
      </c>
      <c r="E18">
        <v>17</v>
      </c>
      <c r="F18" t="s">
        <v>1000</v>
      </c>
      <c r="G18" t="s">
        <v>1045</v>
      </c>
      <c r="H18" t="s">
        <v>2</v>
      </c>
    </row>
    <row r="19" spans="1:8" x14ac:dyDescent="0.25">
      <c r="A19" t="s">
        <v>0</v>
      </c>
      <c r="B19" t="s">
        <v>1</v>
      </c>
      <c r="C19" t="s">
        <v>1043</v>
      </c>
      <c r="D19" t="s">
        <v>1047</v>
      </c>
      <c r="E19">
        <v>18</v>
      </c>
      <c r="F19" t="s">
        <v>1003</v>
      </c>
      <c r="G19" t="s">
        <v>1045</v>
      </c>
      <c r="H19" t="s">
        <v>2</v>
      </c>
    </row>
    <row r="20" spans="1:8" x14ac:dyDescent="0.25">
      <c r="A20" t="s">
        <v>0</v>
      </c>
      <c r="B20" t="s">
        <v>1</v>
      </c>
      <c r="C20" t="s">
        <v>1043</v>
      </c>
      <c r="D20" t="s">
        <v>1048</v>
      </c>
      <c r="E20">
        <v>19</v>
      </c>
      <c r="F20" t="s">
        <v>1014</v>
      </c>
      <c r="G20" t="s">
        <v>1045</v>
      </c>
      <c r="H20" t="s">
        <v>2</v>
      </c>
    </row>
    <row r="21" spans="1:8" x14ac:dyDescent="0.25">
      <c r="A21" t="s">
        <v>0</v>
      </c>
      <c r="B21" t="s">
        <v>1</v>
      </c>
      <c r="C21" t="s">
        <v>1043</v>
      </c>
      <c r="D21" t="s">
        <v>1049</v>
      </c>
      <c r="E21">
        <v>20</v>
      </c>
      <c r="F21" t="s">
        <v>1018</v>
      </c>
      <c r="G21" t="s">
        <v>1045</v>
      </c>
      <c r="H21" t="s">
        <v>2</v>
      </c>
    </row>
    <row r="22" spans="1:8" x14ac:dyDescent="0.25">
      <c r="A22" t="s">
        <v>0</v>
      </c>
      <c r="B22" t="s">
        <v>1</v>
      </c>
      <c r="C22" t="s">
        <v>1043</v>
      </c>
      <c r="D22" t="s">
        <v>1050</v>
      </c>
      <c r="E22">
        <v>21</v>
      </c>
      <c r="F22" t="s">
        <v>1022</v>
      </c>
      <c r="G22" t="s">
        <v>1045</v>
      </c>
      <c r="H22" t="s">
        <v>2</v>
      </c>
    </row>
    <row r="23" spans="1:8" x14ac:dyDescent="0.25">
      <c r="A23" t="s">
        <v>0</v>
      </c>
      <c r="B23" t="s">
        <v>1</v>
      </c>
      <c r="C23" t="s">
        <v>1043</v>
      </c>
      <c r="D23" t="s">
        <v>1051</v>
      </c>
      <c r="E23">
        <v>22</v>
      </c>
      <c r="F23" t="s">
        <v>1026</v>
      </c>
      <c r="G23" t="s">
        <v>1045</v>
      </c>
      <c r="H23" t="s">
        <v>2</v>
      </c>
    </row>
    <row r="24" spans="1:8" x14ac:dyDescent="0.25">
      <c r="A24" t="s">
        <v>0</v>
      </c>
      <c r="B24" t="s">
        <v>1</v>
      </c>
      <c r="C24" t="s">
        <v>1043</v>
      </c>
      <c r="D24" t="s">
        <v>1052</v>
      </c>
      <c r="E24">
        <v>23</v>
      </c>
      <c r="F24" t="s">
        <v>1030</v>
      </c>
      <c r="G24" t="s">
        <v>1045</v>
      </c>
      <c r="H24" t="s">
        <v>2</v>
      </c>
    </row>
    <row r="25" spans="1:8" x14ac:dyDescent="0.25">
      <c r="A25" t="s">
        <v>0</v>
      </c>
      <c r="B25" t="s">
        <v>1</v>
      </c>
      <c r="C25" t="s">
        <v>1043</v>
      </c>
      <c r="D25" t="s">
        <v>1053</v>
      </c>
      <c r="E25">
        <v>24</v>
      </c>
      <c r="F25" t="s">
        <v>1034</v>
      </c>
      <c r="G25" t="s">
        <v>1045</v>
      </c>
      <c r="H25" t="s">
        <v>2</v>
      </c>
    </row>
    <row r="26" spans="1:8" x14ac:dyDescent="0.25">
      <c r="A26" t="s">
        <v>0</v>
      </c>
      <c r="B26" t="s">
        <v>1</v>
      </c>
      <c r="C26" t="s">
        <v>1043</v>
      </c>
      <c r="D26" t="s">
        <v>1054</v>
      </c>
      <c r="E26">
        <v>25</v>
      </c>
      <c r="F26" t="s">
        <v>1038</v>
      </c>
      <c r="G26" t="s">
        <v>1045</v>
      </c>
      <c r="H26" t="s">
        <v>2</v>
      </c>
    </row>
    <row r="27" spans="1:8" x14ac:dyDescent="0.25">
      <c r="A27" t="s">
        <v>0</v>
      </c>
      <c r="B27" t="s">
        <v>1</v>
      </c>
      <c r="C27" t="s">
        <v>1043</v>
      </c>
      <c r="D27" t="s">
        <v>1055</v>
      </c>
      <c r="E27">
        <v>26</v>
      </c>
      <c r="F27" t="s">
        <v>1056</v>
      </c>
      <c r="G27" t="s">
        <v>1045</v>
      </c>
      <c r="H27" t="s">
        <v>2</v>
      </c>
    </row>
    <row r="28" spans="1:8" x14ac:dyDescent="0.25">
      <c r="A28" t="s">
        <v>0</v>
      </c>
      <c r="B28" t="s">
        <v>1</v>
      </c>
      <c r="C28" t="s">
        <v>1057</v>
      </c>
      <c r="D28" t="s">
        <v>1058</v>
      </c>
      <c r="E28">
        <v>27</v>
      </c>
      <c r="F28" t="s">
        <v>1014</v>
      </c>
      <c r="G28" t="s">
        <v>1059</v>
      </c>
      <c r="H28" t="s">
        <v>2</v>
      </c>
    </row>
    <row r="29" spans="1:8" x14ac:dyDescent="0.25">
      <c r="A29" t="s">
        <v>0</v>
      </c>
      <c r="B29" t="s">
        <v>1</v>
      </c>
      <c r="C29" t="s">
        <v>1057</v>
      </c>
      <c r="D29" t="s">
        <v>1060</v>
      </c>
      <c r="E29">
        <v>28</v>
      </c>
      <c r="F29" t="s">
        <v>1022</v>
      </c>
      <c r="G29" t="s">
        <v>1059</v>
      </c>
      <c r="H29" t="s">
        <v>2</v>
      </c>
    </row>
    <row r="30" spans="1:8" x14ac:dyDescent="0.25">
      <c r="A30" t="s">
        <v>0</v>
      </c>
      <c r="B30" t="s">
        <v>1</v>
      </c>
      <c r="C30" t="s">
        <v>1057</v>
      </c>
      <c r="D30" t="s">
        <v>1061</v>
      </c>
      <c r="E30">
        <v>29</v>
      </c>
      <c r="F30" t="s">
        <v>1026</v>
      </c>
      <c r="G30" t="s">
        <v>1059</v>
      </c>
      <c r="H30" t="s">
        <v>2</v>
      </c>
    </row>
    <row r="31" spans="1:8" x14ac:dyDescent="0.25">
      <c r="A31" t="s">
        <v>0</v>
      </c>
      <c r="B31" t="s">
        <v>1</v>
      </c>
      <c r="C31" t="s">
        <v>1057</v>
      </c>
      <c r="D31" t="s">
        <v>1062</v>
      </c>
      <c r="E31">
        <v>30</v>
      </c>
      <c r="F31" t="s">
        <v>1034</v>
      </c>
      <c r="G31" t="s">
        <v>1059</v>
      </c>
      <c r="H31" t="s">
        <v>2</v>
      </c>
    </row>
    <row r="32" spans="1:8" x14ac:dyDescent="0.25">
      <c r="A32" t="s">
        <v>0</v>
      </c>
      <c r="B32" t="s">
        <v>1</v>
      </c>
      <c r="C32" t="s">
        <v>1063</v>
      </c>
      <c r="D32" t="s">
        <v>1064</v>
      </c>
      <c r="E32">
        <v>31</v>
      </c>
      <c r="F32" t="s">
        <v>1056</v>
      </c>
      <c r="G32" t="s">
        <v>1065</v>
      </c>
      <c r="H32" t="s">
        <v>2</v>
      </c>
    </row>
    <row r="33" spans="1:8" x14ac:dyDescent="0.25">
      <c r="A33" t="s">
        <v>0</v>
      </c>
      <c r="B33" t="s">
        <v>1</v>
      </c>
      <c r="C33" t="s">
        <v>1066</v>
      </c>
      <c r="D33" t="s">
        <v>1875</v>
      </c>
      <c r="E33">
        <v>32</v>
      </c>
      <c r="F33" t="s">
        <v>1876</v>
      </c>
      <c r="G33" t="s">
        <v>1067</v>
      </c>
      <c r="H33" t="s">
        <v>2</v>
      </c>
    </row>
    <row r="34" spans="1:8" x14ac:dyDescent="0.25">
      <c r="A34" t="s">
        <v>0</v>
      </c>
      <c r="B34" t="s">
        <v>1</v>
      </c>
      <c r="C34" t="s">
        <v>880</v>
      </c>
      <c r="D34" t="s">
        <v>1068</v>
      </c>
      <c r="E34">
        <v>33</v>
      </c>
      <c r="F34" t="s">
        <v>1069</v>
      </c>
      <c r="G34" t="s">
        <v>879</v>
      </c>
      <c r="H34" t="s">
        <v>2</v>
      </c>
    </row>
    <row r="36" spans="1:8" x14ac:dyDescent="0.25">
      <c r="A36" t="s">
        <v>0</v>
      </c>
      <c r="B36" t="s">
        <v>1</v>
      </c>
      <c r="C36" t="s">
        <v>1070</v>
      </c>
      <c r="D36" t="s">
        <v>1071</v>
      </c>
      <c r="E36">
        <v>1</v>
      </c>
      <c r="F36" t="s">
        <v>1072</v>
      </c>
      <c r="G36" t="s">
        <v>997</v>
      </c>
      <c r="H36" t="s">
        <v>2</v>
      </c>
    </row>
    <row r="37" spans="1:8" x14ac:dyDescent="0.25">
      <c r="A37" t="s">
        <v>0</v>
      </c>
      <c r="B37" t="s">
        <v>1</v>
      </c>
      <c r="C37" t="s">
        <v>1073</v>
      </c>
      <c r="D37" t="s">
        <v>1074</v>
      </c>
      <c r="E37">
        <v>2</v>
      </c>
      <c r="F37" t="s">
        <v>1075</v>
      </c>
      <c r="G37" t="s">
        <v>1001</v>
      </c>
      <c r="H37" t="s">
        <v>2</v>
      </c>
    </row>
    <row r="38" spans="1:8" x14ac:dyDescent="0.25">
      <c r="A38" t="s">
        <v>0</v>
      </c>
      <c r="B38" t="s">
        <v>1</v>
      </c>
      <c r="C38" t="s">
        <v>1073</v>
      </c>
      <c r="D38" t="s">
        <v>1076</v>
      </c>
      <c r="E38">
        <v>3</v>
      </c>
      <c r="F38" t="s">
        <v>1077</v>
      </c>
      <c r="G38" t="s">
        <v>1001</v>
      </c>
      <c r="H38" t="s">
        <v>2</v>
      </c>
    </row>
    <row r="39" spans="1:8" x14ac:dyDescent="0.25">
      <c r="A39" t="s">
        <v>0</v>
      </c>
      <c r="B39" t="s">
        <v>1</v>
      </c>
      <c r="C39" t="s">
        <v>1078</v>
      </c>
      <c r="D39" t="s">
        <v>1079</v>
      </c>
      <c r="E39">
        <v>4</v>
      </c>
      <c r="F39" t="s">
        <v>1075</v>
      </c>
      <c r="G39" t="s">
        <v>1006</v>
      </c>
      <c r="H39" t="s">
        <v>2</v>
      </c>
    </row>
    <row r="40" spans="1:8" x14ac:dyDescent="0.25">
      <c r="A40" t="s">
        <v>0</v>
      </c>
      <c r="B40" t="s">
        <v>1</v>
      </c>
      <c r="C40" t="s">
        <v>1078</v>
      </c>
      <c r="D40" t="s">
        <v>1080</v>
      </c>
      <c r="E40">
        <v>5</v>
      </c>
      <c r="F40" t="s">
        <v>1077</v>
      </c>
      <c r="G40" t="s">
        <v>1006</v>
      </c>
      <c r="H40" t="s">
        <v>2</v>
      </c>
    </row>
    <row r="41" spans="1:8" x14ac:dyDescent="0.25">
      <c r="A41" t="s">
        <v>0</v>
      </c>
      <c r="B41" t="s">
        <v>1</v>
      </c>
      <c r="C41" t="s">
        <v>1081</v>
      </c>
      <c r="D41" t="s">
        <v>1082</v>
      </c>
      <c r="E41">
        <v>6</v>
      </c>
      <c r="F41" t="s">
        <v>1075</v>
      </c>
      <c r="G41" t="s">
        <v>1010</v>
      </c>
      <c r="H41" t="s">
        <v>2</v>
      </c>
    </row>
    <row r="42" spans="1:8" x14ac:dyDescent="0.25">
      <c r="A42" t="s">
        <v>0</v>
      </c>
      <c r="B42" t="s">
        <v>1</v>
      </c>
      <c r="C42" t="s">
        <v>1081</v>
      </c>
      <c r="D42" t="s">
        <v>1083</v>
      </c>
      <c r="E42">
        <v>7</v>
      </c>
      <c r="F42" t="s">
        <v>1077</v>
      </c>
      <c r="G42" t="s">
        <v>1010</v>
      </c>
      <c r="H42" t="s">
        <v>2</v>
      </c>
    </row>
    <row r="43" spans="1:8" x14ac:dyDescent="0.25">
      <c r="A43" t="s">
        <v>0</v>
      </c>
      <c r="B43" t="s">
        <v>1</v>
      </c>
      <c r="C43" t="s">
        <v>1084</v>
      </c>
      <c r="D43" t="s">
        <v>1025</v>
      </c>
      <c r="E43">
        <v>8</v>
      </c>
      <c r="F43" t="s">
        <v>1026</v>
      </c>
      <c r="G43" t="s">
        <v>1027</v>
      </c>
      <c r="H43" t="s">
        <v>2</v>
      </c>
    </row>
    <row r="44" spans="1:8" x14ac:dyDescent="0.25">
      <c r="A44" t="s">
        <v>0</v>
      </c>
      <c r="B44" t="s">
        <v>1</v>
      </c>
      <c r="C44" t="s">
        <v>1085</v>
      </c>
      <c r="D44" t="s">
        <v>1086</v>
      </c>
      <c r="E44">
        <v>9</v>
      </c>
      <c r="F44" t="s">
        <v>1087</v>
      </c>
      <c r="G44" t="s">
        <v>1031</v>
      </c>
      <c r="H44" t="s">
        <v>2</v>
      </c>
    </row>
    <row r="45" spans="1:8" x14ac:dyDescent="0.25">
      <c r="A45" t="s">
        <v>0</v>
      </c>
      <c r="B45" t="s">
        <v>1</v>
      </c>
      <c r="C45" t="s">
        <v>1088</v>
      </c>
      <c r="D45" t="s">
        <v>1033</v>
      </c>
      <c r="E45">
        <v>10</v>
      </c>
      <c r="F45" t="s">
        <v>1034</v>
      </c>
      <c r="G45" t="s">
        <v>1035</v>
      </c>
      <c r="H45" t="s">
        <v>2</v>
      </c>
    </row>
    <row r="46" spans="1:8" x14ac:dyDescent="0.25">
      <c r="A46" t="s">
        <v>0</v>
      </c>
      <c r="B46" t="s">
        <v>1</v>
      </c>
      <c r="C46" t="s">
        <v>1089</v>
      </c>
      <c r="D46" t="s">
        <v>1090</v>
      </c>
      <c r="E46">
        <v>11</v>
      </c>
      <c r="F46" t="s">
        <v>1091</v>
      </c>
      <c r="G46" t="s">
        <v>1092</v>
      </c>
      <c r="H46" t="s">
        <v>2</v>
      </c>
    </row>
    <row r="47" spans="1:8" x14ac:dyDescent="0.25">
      <c r="A47" t="s">
        <v>0</v>
      </c>
      <c r="B47" t="s">
        <v>1</v>
      </c>
      <c r="C47" t="s">
        <v>1093</v>
      </c>
      <c r="D47" t="s">
        <v>1094</v>
      </c>
      <c r="E47">
        <v>12</v>
      </c>
      <c r="F47" t="s">
        <v>1095</v>
      </c>
      <c r="G47" t="s">
        <v>1096</v>
      </c>
      <c r="H47" t="s">
        <v>2</v>
      </c>
    </row>
    <row r="48" spans="1:8" x14ac:dyDescent="0.25">
      <c r="A48" t="s">
        <v>0</v>
      </c>
      <c r="B48" t="s">
        <v>1</v>
      </c>
      <c r="C48" t="s">
        <v>1097</v>
      </c>
      <c r="D48" t="s">
        <v>1098</v>
      </c>
      <c r="E48">
        <v>13</v>
      </c>
      <c r="F48" t="s">
        <v>1099</v>
      </c>
      <c r="G48" t="s">
        <v>1100</v>
      </c>
      <c r="H48" t="s">
        <v>2</v>
      </c>
    </row>
    <row r="49" spans="1:8" x14ac:dyDescent="0.25">
      <c r="A49" t="s">
        <v>0</v>
      </c>
      <c r="B49" t="s">
        <v>1</v>
      </c>
      <c r="C49" t="s">
        <v>1101</v>
      </c>
      <c r="D49" t="s">
        <v>1102</v>
      </c>
      <c r="E49">
        <v>14</v>
      </c>
      <c r="F49" t="s">
        <v>1099</v>
      </c>
      <c r="G49" t="s">
        <v>1103</v>
      </c>
      <c r="H49" t="s">
        <v>2</v>
      </c>
    </row>
    <row r="50" spans="1:8" x14ac:dyDescent="0.25">
      <c r="A50" t="s">
        <v>0</v>
      </c>
      <c r="B50" t="s">
        <v>1</v>
      </c>
      <c r="C50" t="s">
        <v>1104</v>
      </c>
      <c r="D50" t="s">
        <v>1105</v>
      </c>
      <c r="E50">
        <v>15</v>
      </c>
      <c r="F50" t="s">
        <v>1106</v>
      </c>
      <c r="G50" t="s">
        <v>1107</v>
      </c>
      <c r="H50" t="s">
        <v>2</v>
      </c>
    </row>
    <row r="51" spans="1:8" x14ac:dyDescent="0.25">
      <c r="A51" t="s">
        <v>0</v>
      </c>
      <c r="B51" t="s">
        <v>1</v>
      </c>
      <c r="C51" t="s">
        <v>1108</v>
      </c>
      <c r="D51" t="s">
        <v>1109</v>
      </c>
      <c r="E51">
        <v>16</v>
      </c>
      <c r="F51" t="s">
        <v>1106</v>
      </c>
      <c r="G51" t="s">
        <v>1110</v>
      </c>
      <c r="H51" t="s">
        <v>2</v>
      </c>
    </row>
    <row r="52" spans="1:8" x14ac:dyDescent="0.25">
      <c r="A52" t="s">
        <v>0</v>
      </c>
      <c r="B52" t="s">
        <v>1</v>
      </c>
      <c r="C52" t="s">
        <v>1111</v>
      </c>
      <c r="D52" t="s">
        <v>1112</v>
      </c>
      <c r="E52">
        <v>17</v>
      </c>
      <c r="F52" t="s">
        <v>1113</v>
      </c>
      <c r="G52" t="s">
        <v>1114</v>
      </c>
      <c r="H52" t="s">
        <v>2</v>
      </c>
    </row>
    <row r="53" spans="1:8" x14ac:dyDescent="0.25">
      <c r="A53" t="s">
        <v>0</v>
      </c>
      <c r="B53" t="s">
        <v>1</v>
      </c>
      <c r="C53" t="s">
        <v>1115</v>
      </c>
      <c r="D53" t="s">
        <v>1116</v>
      </c>
      <c r="E53">
        <v>18</v>
      </c>
      <c r="F53" t="s">
        <v>1113</v>
      </c>
      <c r="G53" t="s">
        <v>1117</v>
      </c>
      <c r="H53" t="s">
        <v>2</v>
      </c>
    </row>
    <row r="54" spans="1:8" x14ac:dyDescent="0.25">
      <c r="A54" t="s">
        <v>0</v>
      </c>
      <c r="B54" t="s">
        <v>1</v>
      </c>
      <c r="C54" t="s">
        <v>1118</v>
      </c>
      <c r="D54" t="s">
        <v>1119</v>
      </c>
      <c r="E54">
        <v>19</v>
      </c>
      <c r="F54" t="s">
        <v>1120</v>
      </c>
      <c r="G54" t="s">
        <v>1121</v>
      </c>
      <c r="H54" t="s">
        <v>2</v>
      </c>
    </row>
    <row r="55" spans="1:8" x14ac:dyDescent="0.25">
      <c r="A55" t="s">
        <v>0</v>
      </c>
      <c r="B55" t="s">
        <v>1</v>
      </c>
      <c r="C55" t="s">
        <v>1122</v>
      </c>
      <c r="D55" t="s">
        <v>1123</v>
      </c>
      <c r="E55">
        <v>20</v>
      </c>
      <c r="F55" t="s">
        <v>1120</v>
      </c>
      <c r="G55" t="s">
        <v>1124</v>
      </c>
      <c r="H55" t="s">
        <v>2</v>
      </c>
    </row>
    <row r="56" spans="1:8" x14ac:dyDescent="0.25">
      <c r="A56" t="s">
        <v>0</v>
      </c>
      <c r="B56" t="s">
        <v>1</v>
      </c>
      <c r="C56" t="s">
        <v>1125</v>
      </c>
      <c r="D56" t="s">
        <v>1126</v>
      </c>
      <c r="E56">
        <v>21</v>
      </c>
      <c r="F56" t="s">
        <v>1127</v>
      </c>
      <c r="G56" t="s">
        <v>1128</v>
      </c>
      <c r="H56" t="s">
        <v>2</v>
      </c>
    </row>
    <row r="57" spans="1:8" x14ac:dyDescent="0.25">
      <c r="A57" t="s">
        <v>0</v>
      </c>
      <c r="B57" t="s">
        <v>1</v>
      </c>
      <c r="C57" t="s">
        <v>1129</v>
      </c>
      <c r="D57" t="s">
        <v>1130</v>
      </c>
      <c r="E57">
        <v>22</v>
      </c>
      <c r="F57" t="s">
        <v>1131</v>
      </c>
      <c r="G57" t="s">
        <v>1132</v>
      </c>
      <c r="H57" t="s">
        <v>2</v>
      </c>
    </row>
    <row r="58" spans="1:8" x14ac:dyDescent="0.25">
      <c r="A58" t="s">
        <v>0</v>
      </c>
      <c r="B58" t="s">
        <v>1</v>
      </c>
      <c r="C58" t="s">
        <v>1133</v>
      </c>
      <c r="D58" t="s">
        <v>1134</v>
      </c>
      <c r="E58">
        <v>23</v>
      </c>
      <c r="F58" t="s">
        <v>1072</v>
      </c>
      <c r="G58" t="s">
        <v>1045</v>
      </c>
      <c r="H58" t="s">
        <v>2</v>
      </c>
    </row>
    <row r="59" spans="1:8" x14ac:dyDescent="0.25">
      <c r="A59" t="s">
        <v>0</v>
      </c>
      <c r="B59" t="s">
        <v>1</v>
      </c>
      <c r="C59" t="s">
        <v>1133</v>
      </c>
      <c r="D59" t="s">
        <v>1046</v>
      </c>
      <c r="E59">
        <v>24</v>
      </c>
      <c r="F59" t="s">
        <v>1000</v>
      </c>
      <c r="G59" t="s">
        <v>1045</v>
      </c>
      <c r="H59" t="s">
        <v>2</v>
      </c>
    </row>
    <row r="60" spans="1:8" x14ac:dyDescent="0.25">
      <c r="A60" t="s">
        <v>0</v>
      </c>
      <c r="B60" t="s">
        <v>1</v>
      </c>
      <c r="C60" t="s">
        <v>1133</v>
      </c>
      <c r="D60" t="s">
        <v>1047</v>
      </c>
      <c r="E60">
        <v>25</v>
      </c>
      <c r="F60" t="s">
        <v>1003</v>
      </c>
      <c r="G60" t="s">
        <v>1045</v>
      </c>
      <c r="H60" t="s">
        <v>2</v>
      </c>
    </row>
    <row r="61" spans="1:8" x14ac:dyDescent="0.25">
      <c r="A61" t="s">
        <v>0</v>
      </c>
      <c r="B61" t="s">
        <v>1</v>
      </c>
      <c r="C61" t="s">
        <v>1133</v>
      </c>
      <c r="D61" t="s">
        <v>1051</v>
      </c>
      <c r="E61">
        <v>26</v>
      </c>
      <c r="F61" t="s">
        <v>1026</v>
      </c>
      <c r="G61" t="s">
        <v>1045</v>
      </c>
      <c r="H61" t="s">
        <v>2</v>
      </c>
    </row>
    <row r="62" spans="1:8" x14ac:dyDescent="0.25">
      <c r="A62" t="s">
        <v>0</v>
      </c>
      <c r="B62" t="s">
        <v>1</v>
      </c>
      <c r="C62" t="s">
        <v>1133</v>
      </c>
      <c r="D62" t="s">
        <v>1135</v>
      </c>
      <c r="E62">
        <v>27</v>
      </c>
      <c r="F62" t="s">
        <v>1087</v>
      </c>
      <c r="G62" t="s">
        <v>1045</v>
      </c>
      <c r="H62" t="s">
        <v>2</v>
      </c>
    </row>
    <row r="63" spans="1:8" x14ac:dyDescent="0.25">
      <c r="A63" t="s">
        <v>0</v>
      </c>
      <c r="B63" t="s">
        <v>1</v>
      </c>
      <c r="C63" t="s">
        <v>1133</v>
      </c>
      <c r="D63" t="s">
        <v>1053</v>
      </c>
      <c r="E63">
        <v>28</v>
      </c>
      <c r="F63" t="s">
        <v>1034</v>
      </c>
      <c r="G63" t="s">
        <v>1045</v>
      </c>
      <c r="H63" t="s">
        <v>2</v>
      </c>
    </row>
    <row r="64" spans="1:8" x14ac:dyDescent="0.25">
      <c r="A64" t="s">
        <v>0</v>
      </c>
      <c r="B64" t="s">
        <v>1</v>
      </c>
      <c r="C64" t="s">
        <v>1133</v>
      </c>
      <c r="D64" t="s">
        <v>1136</v>
      </c>
      <c r="E64">
        <v>29</v>
      </c>
      <c r="F64" t="s">
        <v>1091</v>
      </c>
      <c r="G64" t="s">
        <v>1045</v>
      </c>
      <c r="H64" t="s">
        <v>2</v>
      </c>
    </row>
    <row r="65" spans="1:8" x14ac:dyDescent="0.25">
      <c r="A65" t="s">
        <v>0</v>
      </c>
      <c r="B65" t="s">
        <v>1</v>
      </c>
      <c r="C65" t="s">
        <v>1133</v>
      </c>
      <c r="D65" t="s">
        <v>1137</v>
      </c>
      <c r="E65">
        <v>30</v>
      </c>
      <c r="F65" t="s">
        <v>1095</v>
      </c>
      <c r="G65" t="s">
        <v>1045</v>
      </c>
      <c r="H65" t="s">
        <v>2</v>
      </c>
    </row>
    <row r="66" spans="1:8" x14ac:dyDescent="0.25">
      <c r="A66" t="s">
        <v>0</v>
      </c>
      <c r="B66" t="s">
        <v>1</v>
      </c>
      <c r="C66" t="s">
        <v>1133</v>
      </c>
      <c r="D66" t="s">
        <v>1138</v>
      </c>
      <c r="E66">
        <v>31</v>
      </c>
      <c r="F66" t="s">
        <v>1099</v>
      </c>
      <c r="G66" t="s">
        <v>1045</v>
      </c>
      <c r="H66" t="s">
        <v>2</v>
      </c>
    </row>
    <row r="67" spans="1:8" x14ac:dyDescent="0.25">
      <c r="A67" t="s">
        <v>0</v>
      </c>
      <c r="B67" t="s">
        <v>1</v>
      </c>
      <c r="C67" t="s">
        <v>1133</v>
      </c>
      <c r="D67" t="s">
        <v>1139</v>
      </c>
      <c r="E67">
        <v>32</v>
      </c>
      <c r="F67" t="s">
        <v>1120</v>
      </c>
      <c r="G67" t="s">
        <v>1045</v>
      </c>
      <c r="H67" t="s">
        <v>2</v>
      </c>
    </row>
    <row r="68" spans="1:8" x14ac:dyDescent="0.25">
      <c r="A68" t="s">
        <v>0</v>
      </c>
      <c r="B68" t="s">
        <v>1</v>
      </c>
      <c r="C68" t="s">
        <v>1133</v>
      </c>
      <c r="D68" t="s">
        <v>1140</v>
      </c>
      <c r="E68">
        <v>33</v>
      </c>
      <c r="F68" t="s">
        <v>1127</v>
      </c>
      <c r="G68" t="s">
        <v>1045</v>
      </c>
      <c r="H68" t="s">
        <v>2</v>
      </c>
    </row>
    <row r="69" spans="1:8" x14ac:dyDescent="0.25">
      <c r="A69" t="s">
        <v>0</v>
      </c>
      <c r="B69" t="s">
        <v>1</v>
      </c>
      <c r="C69" t="s">
        <v>1133</v>
      </c>
      <c r="D69" t="s">
        <v>1141</v>
      </c>
      <c r="E69">
        <v>34</v>
      </c>
      <c r="F69" t="s">
        <v>1131</v>
      </c>
      <c r="G69" t="s">
        <v>1045</v>
      </c>
      <c r="H69" t="s">
        <v>2</v>
      </c>
    </row>
    <row r="70" spans="1:8" x14ac:dyDescent="0.25">
      <c r="A70" t="s">
        <v>0</v>
      </c>
      <c r="B70" t="s">
        <v>1</v>
      </c>
      <c r="C70" t="s">
        <v>1133</v>
      </c>
      <c r="D70" t="s">
        <v>1142</v>
      </c>
      <c r="E70">
        <v>35</v>
      </c>
      <c r="F70" t="s">
        <v>1143</v>
      </c>
      <c r="G70" t="s">
        <v>1045</v>
      </c>
      <c r="H70" t="s">
        <v>2</v>
      </c>
    </row>
    <row r="71" spans="1:8" x14ac:dyDescent="0.25">
      <c r="A71" t="s">
        <v>0</v>
      </c>
      <c r="B71" t="s">
        <v>1</v>
      </c>
      <c r="C71" t="s">
        <v>1144</v>
      </c>
      <c r="D71" t="s">
        <v>1145</v>
      </c>
      <c r="E71">
        <v>36</v>
      </c>
      <c r="F71" t="s">
        <v>1026</v>
      </c>
      <c r="G71" t="s">
        <v>1146</v>
      </c>
      <c r="H71" t="s">
        <v>2</v>
      </c>
    </row>
    <row r="72" spans="1:8" x14ac:dyDescent="0.25">
      <c r="A72" t="s">
        <v>0</v>
      </c>
      <c r="B72" t="s">
        <v>1</v>
      </c>
      <c r="C72" t="s">
        <v>1144</v>
      </c>
      <c r="D72" t="s">
        <v>1147</v>
      </c>
      <c r="E72">
        <v>37</v>
      </c>
      <c r="F72" t="s">
        <v>1034</v>
      </c>
      <c r="G72" t="s">
        <v>1146</v>
      </c>
      <c r="H72" t="s">
        <v>2</v>
      </c>
    </row>
    <row r="73" spans="1:8" x14ac:dyDescent="0.25">
      <c r="A73" t="s">
        <v>0</v>
      </c>
      <c r="B73" t="s">
        <v>1</v>
      </c>
      <c r="C73" t="s">
        <v>1144</v>
      </c>
      <c r="D73" t="s">
        <v>1148</v>
      </c>
      <c r="E73">
        <v>38</v>
      </c>
      <c r="F73" t="s">
        <v>1091</v>
      </c>
      <c r="G73" t="s">
        <v>1146</v>
      </c>
      <c r="H73" t="s">
        <v>2</v>
      </c>
    </row>
    <row r="74" spans="1:8" x14ac:dyDescent="0.25">
      <c r="A74" t="s">
        <v>0</v>
      </c>
      <c r="B74" t="s">
        <v>1</v>
      </c>
      <c r="C74" t="s">
        <v>1149</v>
      </c>
      <c r="D74" t="s">
        <v>1150</v>
      </c>
      <c r="E74">
        <v>39</v>
      </c>
      <c r="F74" t="s">
        <v>1143</v>
      </c>
      <c r="G74" t="s">
        <v>1151</v>
      </c>
      <c r="H74" t="s">
        <v>2</v>
      </c>
    </row>
    <row r="75" spans="1:8" x14ac:dyDescent="0.25">
      <c r="A75" t="s">
        <v>0</v>
      </c>
      <c r="B75" t="s">
        <v>1</v>
      </c>
      <c r="C75" t="s">
        <v>1152</v>
      </c>
      <c r="D75" t="s">
        <v>1877</v>
      </c>
      <c r="E75">
        <v>40</v>
      </c>
      <c r="F75" t="s">
        <v>1878</v>
      </c>
      <c r="G75" t="s">
        <v>1067</v>
      </c>
      <c r="H75" t="s">
        <v>2</v>
      </c>
    </row>
    <row r="76" spans="1:8" x14ac:dyDescent="0.25">
      <c r="A76" t="s">
        <v>0</v>
      </c>
      <c r="B76" t="s">
        <v>1</v>
      </c>
      <c r="C76" t="s">
        <v>1870</v>
      </c>
      <c r="D76" t="s">
        <v>1068</v>
      </c>
      <c r="E76">
        <v>41</v>
      </c>
      <c r="F76" t="s">
        <v>1069</v>
      </c>
      <c r="G76" t="s">
        <v>879</v>
      </c>
      <c r="H76" t="s">
        <v>2</v>
      </c>
    </row>
    <row r="78" spans="1:8" x14ac:dyDescent="0.25">
      <c r="A78" t="s">
        <v>0</v>
      </c>
      <c r="B78" t="s">
        <v>1</v>
      </c>
      <c r="C78" t="s">
        <v>1153</v>
      </c>
      <c r="D78" t="s">
        <v>1154</v>
      </c>
      <c r="E78">
        <v>1</v>
      </c>
      <c r="F78" t="s">
        <v>1155</v>
      </c>
      <c r="G78" t="s">
        <v>997</v>
      </c>
      <c r="H78" t="s">
        <v>2</v>
      </c>
    </row>
    <row r="79" spans="1:8" x14ac:dyDescent="0.25">
      <c r="A79" t="s">
        <v>0</v>
      </c>
      <c r="B79" t="s">
        <v>1</v>
      </c>
      <c r="C79" t="s">
        <v>1156</v>
      </c>
      <c r="D79" t="s">
        <v>1157</v>
      </c>
      <c r="E79">
        <v>2</v>
      </c>
      <c r="F79" t="s">
        <v>1158</v>
      </c>
      <c r="G79" t="s">
        <v>1001</v>
      </c>
      <c r="H79" t="s">
        <v>2</v>
      </c>
    </row>
    <row r="80" spans="1:8" x14ac:dyDescent="0.25">
      <c r="A80" t="s">
        <v>0</v>
      </c>
      <c r="B80" t="s">
        <v>1</v>
      </c>
      <c r="C80" t="s">
        <v>1156</v>
      </c>
      <c r="D80" t="s">
        <v>1159</v>
      </c>
      <c r="E80">
        <v>3</v>
      </c>
      <c r="F80" t="s">
        <v>1160</v>
      </c>
      <c r="G80" t="s">
        <v>1001</v>
      </c>
      <c r="H80" t="s">
        <v>2</v>
      </c>
    </row>
    <row r="81" spans="1:8" x14ac:dyDescent="0.25">
      <c r="A81" t="s">
        <v>0</v>
      </c>
      <c r="B81" t="s">
        <v>1</v>
      </c>
      <c r="C81" t="s">
        <v>1161</v>
      </c>
      <c r="D81" t="s">
        <v>1162</v>
      </c>
      <c r="E81">
        <v>4</v>
      </c>
      <c r="F81" t="s">
        <v>1158</v>
      </c>
      <c r="G81" t="s">
        <v>1006</v>
      </c>
      <c r="H81" t="s">
        <v>2</v>
      </c>
    </row>
    <row r="82" spans="1:8" x14ac:dyDescent="0.25">
      <c r="A82" t="s">
        <v>0</v>
      </c>
      <c r="B82" t="s">
        <v>1</v>
      </c>
      <c r="C82" t="s">
        <v>1161</v>
      </c>
      <c r="D82" t="s">
        <v>1163</v>
      </c>
      <c r="E82">
        <v>5</v>
      </c>
      <c r="F82" t="s">
        <v>1160</v>
      </c>
      <c r="G82" t="s">
        <v>1006</v>
      </c>
      <c r="H82" t="s">
        <v>2</v>
      </c>
    </row>
    <row r="83" spans="1:8" x14ac:dyDescent="0.25">
      <c r="A83" t="s">
        <v>0</v>
      </c>
      <c r="B83" t="s">
        <v>1</v>
      </c>
      <c r="C83" t="s">
        <v>1164</v>
      </c>
      <c r="D83" t="s">
        <v>1165</v>
      </c>
      <c r="E83">
        <v>6</v>
      </c>
      <c r="F83" t="s">
        <v>1158</v>
      </c>
      <c r="G83" t="s">
        <v>1010</v>
      </c>
      <c r="H83" t="s">
        <v>2</v>
      </c>
    </row>
    <row r="84" spans="1:8" x14ac:dyDescent="0.25">
      <c r="A84" t="s">
        <v>0</v>
      </c>
      <c r="B84" t="s">
        <v>1</v>
      </c>
      <c r="C84" t="s">
        <v>1164</v>
      </c>
      <c r="D84" t="s">
        <v>1166</v>
      </c>
      <c r="E84">
        <v>7</v>
      </c>
      <c r="F84" t="s">
        <v>1160</v>
      </c>
      <c r="G84" t="s">
        <v>1010</v>
      </c>
      <c r="H84" t="s">
        <v>2</v>
      </c>
    </row>
    <row r="85" spans="1:8" x14ac:dyDescent="0.25">
      <c r="A85" t="s">
        <v>0</v>
      </c>
      <c r="B85" t="s">
        <v>1</v>
      </c>
      <c r="C85" t="s">
        <v>1167</v>
      </c>
      <c r="D85" t="s">
        <v>1168</v>
      </c>
      <c r="E85">
        <v>8</v>
      </c>
      <c r="F85" t="s">
        <v>1169</v>
      </c>
      <c r="G85" t="s">
        <v>1170</v>
      </c>
      <c r="H85" t="s">
        <v>2</v>
      </c>
    </row>
    <row r="86" spans="1:8" x14ac:dyDescent="0.25">
      <c r="A86" t="s">
        <v>0</v>
      </c>
      <c r="B86" t="s">
        <v>1</v>
      </c>
      <c r="C86" t="s">
        <v>1171</v>
      </c>
      <c r="D86" t="s">
        <v>1172</v>
      </c>
      <c r="E86">
        <v>9</v>
      </c>
      <c r="F86" t="s">
        <v>1173</v>
      </c>
      <c r="G86" t="s">
        <v>1174</v>
      </c>
      <c r="H86" t="s">
        <v>2</v>
      </c>
    </row>
    <row r="87" spans="1:8" x14ac:dyDescent="0.25">
      <c r="A87" t="s">
        <v>0</v>
      </c>
      <c r="B87" t="s">
        <v>1</v>
      </c>
      <c r="C87" t="s">
        <v>1175</v>
      </c>
      <c r="D87" t="s">
        <v>1176</v>
      </c>
      <c r="E87">
        <v>10</v>
      </c>
      <c r="F87" t="s">
        <v>1177</v>
      </c>
      <c r="G87" t="s">
        <v>1178</v>
      </c>
      <c r="H87" t="s">
        <v>2</v>
      </c>
    </row>
    <row r="88" spans="1:8" x14ac:dyDescent="0.25">
      <c r="A88" t="s">
        <v>0</v>
      </c>
      <c r="B88" t="s">
        <v>1</v>
      </c>
      <c r="C88" t="s">
        <v>1179</v>
      </c>
      <c r="D88" t="s">
        <v>1180</v>
      </c>
      <c r="E88">
        <v>11</v>
      </c>
      <c r="F88" t="s">
        <v>1181</v>
      </c>
      <c r="G88" t="s">
        <v>1182</v>
      </c>
      <c r="H88" t="s">
        <v>2</v>
      </c>
    </row>
    <row r="89" spans="1:8" x14ac:dyDescent="0.25">
      <c r="A89" t="s">
        <v>0</v>
      </c>
      <c r="B89" t="s">
        <v>1</v>
      </c>
      <c r="C89" t="s">
        <v>1183</v>
      </c>
      <c r="D89" t="s">
        <v>1184</v>
      </c>
      <c r="E89">
        <v>12</v>
      </c>
      <c r="F89" t="s">
        <v>1185</v>
      </c>
      <c r="G89" t="s">
        <v>1186</v>
      </c>
      <c r="H89" t="s">
        <v>2</v>
      </c>
    </row>
    <row r="90" spans="1:8" x14ac:dyDescent="0.25">
      <c r="A90" t="s">
        <v>0</v>
      </c>
      <c r="B90" t="s">
        <v>1</v>
      </c>
      <c r="C90" t="s">
        <v>1187</v>
      </c>
      <c r="D90" t="s">
        <v>1188</v>
      </c>
      <c r="E90">
        <v>13</v>
      </c>
      <c r="F90" t="s">
        <v>1189</v>
      </c>
      <c r="G90" t="s">
        <v>1190</v>
      </c>
      <c r="H90" t="s">
        <v>2</v>
      </c>
    </row>
    <row r="91" spans="1:8" x14ac:dyDescent="0.25">
      <c r="A91" t="s">
        <v>0</v>
      </c>
      <c r="B91" t="s">
        <v>1</v>
      </c>
      <c r="C91" t="s">
        <v>1191</v>
      </c>
      <c r="D91" t="s">
        <v>1192</v>
      </c>
      <c r="E91">
        <v>14</v>
      </c>
      <c r="F91" t="s">
        <v>1193</v>
      </c>
      <c r="G91" t="s">
        <v>1194</v>
      </c>
      <c r="H91" t="s">
        <v>2</v>
      </c>
    </row>
    <row r="92" spans="1:8" x14ac:dyDescent="0.25">
      <c r="A92" t="s">
        <v>0</v>
      </c>
      <c r="B92" t="s">
        <v>1</v>
      </c>
      <c r="C92" t="s">
        <v>1195</v>
      </c>
      <c r="D92" t="s">
        <v>1196</v>
      </c>
      <c r="E92">
        <v>15</v>
      </c>
      <c r="F92" t="s">
        <v>1197</v>
      </c>
      <c r="G92" t="s">
        <v>1198</v>
      </c>
      <c r="H92" t="s">
        <v>2</v>
      </c>
    </row>
    <row r="93" spans="1:8" x14ac:dyDescent="0.25">
      <c r="A93" t="s">
        <v>0</v>
      </c>
      <c r="B93" t="s">
        <v>1</v>
      </c>
      <c r="C93" t="s">
        <v>1199</v>
      </c>
      <c r="D93" t="s">
        <v>1200</v>
      </c>
      <c r="E93">
        <v>16</v>
      </c>
      <c r="F93" t="s">
        <v>1197</v>
      </c>
      <c r="G93" t="s">
        <v>1201</v>
      </c>
      <c r="H93" t="s">
        <v>2</v>
      </c>
    </row>
    <row r="94" spans="1:8" x14ac:dyDescent="0.25">
      <c r="A94" t="s">
        <v>0</v>
      </c>
      <c r="B94" t="s">
        <v>1</v>
      </c>
      <c r="C94" t="s">
        <v>1202</v>
      </c>
      <c r="D94" t="s">
        <v>1203</v>
      </c>
      <c r="E94">
        <v>17</v>
      </c>
      <c r="F94" t="s">
        <v>1155</v>
      </c>
      <c r="G94" t="s">
        <v>1045</v>
      </c>
      <c r="H94" t="s">
        <v>2</v>
      </c>
    </row>
    <row r="95" spans="1:8" x14ac:dyDescent="0.25">
      <c r="A95" t="s">
        <v>0</v>
      </c>
      <c r="B95" t="s">
        <v>1</v>
      </c>
      <c r="C95" t="s">
        <v>1202</v>
      </c>
      <c r="D95" t="s">
        <v>1204</v>
      </c>
      <c r="E95">
        <v>18</v>
      </c>
      <c r="F95" t="s">
        <v>1158</v>
      </c>
      <c r="G95" t="s">
        <v>1045</v>
      </c>
      <c r="H95" t="s">
        <v>2</v>
      </c>
    </row>
    <row r="96" spans="1:8" x14ac:dyDescent="0.25">
      <c r="A96" t="s">
        <v>0</v>
      </c>
      <c r="B96" t="s">
        <v>1</v>
      </c>
      <c r="C96" t="s">
        <v>1202</v>
      </c>
      <c r="D96" t="s">
        <v>1205</v>
      </c>
      <c r="E96">
        <v>19</v>
      </c>
      <c r="F96" t="s">
        <v>1160</v>
      </c>
      <c r="G96" t="s">
        <v>1045</v>
      </c>
      <c r="H96" t="s">
        <v>2</v>
      </c>
    </row>
    <row r="97" spans="1:8" x14ac:dyDescent="0.25">
      <c r="A97" t="s">
        <v>0</v>
      </c>
      <c r="B97" t="s">
        <v>1</v>
      </c>
      <c r="C97" t="s">
        <v>1202</v>
      </c>
      <c r="D97" t="s">
        <v>1206</v>
      </c>
      <c r="E97">
        <v>20</v>
      </c>
      <c r="F97" t="s">
        <v>1169</v>
      </c>
      <c r="G97" t="s">
        <v>1045</v>
      </c>
      <c r="H97" t="s">
        <v>2</v>
      </c>
    </row>
    <row r="98" spans="1:8" x14ac:dyDescent="0.25">
      <c r="A98" t="s">
        <v>0</v>
      </c>
      <c r="B98" t="s">
        <v>1</v>
      </c>
      <c r="C98" t="s">
        <v>1202</v>
      </c>
      <c r="D98" t="s">
        <v>1207</v>
      </c>
      <c r="E98">
        <v>21</v>
      </c>
      <c r="F98" t="s">
        <v>1173</v>
      </c>
      <c r="G98" t="s">
        <v>1045</v>
      </c>
      <c r="H98" t="s">
        <v>2</v>
      </c>
    </row>
    <row r="99" spans="1:8" x14ac:dyDescent="0.25">
      <c r="A99" t="s">
        <v>0</v>
      </c>
      <c r="B99" t="s">
        <v>1</v>
      </c>
      <c r="C99" t="s">
        <v>1202</v>
      </c>
      <c r="D99" t="s">
        <v>1208</v>
      </c>
      <c r="E99">
        <v>22</v>
      </c>
      <c r="F99" t="s">
        <v>1181</v>
      </c>
      <c r="G99" t="s">
        <v>1045</v>
      </c>
      <c r="H99" t="s">
        <v>2</v>
      </c>
    </row>
    <row r="100" spans="1:8" x14ac:dyDescent="0.25">
      <c r="A100" t="s">
        <v>0</v>
      </c>
      <c r="B100" t="s">
        <v>1</v>
      </c>
      <c r="C100" t="s">
        <v>1202</v>
      </c>
      <c r="D100" t="s">
        <v>1209</v>
      </c>
      <c r="E100">
        <v>23</v>
      </c>
      <c r="F100" t="s">
        <v>1185</v>
      </c>
      <c r="G100" t="s">
        <v>1045</v>
      </c>
      <c r="H100" t="s">
        <v>2</v>
      </c>
    </row>
    <row r="101" spans="1:8" x14ac:dyDescent="0.25">
      <c r="A101" t="s">
        <v>0</v>
      </c>
      <c r="B101" t="s">
        <v>1</v>
      </c>
      <c r="C101" t="s">
        <v>1202</v>
      </c>
      <c r="D101" t="s">
        <v>1210</v>
      </c>
      <c r="E101">
        <v>24</v>
      </c>
      <c r="F101" t="s">
        <v>1189</v>
      </c>
      <c r="G101" t="s">
        <v>1045</v>
      </c>
      <c r="H101" t="s">
        <v>2</v>
      </c>
    </row>
    <row r="102" spans="1:8" x14ac:dyDescent="0.25">
      <c r="A102" t="s">
        <v>0</v>
      </c>
      <c r="B102" t="s">
        <v>1</v>
      </c>
      <c r="C102" t="s">
        <v>1202</v>
      </c>
      <c r="D102" t="s">
        <v>1211</v>
      </c>
      <c r="E102">
        <v>25</v>
      </c>
      <c r="F102" t="s">
        <v>1193</v>
      </c>
      <c r="G102" t="s">
        <v>1045</v>
      </c>
      <c r="H102" t="s">
        <v>2</v>
      </c>
    </row>
    <row r="103" spans="1:8" x14ac:dyDescent="0.25">
      <c r="A103" t="s">
        <v>0</v>
      </c>
      <c r="B103" t="s">
        <v>1</v>
      </c>
      <c r="C103" t="s">
        <v>1202</v>
      </c>
      <c r="D103" t="s">
        <v>1212</v>
      </c>
      <c r="E103">
        <v>26</v>
      </c>
      <c r="F103" t="s">
        <v>1197</v>
      </c>
      <c r="G103" t="s">
        <v>1045</v>
      </c>
      <c r="H103" t="s">
        <v>2</v>
      </c>
    </row>
    <row r="104" spans="1:8" x14ac:dyDescent="0.25">
      <c r="A104" t="s">
        <v>0</v>
      </c>
      <c r="B104" t="s">
        <v>1</v>
      </c>
      <c r="C104" t="s">
        <v>1202</v>
      </c>
      <c r="D104" t="s">
        <v>1142</v>
      </c>
      <c r="E104">
        <v>27</v>
      </c>
      <c r="F104" t="s">
        <v>1143</v>
      </c>
      <c r="G104" t="s">
        <v>1045</v>
      </c>
      <c r="H104" t="s">
        <v>2</v>
      </c>
    </row>
    <row r="105" spans="1:8" x14ac:dyDescent="0.25">
      <c r="A105" t="s">
        <v>0</v>
      </c>
      <c r="B105" t="s">
        <v>1</v>
      </c>
      <c r="C105" t="s">
        <v>1213</v>
      </c>
      <c r="D105" t="s">
        <v>1214</v>
      </c>
      <c r="E105">
        <v>28</v>
      </c>
      <c r="F105" t="s">
        <v>1169</v>
      </c>
      <c r="G105" t="s">
        <v>1215</v>
      </c>
      <c r="H105" t="s">
        <v>2</v>
      </c>
    </row>
    <row r="106" spans="1:8" x14ac:dyDescent="0.25">
      <c r="A106" t="s">
        <v>0</v>
      </c>
      <c r="B106" t="s">
        <v>1</v>
      </c>
      <c r="C106" t="s">
        <v>1213</v>
      </c>
      <c r="D106" t="s">
        <v>1216</v>
      </c>
      <c r="E106">
        <v>29</v>
      </c>
      <c r="F106" t="s">
        <v>1181</v>
      </c>
      <c r="G106" t="s">
        <v>1215</v>
      </c>
      <c r="H106" t="s">
        <v>2</v>
      </c>
    </row>
    <row r="107" spans="1:8" x14ac:dyDescent="0.25">
      <c r="A107" t="s">
        <v>0</v>
      </c>
      <c r="B107" t="s">
        <v>1</v>
      </c>
      <c r="C107" t="s">
        <v>1217</v>
      </c>
      <c r="D107" t="s">
        <v>1150</v>
      </c>
      <c r="E107">
        <v>30</v>
      </c>
      <c r="F107" t="s">
        <v>1143</v>
      </c>
      <c r="G107" t="s">
        <v>1151</v>
      </c>
      <c r="H107" t="s">
        <v>2</v>
      </c>
    </row>
    <row r="108" spans="1:8" x14ac:dyDescent="0.25">
      <c r="A108" t="s">
        <v>0</v>
      </c>
      <c r="B108" t="s">
        <v>1</v>
      </c>
      <c r="C108" t="s">
        <v>1218</v>
      </c>
      <c r="D108" t="s">
        <v>1879</v>
      </c>
      <c r="E108">
        <v>31</v>
      </c>
      <c r="F108" t="s">
        <v>1880</v>
      </c>
      <c r="G108" t="s">
        <v>1067</v>
      </c>
      <c r="H108" t="s">
        <v>2</v>
      </c>
    </row>
    <row r="109" spans="1:8" x14ac:dyDescent="0.25">
      <c r="A109" t="s">
        <v>0</v>
      </c>
      <c r="B109" t="s">
        <v>1</v>
      </c>
      <c r="C109" t="s">
        <v>881</v>
      </c>
      <c r="D109" t="s">
        <v>1068</v>
      </c>
      <c r="E109">
        <v>32</v>
      </c>
      <c r="F109" t="s">
        <v>1069</v>
      </c>
      <c r="G109" t="s">
        <v>879</v>
      </c>
      <c r="H109" t="s">
        <v>2</v>
      </c>
    </row>
    <row r="111" spans="1:8" x14ac:dyDescent="0.25">
      <c r="A111" t="s">
        <v>0</v>
      </c>
      <c r="B111" t="s">
        <v>1</v>
      </c>
      <c r="C111" t="s">
        <v>1219</v>
      </c>
      <c r="D111" t="s">
        <v>995</v>
      </c>
      <c r="E111">
        <v>1</v>
      </c>
      <c r="F111" t="s">
        <v>996</v>
      </c>
      <c r="G111" t="s">
        <v>997</v>
      </c>
      <c r="H111" t="s">
        <v>2</v>
      </c>
    </row>
    <row r="112" spans="1:8" x14ac:dyDescent="0.25">
      <c r="A112" t="s">
        <v>0</v>
      </c>
      <c r="B112" t="s">
        <v>1</v>
      </c>
      <c r="C112" t="s">
        <v>1220</v>
      </c>
      <c r="D112" t="s">
        <v>1221</v>
      </c>
      <c r="E112">
        <v>2</v>
      </c>
      <c r="F112" t="s">
        <v>1222</v>
      </c>
      <c r="G112" t="s">
        <v>1001</v>
      </c>
      <c r="H112" t="s">
        <v>2</v>
      </c>
    </row>
    <row r="113" spans="1:8" x14ac:dyDescent="0.25">
      <c r="A113" t="s">
        <v>0</v>
      </c>
      <c r="B113" t="s">
        <v>1</v>
      </c>
      <c r="C113" t="s">
        <v>1220</v>
      </c>
      <c r="D113" t="s">
        <v>1223</v>
      </c>
      <c r="E113">
        <v>3</v>
      </c>
      <c r="F113" t="s">
        <v>1224</v>
      </c>
      <c r="G113" t="s">
        <v>1001</v>
      </c>
      <c r="H113" t="s">
        <v>2</v>
      </c>
    </row>
    <row r="114" spans="1:8" x14ac:dyDescent="0.25">
      <c r="A114" t="s">
        <v>0</v>
      </c>
      <c r="B114" t="s">
        <v>1</v>
      </c>
      <c r="C114" t="s">
        <v>1225</v>
      </c>
      <c r="D114" t="s">
        <v>1226</v>
      </c>
      <c r="E114">
        <v>4</v>
      </c>
      <c r="F114" t="s">
        <v>1222</v>
      </c>
      <c r="G114" t="s">
        <v>1006</v>
      </c>
      <c r="H114" t="s">
        <v>2</v>
      </c>
    </row>
    <row r="115" spans="1:8" x14ac:dyDescent="0.25">
      <c r="A115" t="s">
        <v>0</v>
      </c>
      <c r="B115" t="s">
        <v>1</v>
      </c>
      <c r="C115" t="s">
        <v>1225</v>
      </c>
      <c r="D115" t="s">
        <v>1227</v>
      </c>
      <c r="E115">
        <v>5</v>
      </c>
      <c r="F115" t="s">
        <v>1224</v>
      </c>
      <c r="G115" t="s">
        <v>1006</v>
      </c>
      <c r="H115" t="s">
        <v>2</v>
      </c>
    </row>
    <row r="116" spans="1:8" x14ac:dyDescent="0.25">
      <c r="A116" t="s">
        <v>0</v>
      </c>
      <c r="B116" t="s">
        <v>1</v>
      </c>
      <c r="C116" t="s">
        <v>1228</v>
      </c>
      <c r="D116" t="s">
        <v>1229</v>
      </c>
      <c r="E116">
        <v>6</v>
      </c>
      <c r="F116" t="s">
        <v>1222</v>
      </c>
      <c r="G116" t="s">
        <v>1010</v>
      </c>
      <c r="H116" t="s">
        <v>2</v>
      </c>
    </row>
    <row r="117" spans="1:8" x14ac:dyDescent="0.25">
      <c r="A117" t="s">
        <v>0</v>
      </c>
      <c r="B117" t="s">
        <v>1</v>
      </c>
      <c r="C117" t="s">
        <v>1228</v>
      </c>
      <c r="D117" t="s">
        <v>1230</v>
      </c>
      <c r="E117">
        <v>7</v>
      </c>
      <c r="F117" t="s">
        <v>1224</v>
      </c>
      <c r="G117" t="s">
        <v>1010</v>
      </c>
      <c r="H117" t="s">
        <v>2</v>
      </c>
    </row>
    <row r="118" spans="1:8" x14ac:dyDescent="0.25">
      <c r="A118" t="s">
        <v>0</v>
      </c>
      <c r="B118" t="s">
        <v>1</v>
      </c>
      <c r="C118" t="s">
        <v>1231</v>
      </c>
      <c r="D118" t="s">
        <v>1013</v>
      </c>
      <c r="E118">
        <v>8</v>
      </c>
      <c r="F118" t="s">
        <v>1014</v>
      </c>
      <c r="G118" t="s">
        <v>1015</v>
      </c>
      <c r="H118" t="s">
        <v>2</v>
      </c>
    </row>
    <row r="119" spans="1:8" x14ac:dyDescent="0.25">
      <c r="A119" t="s">
        <v>0</v>
      </c>
      <c r="B119" t="s">
        <v>1</v>
      </c>
      <c r="C119" t="s">
        <v>1232</v>
      </c>
      <c r="D119" t="s">
        <v>1017</v>
      </c>
      <c r="E119">
        <v>9</v>
      </c>
      <c r="F119" t="s">
        <v>1018</v>
      </c>
      <c r="G119" t="s">
        <v>1019</v>
      </c>
      <c r="H119" t="s">
        <v>2</v>
      </c>
    </row>
    <row r="120" spans="1:8" x14ac:dyDescent="0.25">
      <c r="A120" t="s">
        <v>0</v>
      </c>
      <c r="B120" t="s">
        <v>1</v>
      </c>
      <c r="C120" t="s">
        <v>1233</v>
      </c>
      <c r="D120" t="s">
        <v>1234</v>
      </c>
      <c r="E120">
        <v>10</v>
      </c>
      <c r="F120" t="s">
        <v>1235</v>
      </c>
      <c r="G120" t="s">
        <v>1236</v>
      </c>
      <c r="H120" t="s">
        <v>2</v>
      </c>
    </row>
    <row r="121" spans="1:8" x14ac:dyDescent="0.25">
      <c r="A121" t="s">
        <v>0</v>
      </c>
      <c r="B121" t="s">
        <v>1</v>
      </c>
      <c r="C121" t="s">
        <v>1237</v>
      </c>
      <c r="D121" t="s">
        <v>1238</v>
      </c>
      <c r="E121">
        <v>11</v>
      </c>
      <c r="F121" t="s">
        <v>1022</v>
      </c>
      <c r="G121" t="s">
        <v>1239</v>
      </c>
      <c r="H121" t="s">
        <v>2</v>
      </c>
    </row>
    <row r="122" spans="1:8" x14ac:dyDescent="0.25">
      <c r="A122" t="s">
        <v>0</v>
      </c>
      <c r="B122" t="s">
        <v>1</v>
      </c>
      <c r="C122" t="s">
        <v>1240</v>
      </c>
      <c r="D122" t="s">
        <v>1241</v>
      </c>
      <c r="E122">
        <v>12</v>
      </c>
      <c r="F122" t="s">
        <v>1242</v>
      </c>
      <c r="G122" t="s">
        <v>1243</v>
      </c>
      <c r="H122" t="s">
        <v>2</v>
      </c>
    </row>
    <row r="123" spans="1:8" x14ac:dyDescent="0.25">
      <c r="A123" t="s">
        <v>0</v>
      </c>
      <c r="B123" t="s">
        <v>1</v>
      </c>
      <c r="C123" t="s">
        <v>1244</v>
      </c>
      <c r="D123" t="s">
        <v>1245</v>
      </c>
      <c r="E123">
        <v>13</v>
      </c>
      <c r="F123" t="s">
        <v>1246</v>
      </c>
      <c r="G123" t="s">
        <v>1247</v>
      </c>
      <c r="H123" t="s">
        <v>2</v>
      </c>
    </row>
    <row r="124" spans="1:8" x14ac:dyDescent="0.25">
      <c r="A124" t="s">
        <v>0</v>
      </c>
      <c r="B124" t="s">
        <v>1</v>
      </c>
      <c r="C124" t="s">
        <v>1248</v>
      </c>
      <c r="D124" t="s">
        <v>1249</v>
      </c>
      <c r="E124">
        <v>14</v>
      </c>
      <c r="F124" t="s">
        <v>1246</v>
      </c>
      <c r="G124" t="s">
        <v>1250</v>
      </c>
      <c r="H124" t="s">
        <v>2</v>
      </c>
    </row>
    <row r="125" spans="1:8" x14ac:dyDescent="0.25">
      <c r="A125" t="s">
        <v>0</v>
      </c>
      <c r="B125" t="s">
        <v>1</v>
      </c>
      <c r="C125" t="s">
        <v>1251</v>
      </c>
      <c r="D125" t="s">
        <v>1252</v>
      </c>
      <c r="E125">
        <v>15</v>
      </c>
      <c r="F125" t="s">
        <v>1253</v>
      </c>
      <c r="G125" t="s">
        <v>1254</v>
      </c>
      <c r="H125" t="s">
        <v>2</v>
      </c>
    </row>
    <row r="126" spans="1:8" x14ac:dyDescent="0.25">
      <c r="A126" t="s">
        <v>0</v>
      </c>
      <c r="B126" t="s">
        <v>1</v>
      </c>
      <c r="C126" t="s">
        <v>1255</v>
      </c>
      <c r="D126" t="s">
        <v>1256</v>
      </c>
      <c r="E126">
        <v>16</v>
      </c>
      <c r="F126" t="s">
        <v>1253</v>
      </c>
      <c r="G126" t="s">
        <v>1257</v>
      </c>
      <c r="H126" t="s">
        <v>2</v>
      </c>
    </row>
    <row r="127" spans="1:8" x14ac:dyDescent="0.25">
      <c r="A127" t="s">
        <v>0</v>
      </c>
      <c r="B127" t="s">
        <v>1</v>
      </c>
      <c r="C127" t="s">
        <v>1258</v>
      </c>
      <c r="D127" t="s">
        <v>1881</v>
      </c>
      <c r="E127">
        <v>17</v>
      </c>
      <c r="F127" t="s">
        <v>1246</v>
      </c>
      <c r="G127" t="s">
        <v>1260</v>
      </c>
      <c r="H127" t="s">
        <v>2</v>
      </c>
    </row>
    <row r="128" spans="1:8" x14ac:dyDescent="0.25">
      <c r="A128" t="s">
        <v>0</v>
      </c>
      <c r="B128" t="s">
        <v>1</v>
      </c>
      <c r="C128" t="s">
        <v>1258</v>
      </c>
      <c r="D128" t="s">
        <v>1259</v>
      </c>
      <c r="E128">
        <v>18</v>
      </c>
      <c r="F128" t="s">
        <v>1253</v>
      </c>
      <c r="G128" t="s">
        <v>1260</v>
      </c>
      <c r="H128" t="s">
        <v>2</v>
      </c>
    </row>
    <row r="129" spans="1:8" x14ac:dyDescent="0.25">
      <c r="A129" t="s">
        <v>0</v>
      </c>
      <c r="B129" t="s">
        <v>1</v>
      </c>
      <c r="C129" t="s">
        <v>1261</v>
      </c>
      <c r="D129" t="s">
        <v>1262</v>
      </c>
      <c r="E129">
        <v>19</v>
      </c>
      <c r="F129" t="s">
        <v>1263</v>
      </c>
      <c r="G129" t="s">
        <v>1264</v>
      </c>
      <c r="H129" t="s">
        <v>2</v>
      </c>
    </row>
    <row r="130" spans="1:8" x14ac:dyDescent="0.25">
      <c r="A130" t="s">
        <v>0</v>
      </c>
      <c r="B130" t="s">
        <v>1</v>
      </c>
      <c r="C130" t="s">
        <v>1265</v>
      </c>
      <c r="D130" t="s">
        <v>1266</v>
      </c>
      <c r="E130">
        <v>20</v>
      </c>
      <c r="F130" t="s">
        <v>1267</v>
      </c>
      <c r="G130" t="s">
        <v>1268</v>
      </c>
      <c r="H130" t="s">
        <v>2</v>
      </c>
    </row>
    <row r="131" spans="1:8" x14ac:dyDescent="0.25">
      <c r="A131" t="s">
        <v>0</v>
      </c>
      <c r="B131" t="s">
        <v>1</v>
      </c>
      <c r="C131" t="s">
        <v>1269</v>
      </c>
      <c r="D131" t="s">
        <v>1270</v>
      </c>
      <c r="E131">
        <v>21</v>
      </c>
      <c r="F131" t="s">
        <v>1267</v>
      </c>
      <c r="G131" t="s">
        <v>1271</v>
      </c>
      <c r="H131" t="s">
        <v>2</v>
      </c>
    </row>
    <row r="132" spans="1:8" x14ac:dyDescent="0.25">
      <c r="A132" t="s">
        <v>0</v>
      </c>
      <c r="B132" t="s">
        <v>1</v>
      </c>
      <c r="C132" t="s">
        <v>1272</v>
      </c>
      <c r="D132" t="s">
        <v>1273</v>
      </c>
      <c r="E132">
        <v>22</v>
      </c>
      <c r="F132" t="s">
        <v>1274</v>
      </c>
      <c r="G132" t="s">
        <v>1275</v>
      </c>
      <c r="H132" t="s">
        <v>2</v>
      </c>
    </row>
    <row r="133" spans="1:8" x14ac:dyDescent="0.25">
      <c r="A133" t="s">
        <v>0</v>
      </c>
      <c r="B133" t="s">
        <v>1</v>
      </c>
      <c r="C133" t="s">
        <v>1276</v>
      </c>
      <c r="D133" t="s">
        <v>1277</v>
      </c>
      <c r="E133">
        <v>23</v>
      </c>
      <c r="F133" t="s">
        <v>1274</v>
      </c>
      <c r="G133" t="s">
        <v>1278</v>
      </c>
      <c r="H133" t="s">
        <v>2</v>
      </c>
    </row>
    <row r="134" spans="1:8" x14ac:dyDescent="0.25">
      <c r="A134" t="s">
        <v>0</v>
      </c>
      <c r="B134" t="s">
        <v>1</v>
      </c>
      <c r="C134" t="s">
        <v>1279</v>
      </c>
      <c r="D134" t="s">
        <v>1280</v>
      </c>
      <c r="E134">
        <v>24</v>
      </c>
      <c r="F134" t="s">
        <v>1281</v>
      </c>
      <c r="G134" t="s">
        <v>1282</v>
      </c>
      <c r="H134" t="s">
        <v>2</v>
      </c>
    </row>
    <row r="135" spans="1:8" x14ac:dyDescent="0.25">
      <c r="A135" t="s">
        <v>0</v>
      </c>
      <c r="B135" t="s">
        <v>1</v>
      </c>
      <c r="C135" t="s">
        <v>1283</v>
      </c>
      <c r="D135" t="s">
        <v>1284</v>
      </c>
      <c r="E135">
        <v>25</v>
      </c>
      <c r="F135" t="s">
        <v>1285</v>
      </c>
      <c r="G135" t="s">
        <v>1286</v>
      </c>
      <c r="H135" t="s">
        <v>2</v>
      </c>
    </row>
    <row r="136" spans="1:8" x14ac:dyDescent="0.25">
      <c r="A136" t="s">
        <v>0</v>
      </c>
      <c r="B136" t="s">
        <v>1</v>
      </c>
      <c r="C136" t="s">
        <v>1287</v>
      </c>
      <c r="D136" t="s">
        <v>1050</v>
      </c>
      <c r="E136">
        <v>26</v>
      </c>
      <c r="F136" t="s">
        <v>1022</v>
      </c>
      <c r="G136" t="s">
        <v>1045</v>
      </c>
      <c r="H136" t="s">
        <v>2</v>
      </c>
    </row>
    <row r="137" spans="1:8" x14ac:dyDescent="0.25">
      <c r="A137" t="s">
        <v>0</v>
      </c>
      <c r="B137" t="s">
        <v>1</v>
      </c>
      <c r="C137" t="s">
        <v>1287</v>
      </c>
      <c r="D137" t="s">
        <v>1288</v>
      </c>
      <c r="E137">
        <v>27</v>
      </c>
      <c r="F137" t="s">
        <v>1242</v>
      </c>
      <c r="G137" t="s">
        <v>1045</v>
      </c>
      <c r="H137" t="s">
        <v>2</v>
      </c>
    </row>
    <row r="138" spans="1:8" x14ac:dyDescent="0.25">
      <c r="A138" t="s">
        <v>0</v>
      </c>
      <c r="B138" t="s">
        <v>1</v>
      </c>
      <c r="C138" t="s">
        <v>1287</v>
      </c>
      <c r="D138" t="s">
        <v>1289</v>
      </c>
      <c r="E138">
        <v>28</v>
      </c>
      <c r="F138" t="s">
        <v>1246</v>
      </c>
      <c r="G138" t="s">
        <v>1045</v>
      </c>
      <c r="H138" t="s">
        <v>2</v>
      </c>
    </row>
    <row r="139" spans="1:8" x14ac:dyDescent="0.25">
      <c r="A139" t="s">
        <v>0</v>
      </c>
      <c r="B139" t="s">
        <v>1</v>
      </c>
      <c r="C139" t="s">
        <v>1287</v>
      </c>
      <c r="D139" t="s">
        <v>1290</v>
      </c>
      <c r="E139">
        <v>29</v>
      </c>
      <c r="F139" t="s">
        <v>1253</v>
      </c>
      <c r="G139" t="s">
        <v>1045</v>
      </c>
      <c r="H139" t="s">
        <v>2</v>
      </c>
    </row>
    <row r="140" spans="1:8" x14ac:dyDescent="0.25">
      <c r="A140" t="s">
        <v>0</v>
      </c>
      <c r="B140" t="s">
        <v>1</v>
      </c>
      <c r="C140" t="s">
        <v>1287</v>
      </c>
      <c r="D140" t="s">
        <v>1291</v>
      </c>
      <c r="E140">
        <v>30</v>
      </c>
      <c r="F140" t="s">
        <v>1263</v>
      </c>
      <c r="G140" t="s">
        <v>1045</v>
      </c>
      <c r="H140" t="s">
        <v>2</v>
      </c>
    </row>
    <row r="141" spans="1:8" x14ac:dyDescent="0.25">
      <c r="A141" t="s">
        <v>0</v>
      </c>
      <c r="B141" t="s">
        <v>1</v>
      </c>
      <c r="C141" t="s">
        <v>1287</v>
      </c>
      <c r="D141" t="s">
        <v>1292</v>
      </c>
      <c r="E141">
        <v>31</v>
      </c>
      <c r="F141" t="s">
        <v>1267</v>
      </c>
      <c r="G141" t="s">
        <v>1045</v>
      </c>
      <c r="H141" t="s">
        <v>2</v>
      </c>
    </row>
    <row r="142" spans="1:8" x14ac:dyDescent="0.25">
      <c r="A142" t="s">
        <v>0</v>
      </c>
      <c r="B142" t="s">
        <v>1</v>
      </c>
      <c r="C142" t="s">
        <v>1287</v>
      </c>
      <c r="D142" t="s">
        <v>1293</v>
      </c>
      <c r="E142">
        <v>32</v>
      </c>
      <c r="F142" t="s">
        <v>1274</v>
      </c>
      <c r="G142" t="s">
        <v>1045</v>
      </c>
      <c r="H142" t="s">
        <v>2</v>
      </c>
    </row>
    <row r="143" spans="1:8" x14ac:dyDescent="0.25">
      <c r="A143" t="s">
        <v>0</v>
      </c>
      <c r="B143" t="s">
        <v>1</v>
      </c>
      <c r="C143" t="s">
        <v>1287</v>
      </c>
      <c r="D143" t="s">
        <v>1294</v>
      </c>
      <c r="E143">
        <v>33</v>
      </c>
      <c r="F143" t="s">
        <v>1281</v>
      </c>
      <c r="G143" t="s">
        <v>1045</v>
      </c>
      <c r="H143" t="s">
        <v>2</v>
      </c>
    </row>
    <row r="144" spans="1:8" x14ac:dyDescent="0.25">
      <c r="A144" t="s">
        <v>0</v>
      </c>
      <c r="B144" t="s">
        <v>1</v>
      </c>
      <c r="C144" t="s">
        <v>1287</v>
      </c>
      <c r="D144" t="s">
        <v>1295</v>
      </c>
      <c r="E144">
        <v>34</v>
      </c>
      <c r="F144" t="s">
        <v>1285</v>
      </c>
      <c r="G144" t="s">
        <v>1045</v>
      </c>
      <c r="H144" t="s">
        <v>2</v>
      </c>
    </row>
    <row r="145" spans="1:8" x14ac:dyDescent="0.25">
      <c r="A145" t="s">
        <v>0</v>
      </c>
      <c r="B145" t="s">
        <v>1</v>
      </c>
      <c r="C145" t="s">
        <v>1287</v>
      </c>
      <c r="D145" t="s">
        <v>1048</v>
      </c>
      <c r="E145">
        <v>35</v>
      </c>
      <c r="F145" t="s">
        <v>1014</v>
      </c>
      <c r="G145" t="s">
        <v>1045</v>
      </c>
      <c r="H145" t="s">
        <v>2</v>
      </c>
    </row>
    <row r="146" spans="1:8" x14ac:dyDescent="0.25">
      <c r="A146" t="s">
        <v>0</v>
      </c>
      <c r="B146" t="s">
        <v>1</v>
      </c>
      <c r="C146" t="s">
        <v>1287</v>
      </c>
      <c r="D146" t="s">
        <v>1049</v>
      </c>
      <c r="E146">
        <v>36</v>
      </c>
      <c r="F146" t="s">
        <v>1018</v>
      </c>
      <c r="G146" t="s">
        <v>1045</v>
      </c>
      <c r="H146" t="s">
        <v>2</v>
      </c>
    </row>
    <row r="147" spans="1:8" x14ac:dyDescent="0.25">
      <c r="A147" t="s">
        <v>0</v>
      </c>
      <c r="B147" t="s">
        <v>1</v>
      </c>
      <c r="C147" t="s">
        <v>1287</v>
      </c>
      <c r="D147" t="s">
        <v>1044</v>
      </c>
      <c r="E147">
        <v>37</v>
      </c>
      <c r="F147" t="s">
        <v>996</v>
      </c>
      <c r="G147" t="s">
        <v>1045</v>
      </c>
      <c r="H147" t="s">
        <v>2</v>
      </c>
    </row>
    <row r="148" spans="1:8" x14ac:dyDescent="0.25">
      <c r="A148" t="s">
        <v>0</v>
      </c>
      <c r="B148" t="s">
        <v>1</v>
      </c>
      <c r="C148" t="s">
        <v>1287</v>
      </c>
      <c r="D148" t="s">
        <v>1296</v>
      </c>
      <c r="E148">
        <v>38</v>
      </c>
      <c r="F148" t="s">
        <v>1222</v>
      </c>
      <c r="G148" t="s">
        <v>1045</v>
      </c>
      <c r="H148" t="s">
        <v>2</v>
      </c>
    </row>
    <row r="149" spans="1:8" x14ac:dyDescent="0.25">
      <c r="A149" t="s">
        <v>0</v>
      </c>
      <c r="B149" t="s">
        <v>1</v>
      </c>
      <c r="C149" t="s">
        <v>1287</v>
      </c>
      <c r="D149" t="s">
        <v>1297</v>
      </c>
      <c r="E149">
        <v>39</v>
      </c>
      <c r="F149" t="s">
        <v>1224</v>
      </c>
      <c r="G149" t="s">
        <v>1045</v>
      </c>
      <c r="H149" t="s">
        <v>2</v>
      </c>
    </row>
    <row r="150" spans="1:8" x14ac:dyDescent="0.25">
      <c r="A150" t="s">
        <v>0</v>
      </c>
      <c r="B150" t="s">
        <v>1</v>
      </c>
      <c r="C150" t="s">
        <v>1287</v>
      </c>
      <c r="D150" t="s">
        <v>1142</v>
      </c>
      <c r="E150">
        <v>40</v>
      </c>
      <c r="F150" t="s">
        <v>1143</v>
      </c>
      <c r="G150" t="s">
        <v>1045</v>
      </c>
      <c r="H150" t="s">
        <v>2</v>
      </c>
    </row>
    <row r="151" spans="1:8" x14ac:dyDescent="0.25">
      <c r="A151" t="s">
        <v>0</v>
      </c>
      <c r="B151" t="s">
        <v>1</v>
      </c>
      <c r="C151" t="s">
        <v>1298</v>
      </c>
      <c r="D151" t="s">
        <v>1299</v>
      </c>
      <c r="E151">
        <v>41</v>
      </c>
      <c r="F151" t="s">
        <v>1014</v>
      </c>
      <c r="G151" t="s">
        <v>1300</v>
      </c>
      <c r="H151" t="s">
        <v>2</v>
      </c>
    </row>
    <row r="152" spans="1:8" x14ac:dyDescent="0.25">
      <c r="A152" t="s">
        <v>0</v>
      </c>
      <c r="B152" t="s">
        <v>1</v>
      </c>
      <c r="C152" s="55" t="s">
        <v>1298</v>
      </c>
      <c r="D152" t="s">
        <v>1301</v>
      </c>
      <c r="E152">
        <v>42</v>
      </c>
      <c r="F152" t="s">
        <v>1022</v>
      </c>
      <c r="G152" t="s">
        <v>1300</v>
      </c>
      <c r="H152" t="s">
        <v>2</v>
      </c>
    </row>
    <row r="153" spans="1:8" x14ac:dyDescent="0.25">
      <c r="A153" t="s">
        <v>0</v>
      </c>
      <c r="B153" t="s">
        <v>1</v>
      </c>
      <c r="C153" t="s">
        <v>1882</v>
      </c>
      <c r="D153" t="s">
        <v>1302</v>
      </c>
      <c r="E153">
        <v>43</v>
      </c>
      <c r="F153" t="s">
        <v>1143</v>
      </c>
      <c r="G153" t="s">
        <v>1303</v>
      </c>
      <c r="H153" t="s">
        <v>2</v>
      </c>
    </row>
    <row r="154" spans="1:8" x14ac:dyDescent="0.25">
      <c r="A154" t="s">
        <v>0</v>
      </c>
      <c r="B154" t="s">
        <v>1</v>
      </c>
      <c r="C154" t="s">
        <v>1304</v>
      </c>
      <c r="D154" t="s">
        <v>1883</v>
      </c>
      <c r="E154">
        <v>44</v>
      </c>
      <c r="F154" t="s">
        <v>1884</v>
      </c>
      <c r="G154" t="s">
        <v>1067</v>
      </c>
      <c r="H154" t="s">
        <v>2</v>
      </c>
    </row>
    <row r="155" spans="1:8" x14ac:dyDescent="0.25">
      <c r="A155" t="s">
        <v>0</v>
      </c>
      <c r="B155" t="s">
        <v>1</v>
      </c>
      <c r="C155" t="s">
        <v>882</v>
      </c>
      <c r="D155" t="s">
        <v>1068</v>
      </c>
      <c r="E155">
        <v>45</v>
      </c>
      <c r="F155" t="s">
        <v>1069</v>
      </c>
      <c r="G155" t="s">
        <v>879</v>
      </c>
      <c r="H155" t="s">
        <v>2</v>
      </c>
    </row>
    <row r="157" spans="1:8" x14ac:dyDescent="0.25">
      <c r="A157" t="s">
        <v>0</v>
      </c>
      <c r="B157" t="s">
        <v>1</v>
      </c>
      <c r="C157" t="s">
        <v>1305</v>
      </c>
      <c r="D157" t="s">
        <v>1071</v>
      </c>
      <c r="E157">
        <v>1</v>
      </c>
      <c r="F157" t="s">
        <v>1072</v>
      </c>
      <c r="G157" t="s">
        <v>997</v>
      </c>
      <c r="H157" t="s">
        <v>2</v>
      </c>
    </row>
    <row r="158" spans="1:8" x14ac:dyDescent="0.25">
      <c r="A158" t="s">
        <v>0</v>
      </c>
      <c r="B158" t="s">
        <v>1</v>
      </c>
      <c r="C158" t="s">
        <v>1306</v>
      </c>
      <c r="D158" t="s">
        <v>1307</v>
      </c>
      <c r="E158">
        <v>2</v>
      </c>
      <c r="F158" t="s">
        <v>1308</v>
      </c>
      <c r="G158" t="s">
        <v>1001</v>
      </c>
      <c r="H158" t="s">
        <v>2</v>
      </c>
    </row>
    <row r="159" spans="1:8" x14ac:dyDescent="0.25">
      <c r="A159" t="s">
        <v>0</v>
      </c>
      <c r="B159" t="s">
        <v>1</v>
      </c>
      <c r="C159" t="s">
        <v>1306</v>
      </c>
      <c r="D159" t="s">
        <v>1309</v>
      </c>
      <c r="E159">
        <v>3</v>
      </c>
      <c r="F159" t="s">
        <v>1310</v>
      </c>
      <c r="G159" t="s">
        <v>1001</v>
      </c>
      <c r="H159" t="s">
        <v>2</v>
      </c>
    </row>
    <row r="160" spans="1:8" x14ac:dyDescent="0.25">
      <c r="A160" t="s">
        <v>0</v>
      </c>
      <c r="B160" t="s">
        <v>1</v>
      </c>
      <c r="C160" t="s">
        <v>1311</v>
      </c>
      <c r="D160" t="s">
        <v>1312</v>
      </c>
      <c r="E160">
        <v>4</v>
      </c>
      <c r="F160" t="s">
        <v>1308</v>
      </c>
      <c r="G160" t="s">
        <v>1006</v>
      </c>
      <c r="H160" t="s">
        <v>2</v>
      </c>
    </row>
    <row r="161" spans="1:8" x14ac:dyDescent="0.25">
      <c r="A161" t="s">
        <v>0</v>
      </c>
      <c r="B161" t="s">
        <v>1</v>
      </c>
      <c r="C161" t="s">
        <v>1311</v>
      </c>
      <c r="D161" t="s">
        <v>1313</v>
      </c>
      <c r="E161">
        <v>5</v>
      </c>
      <c r="F161" t="s">
        <v>1310</v>
      </c>
      <c r="G161" t="s">
        <v>1006</v>
      </c>
      <c r="H161" t="s">
        <v>2</v>
      </c>
    </row>
    <row r="162" spans="1:8" x14ac:dyDescent="0.25">
      <c r="A162" t="s">
        <v>0</v>
      </c>
      <c r="B162" t="s">
        <v>1</v>
      </c>
      <c r="C162" t="s">
        <v>1314</v>
      </c>
      <c r="D162" t="s">
        <v>1315</v>
      </c>
      <c r="E162">
        <v>6</v>
      </c>
      <c r="F162" t="s">
        <v>1308</v>
      </c>
      <c r="G162" t="s">
        <v>1010</v>
      </c>
      <c r="H162" t="s">
        <v>2</v>
      </c>
    </row>
    <row r="163" spans="1:8" x14ac:dyDescent="0.25">
      <c r="A163" t="s">
        <v>0</v>
      </c>
      <c r="B163" t="s">
        <v>1</v>
      </c>
      <c r="C163" t="s">
        <v>1314</v>
      </c>
      <c r="D163" t="s">
        <v>1316</v>
      </c>
      <c r="E163">
        <v>7</v>
      </c>
      <c r="F163" t="s">
        <v>1310</v>
      </c>
      <c r="G163" t="s">
        <v>1010</v>
      </c>
      <c r="H163" t="s">
        <v>2</v>
      </c>
    </row>
    <row r="164" spans="1:8" x14ac:dyDescent="0.25">
      <c r="A164" t="s">
        <v>0</v>
      </c>
      <c r="B164" t="s">
        <v>1</v>
      </c>
      <c r="C164" t="s">
        <v>1317</v>
      </c>
      <c r="D164" t="s">
        <v>1025</v>
      </c>
      <c r="E164">
        <v>8</v>
      </c>
      <c r="F164" t="s">
        <v>1026</v>
      </c>
      <c r="G164" t="s">
        <v>1027</v>
      </c>
      <c r="H164" t="s">
        <v>2</v>
      </c>
    </row>
    <row r="165" spans="1:8" x14ac:dyDescent="0.25">
      <c r="A165" t="s">
        <v>0</v>
      </c>
      <c r="B165" t="s">
        <v>1</v>
      </c>
      <c r="C165" t="s">
        <v>1318</v>
      </c>
      <c r="D165" t="s">
        <v>1029</v>
      </c>
      <c r="E165">
        <v>9</v>
      </c>
      <c r="F165" t="s">
        <v>1030</v>
      </c>
      <c r="G165" t="s">
        <v>1031</v>
      </c>
      <c r="H165" t="s">
        <v>2</v>
      </c>
    </row>
    <row r="166" spans="1:8" x14ac:dyDescent="0.25">
      <c r="A166" t="s">
        <v>0</v>
      </c>
      <c r="B166" t="s">
        <v>1</v>
      </c>
      <c r="C166" t="s">
        <v>1319</v>
      </c>
      <c r="D166" t="s">
        <v>1320</v>
      </c>
      <c r="E166">
        <v>10</v>
      </c>
      <c r="F166" t="s">
        <v>1321</v>
      </c>
      <c r="G166" t="s">
        <v>1128</v>
      </c>
      <c r="H166" t="s">
        <v>2</v>
      </c>
    </row>
    <row r="167" spans="1:8" x14ac:dyDescent="0.25">
      <c r="A167" t="s">
        <v>0</v>
      </c>
      <c r="B167" t="s">
        <v>1</v>
      </c>
      <c r="C167" t="s">
        <v>1322</v>
      </c>
      <c r="D167" t="s">
        <v>1323</v>
      </c>
      <c r="E167">
        <v>11</v>
      </c>
      <c r="F167" t="s">
        <v>1034</v>
      </c>
      <c r="G167" t="s">
        <v>1324</v>
      </c>
      <c r="H167" t="s">
        <v>2</v>
      </c>
    </row>
    <row r="168" spans="1:8" x14ac:dyDescent="0.25">
      <c r="A168" t="s">
        <v>0</v>
      </c>
      <c r="B168" t="s">
        <v>1</v>
      </c>
      <c r="C168" t="s">
        <v>1325</v>
      </c>
      <c r="D168" t="s">
        <v>1326</v>
      </c>
      <c r="E168">
        <v>12</v>
      </c>
      <c r="F168" t="s">
        <v>1327</v>
      </c>
      <c r="G168" t="s">
        <v>1328</v>
      </c>
      <c r="H168" t="s">
        <v>2</v>
      </c>
    </row>
    <row r="169" spans="1:8" x14ac:dyDescent="0.25">
      <c r="A169" t="s">
        <v>0</v>
      </c>
      <c r="B169" t="s">
        <v>1</v>
      </c>
      <c r="C169" t="s">
        <v>1329</v>
      </c>
      <c r="D169" t="s">
        <v>1330</v>
      </c>
      <c r="E169">
        <v>13</v>
      </c>
      <c r="F169" t="s">
        <v>1331</v>
      </c>
      <c r="G169" t="s">
        <v>1332</v>
      </c>
      <c r="H169" t="s">
        <v>2</v>
      </c>
    </row>
    <row r="170" spans="1:8" x14ac:dyDescent="0.25">
      <c r="A170" t="s">
        <v>0</v>
      </c>
      <c r="B170" t="s">
        <v>1</v>
      </c>
      <c r="C170" t="s">
        <v>1333</v>
      </c>
      <c r="D170" t="s">
        <v>1334</v>
      </c>
      <c r="E170">
        <v>14</v>
      </c>
      <c r="F170" t="s">
        <v>1335</v>
      </c>
      <c r="G170" t="s">
        <v>1336</v>
      </c>
      <c r="H170" t="s">
        <v>2</v>
      </c>
    </row>
    <row r="171" spans="1:8" x14ac:dyDescent="0.25">
      <c r="A171" t="s">
        <v>0</v>
      </c>
      <c r="B171" t="s">
        <v>1</v>
      </c>
      <c r="C171" t="s">
        <v>1337</v>
      </c>
      <c r="D171" t="s">
        <v>1338</v>
      </c>
      <c r="E171">
        <v>15</v>
      </c>
      <c r="F171" t="s">
        <v>1339</v>
      </c>
      <c r="G171" t="s">
        <v>1340</v>
      </c>
      <c r="H171" t="s">
        <v>2</v>
      </c>
    </row>
    <row r="172" spans="1:8" x14ac:dyDescent="0.25">
      <c r="A172" t="s">
        <v>0</v>
      </c>
      <c r="B172" t="s">
        <v>1</v>
      </c>
      <c r="C172" t="s">
        <v>1341</v>
      </c>
      <c r="D172" t="s">
        <v>1342</v>
      </c>
      <c r="E172">
        <v>16</v>
      </c>
      <c r="F172" t="s">
        <v>1343</v>
      </c>
      <c r="G172" t="s">
        <v>1344</v>
      </c>
      <c r="H172" t="s">
        <v>2</v>
      </c>
    </row>
    <row r="173" spans="1:8" x14ac:dyDescent="0.25">
      <c r="A173" t="s">
        <v>0</v>
      </c>
      <c r="B173" t="s">
        <v>1</v>
      </c>
      <c r="C173" t="s">
        <v>1345</v>
      </c>
      <c r="D173" t="s">
        <v>1346</v>
      </c>
      <c r="E173">
        <v>17</v>
      </c>
      <c r="F173" t="s">
        <v>1339</v>
      </c>
      <c r="G173" t="s">
        <v>1347</v>
      </c>
      <c r="H173" t="s">
        <v>2</v>
      </c>
    </row>
    <row r="174" spans="1:8" x14ac:dyDescent="0.25">
      <c r="A174" t="s">
        <v>0</v>
      </c>
      <c r="B174" t="s">
        <v>1</v>
      </c>
      <c r="C174" t="s">
        <v>1345</v>
      </c>
      <c r="D174" t="s">
        <v>1348</v>
      </c>
      <c r="E174">
        <v>18</v>
      </c>
      <c r="F174" t="s">
        <v>1343</v>
      </c>
      <c r="G174" t="s">
        <v>1347</v>
      </c>
      <c r="H174" t="s">
        <v>2</v>
      </c>
    </row>
    <row r="175" spans="1:8" x14ac:dyDescent="0.25">
      <c r="A175" t="s">
        <v>0</v>
      </c>
      <c r="B175" t="s">
        <v>1</v>
      </c>
      <c r="C175" t="s">
        <v>1349</v>
      </c>
      <c r="D175" t="s">
        <v>1350</v>
      </c>
      <c r="E175">
        <v>19</v>
      </c>
      <c r="F175" t="s">
        <v>1339</v>
      </c>
      <c r="G175" t="s">
        <v>1351</v>
      </c>
      <c r="H175" t="s">
        <v>2</v>
      </c>
    </row>
    <row r="176" spans="1:8" x14ac:dyDescent="0.25">
      <c r="A176" t="s">
        <v>0</v>
      </c>
      <c r="B176" t="s">
        <v>1</v>
      </c>
      <c r="C176" t="s">
        <v>1349</v>
      </c>
      <c r="D176" t="s">
        <v>1352</v>
      </c>
      <c r="E176">
        <v>20</v>
      </c>
      <c r="F176" t="s">
        <v>1343</v>
      </c>
      <c r="G176" t="s">
        <v>1351</v>
      </c>
      <c r="H176" t="s">
        <v>2</v>
      </c>
    </row>
    <row r="177" spans="1:8" x14ac:dyDescent="0.25">
      <c r="A177" t="s">
        <v>0</v>
      </c>
      <c r="B177" t="s">
        <v>1</v>
      </c>
      <c r="C177" t="s">
        <v>1353</v>
      </c>
      <c r="D177" t="s">
        <v>1350</v>
      </c>
      <c r="E177">
        <v>21</v>
      </c>
      <c r="F177" t="s">
        <v>1339</v>
      </c>
      <c r="G177" t="s">
        <v>1351</v>
      </c>
      <c r="H177" t="s">
        <v>2</v>
      </c>
    </row>
    <row r="178" spans="1:8" x14ac:dyDescent="0.25">
      <c r="A178" t="s">
        <v>0</v>
      </c>
      <c r="B178" t="s">
        <v>1</v>
      </c>
      <c r="C178" t="s">
        <v>1353</v>
      </c>
      <c r="D178" t="s">
        <v>1352</v>
      </c>
      <c r="E178">
        <v>22</v>
      </c>
      <c r="F178" t="s">
        <v>1343</v>
      </c>
      <c r="G178" t="s">
        <v>1351</v>
      </c>
      <c r="H178" t="s">
        <v>2</v>
      </c>
    </row>
    <row r="179" spans="1:8" x14ac:dyDescent="0.25">
      <c r="A179" t="s">
        <v>0</v>
      </c>
      <c r="B179" t="s">
        <v>1</v>
      </c>
      <c r="C179" t="s">
        <v>1354</v>
      </c>
      <c r="D179" t="s">
        <v>1355</v>
      </c>
      <c r="E179">
        <v>23</v>
      </c>
      <c r="F179" t="s">
        <v>1356</v>
      </c>
      <c r="G179" t="s">
        <v>1357</v>
      </c>
      <c r="H179" t="s">
        <v>2</v>
      </c>
    </row>
    <row r="180" spans="1:8" x14ac:dyDescent="0.25">
      <c r="A180" t="s">
        <v>0</v>
      </c>
      <c r="B180" t="s">
        <v>1</v>
      </c>
      <c r="C180" t="s">
        <v>1358</v>
      </c>
      <c r="D180" t="s">
        <v>1359</v>
      </c>
      <c r="E180">
        <v>24</v>
      </c>
      <c r="F180" t="s">
        <v>1360</v>
      </c>
      <c r="G180" t="s">
        <v>1361</v>
      </c>
      <c r="H180" t="s">
        <v>2</v>
      </c>
    </row>
    <row r="181" spans="1:8" x14ac:dyDescent="0.25">
      <c r="A181" t="s">
        <v>0</v>
      </c>
      <c r="B181" t="s">
        <v>1</v>
      </c>
      <c r="C181" t="s">
        <v>1362</v>
      </c>
      <c r="D181" t="s">
        <v>1363</v>
      </c>
      <c r="E181">
        <v>25</v>
      </c>
      <c r="F181" t="s">
        <v>1356</v>
      </c>
      <c r="G181" t="s">
        <v>1364</v>
      </c>
      <c r="H181" t="s">
        <v>2</v>
      </c>
    </row>
    <row r="182" spans="1:8" x14ac:dyDescent="0.25">
      <c r="A182" t="s">
        <v>0</v>
      </c>
      <c r="B182" t="s">
        <v>1</v>
      </c>
      <c r="C182" t="s">
        <v>1362</v>
      </c>
      <c r="D182" t="s">
        <v>1365</v>
      </c>
      <c r="E182">
        <v>26</v>
      </c>
      <c r="F182" t="s">
        <v>1360</v>
      </c>
      <c r="G182" t="s">
        <v>1364</v>
      </c>
      <c r="H182" t="s">
        <v>2</v>
      </c>
    </row>
    <row r="183" spans="1:8" x14ac:dyDescent="0.25">
      <c r="A183" t="s">
        <v>0</v>
      </c>
      <c r="B183" t="s">
        <v>1</v>
      </c>
      <c r="C183" t="s">
        <v>1366</v>
      </c>
      <c r="D183" t="s">
        <v>1367</v>
      </c>
      <c r="E183">
        <v>27</v>
      </c>
      <c r="F183" t="s">
        <v>1356</v>
      </c>
      <c r="G183" t="s">
        <v>1368</v>
      </c>
      <c r="H183" t="s">
        <v>2</v>
      </c>
    </row>
    <row r="184" spans="1:8" x14ac:dyDescent="0.25">
      <c r="A184" t="s">
        <v>0</v>
      </c>
      <c r="B184" t="s">
        <v>1</v>
      </c>
      <c r="C184" t="s">
        <v>1366</v>
      </c>
      <c r="D184" t="s">
        <v>1369</v>
      </c>
      <c r="E184">
        <v>28</v>
      </c>
      <c r="F184" t="s">
        <v>1360</v>
      </c>
      <c r="G184" t="s">
        <v>1368</v>
      </c>
      <c r="H184" t="s">
        <v>2</v>
      </c>
    </row>
    <row r="185" spans="1:8" x14ac:dyDescent="0.25">
      <c r="A185" t="s">
        <v>0</v>
      </c>
      <c r="B185" t="s">
        <v>1</v>
      </c>
      <c r="C185" t="s">
        <v>1370</v>
      </c>
      <c r="D185" t="s">
        <v>1367</v>
      </c>
      <c r="E185">
        <v>29</v>
      </c>
      <c r="F185" t="s">
        <v>1356</v>
      </c>
      <c r="G185" t="s">
        <v>1368</v>
      </c>
      <c r="H185" t="s">
        <v>2</v>
      </c>
    </row>
    <row r="186" spans="1:8" x14ac:dyDescent="0.25">
      <c r="A186" t="s">
        <v>0</v>
      </c>
      <c r="B186" t="s">
        <v>1</v>
      </c>
      <c r="C186" t="s">
        <v>1370</v>
      </c>
      <c r="D186" t="s">
        <v>1369</v>
      </c>
      <c r="E186">
        <v>30</v>
      </c>
      <c r="F186" t="s">
        <v>1360</v>
      </c>
      <c r="G186" t="s">
        <v>1368</v>
      </c>
      <c r="H186" t="s">
        <v>2</v>
      </c>
    </row>
    <row r="187" spans="1:8" x14ac:dyDescent="0.25">
      <c r="A187" t="s">
        <v>0</v>
      </c>
      <c r="B187" t="s">
        <v>1</v>
      </c>
      <c r="C187" t="s">
        <v>1371</v>
      </c>
      <c r="D187" t="s">
        <v>1372</v>
      </c>
      <c r="E187">
        <v>31</v>
      </c>
      <c r="F187" t="s">
        <v>1373</v>
      </c>
      <c r="G187" t="s">
        <v>1374</v>
      </c>
      <c r="H187" t="s">
        <v>2</v>
      </c>
    </row>
    <row r="188" spans="1:8" x14ac:dyDescent="0.25">
      <c r="A188" t="s">
        <v>0</v>
      </c>
      <c r="B188" t="s">
        <v>1</v>
      </c>
      <c r="C188" t="s">
        <v>1375</v>
      </c>
      <c r="D188" t="s">
        <v>1376</v>
      </c>
      <c r="E188">
        <v>32</v>
      </c>
      <c r="F188" t="s">
        <v>1377</v>
      </c>
      <c r="G188" t="s">
        <v>1378</v>
      </c>
      <c r="H188" t="s">
        <v>2</v>
      </c>
    </row>
    <row r="189" spans="1:8" x14ac:dyDescent="0.25">
      <c r="A189" t="s">
        <v>0</v>
      </c>
      <c r="B189" t="s">
        <v>1</v>
      </c>
      <c r="C189" t="s">
        <v>1379</v>
      </c>
      <c r="D189" t="s">
        <v>1380</v>
      </c>
      <c r="E189">
        <v>33</v>
      </c>
      <c r="F189" t="s">
        <v>1373</v>
      </c>
      <c r="G189" t="s">
        <v>1381</v>
      </c>
      <c r="H189" t="s">
        <v>2</v>
      </c>
    </row>
    <row r="190" spans="1:8" x14ac:dyDescent="0.25">
      <c r="A190" t="s">
        <v>0</v>
      </c>
      <c r="B190" t="s">
        <v>1</v>
      </c>
      <c r="C190" t="s">
        <v>1379</v>
      </c>
      <c r="D190" t="s">
        <v>1382</v>
      </c>
      <c r="E190">
        <v>34</v>
      </c>
      <c r="F190" t="s">
        <v>1377</v>
      </c>
      <c r="G190" t="s">
        <v>1381</v>
      </c>
      <c r="H190" t="s">
        <v>2</v>
      </c>
    </row>
    <row r="191" spans="1:8" x14ac:dyDescent="0.25">
      <c r="A191" t="s">
        <v>0</v>
      </c>
      <c r="B191" t="s">
        <v>1</v>
      </c>
      <c r="C191" t="s">
        <v>1383</v>
      </c>
      <c r="D191" t="s">
        <v>1380</v>
      </c>
      <c r="E191">
        <v>35</v>
      </c>
      <c r="F191" t="s">
        <v>1373</v>
      </c>
      <c r="G191" t="s">
        <v>1381</v>
      </c>
      <c r="H191" t="s">
        <v>2</v>
      </c>
    </row>
    <row r="192" spans="1:8" x14ac:dyDescent="0.25">
      <c r="A192" t="s">
        <v>0</v>
      </c>
      <c r="B192" t="s">
        <v>1</v>
      </c>
      <c r="C192" t="s">
        <v>1383</v>
      </c>
      <c r="D192" t="s">
        <v>1382</v>
      </c>
      <c r="E192">
        <v>36</v>
      </c>
      <c r="F192" t="s">
        <v>1377</v>
      </c>
      <c r="G192" t="s">
        <v>1381</v>
      </c>
      <c r="H192" t="s">
        <v>2</v>
      </c>
    </row>
    <row r="193" spans="1:8" x14ac:dyDescent="0.25">
      <c r="A193" t="s">
        <v>0</v>
      </c>
      <c r="B193" t="s">
        <v>1</v>
      </c>
      <c r="C193" t="s">
        <v>1384</v>
      </c>
      <c r="D193" t="s">
        <v>1385</v>
      </c>
      <c r="E193">
        <v>37</v>
      </c>
      <c r="F193" t="s">
        <v>1386</v>
      </c>
      <c r="G193" t="s">
        <v>1387</v>
      </c>
      <c r="H193" t="s">
        <v>2</v>
      </c>
    </row>
    <row r="194" spans="1:8" x14ac:dyDescent="0.25">
      <c r="A194" t="s">
        <v>0</v>
      </c>
      <c r="B194" t="s">
        <v>1</v>
      </c>
      <c r="C194" t="s">
        <v>1388</v>
      </c>
      <c r="D194" t="s">
        <v>1389</v>
      </c>
      <c r="E194">
        <v>38</v>
      </c>
      <c r="F194" t="s">
        <v>1386</v>
      </c>
      <c r="G194" t="s">
        <v>1390</v>
      </c>
      <c r="H194" t="s">
        <v>2</v>
      </c>
    </row>
    <row r="195" spans="1:8" x14ac:dyDescent="0.25">
      <c r="A195" t="s">
        <v>0</v>
      </c>
      <c r="B195" t="s">
        <v>1</v>
      </c>
      <c r="C195" t="s">
        <v>1391</v>
      </c>
      <c r="D195" t="s">
        <v>1392</v>
      </c>
      <c r="E195">
        <v>39</v>
      </c>
      <c r="F195" t="s">
        <v>1393</v>
      </c>
      <c r="G195" t="s">
        <v>1394</v>
      </c>
      <c r="H195" t="s">
        <v>2</v>
      </c>
    </row>
    <row r="196" spans="1:8" x14ac:dyDescent="0.25">
      <c r="A196" t="s">
        <v>0</v>
      </c>
      <c r="B196" t="s">
        <v>1</v>
      </c>
      <c r="C196" t="s">
        <v>1395</v>
      </c>
      <c r="D196" t="s">
        <v>1396</v>
      </c>
      <c r="E196">
        <v>40</v>
      </c>
      <c r="F196" t="s">
        <v>1393</v>
      </c>
      <c r="G196" t="s">
        <v>1397</v>
      </c>
      <c r="H196" t="s">
        <v>2</v>
      </c>
    </row>
    <row r="197" spans="1:8" x14ac:dyDescent="0.25">
      <c r="A197" t="s">
        <v>0</v>
      </c>
      <c r="B197" t="s">
        <v>1</v>
      </c>
      <c r="C197" t="s">
        <v>1398</v>
      </c>
      <c r="D197" t="s">
        <v>1399</v>
      </c>
      <c r="E197">
        <v>41</v>
      </c>
      <c r="F197" t="s">
        <v>1400</v>
      </c>
      <c r="G197" t="s">
        <v>1401</v>
      </c>
      <c r="H197" t="s">
        <v>2</v>
      </c>
    </row>
    <row r="198" spans="1:8" x14ac:dyDescent="0.25">
      <c r="A198" t="s">
        <v>0</v>
      </c>
      <c r="B198" t="s">
        <v>1</v>
      </c>
      <c r="C198" t="s">
        <v>1402</v>
      </c>
      <c r="D198" t="s">
        <v>1403</v>
      </c>
      <c r="E198">
        <v>42</v>
      </c>
      <c r="F198" t="s">
        <v>1404</v>
      </c>
      <c r="G198" t="s">
        <v>1405</v>
      </c>
      <c r="H198" t="s">
        <v>2</v>
      </c>
    </row>
    <row r="199" spans="1:8" x14ac:dyDescent="0.25">
      <c r="A199" t="s">
        <v>0</v>
      </c>
      <c r="B199" t="s">
        <v>1</v>
      </c>
      <c r="C199" t="s">
        <v>1406</v>
      </c>
      <c r="D199" t="s">
        <v>1407</v>
      </c>
      <c r="E199">
        <v>43</v>
      </c>
      <c r="F199" t="s">
        <v>1408</v>
      </c>
      <c r="G199" t="s">
        <v>1409</v>
      </c>
      <c r="H199" t="s">
        <v>2</v>
      </c>
    </row>
    <row r="200" spans="1:8" x14ac:dyDescent="0.25">
      <c r="A200" t="s">
        <v>0</v>
      </c>
      <c r="B200" t="s">
        <v>1</v>
      </c>
      <c r="C200" t="s">
        <v>1410</v>
      </c>
      <c r="D200" t="s">
        <v>1415</v>
      </c>
      <c r="E200">
        <v>44</v>
      </c>
      <c r="F200" t="s">
        <v>1393</v>
      </c>
      <c r="G200" t="s">
        <v>1414</v>
      </c>
      <c r="H200" t="s">
        <v>2</v>
      </c>
    </row>
    <row r="201" spans="1:8" x14ac:dyDescent="0.25">
      <c r="A201" t="s">
        <v>0</v>
      </c>
      <c r="B201" t="s">
        <v>1</v>
      </c>
      <c r="C201" t="s">
        <v>1410</v>
      </c>
      <c r="D201" t="s">
        <v>1413</v>
      </c>
      <c r="E201">
        <v>45</v>
      </c>
      <c r="F201" t="s">
        <v>1408</v>
      </c>
      <c r="G201" t="s">
        <v>1414</v>
      </c>
      <c r="H201" t="s">
        <v>2</v>
      </c>
    </row>
    <row r="202" spans="1:8" x14ac:dyDescent="0.25">
      <c r="A202" t="s">
        <v>0</v>
      </c>
      <c r="B202" t="s">
        <v>1</v>
      </c>
      <c r="C202" t="s">
        <v>1412</v>
      </c>
      <c r="D202" t="s">
        <v>1134</v>
      </c>
      <c r="E202">
        <v>46</v>
      </c>
      <c r="F202" t="s">
        <v>1072</v>
      </c>
      <c r="G202" t="s">
        <v>1045</v>
      </c>
      <c r="H202" t="s">
        <v>2</v>
      </c>
    </row>
    <row r="203" spans="1:8" x14ac:dyDescent="0.25">
      <c r="A203" t="s">
        <v>0</v>
      </c>
      <c r="B203" t="s">
        <v>1</v>
      </c>
      <c r="C203" t="s">
        <v>1412</v>
      </c>
      <c r="D203" t="s">
        <v>1568</v>
      </c>
      <c r="E203">
        <v>47</v>
      </c>
      <c r="F203" t="s">
        <v>1308</v>
      </c>
      <c r="G203" t="s">
        <v>1045</v>
      </c>
      <c r="H203" t="s">
        <v>2</v>
      </c>
    </row>
    <row r="204" spans="1:8" x14ac:dyDescent="0.25">
      <c r="A204" t="s">
        <v>0</v>
      </c>
      <c r="B204" t="s">
        <v>1</v>
      </c>
      <c r="C204" t="s">
        <v>1412</v>
      </c>
      <c r="D204" t="s">
        <v>1569</v>
      </c>
      <c r="E204">
        <v>48</v>
      </c>
      <c r="F204" t="s">
        <v>1310</v>
      </c>
      <c r="G204" t="s">
        <v>1045</v>
      </c>
      <c r="H204" t="s">
        <v>2</v>
      </c>
    </row>
    <row r="205" spans="1:8" x14ac:dyDescent="0.25">
      <c r="A205" t="s">
        <v>0</v>
      </c>
      <c r="B205" t="s">
        <v>1</v>
      </c>
      <c r="C205" t="s">
        <v>1412</v>
      </c>
      <c r="D205" t="s">
        <v>1051</v>
      </c>
      <c r="E205">
        <v>49</v>
      </c>
      <c r="F205" t="s">
        <v>1026</v>
      </c>
      <c r="G205" t="s">
        <v>1045</v>
      </c>
      <c r="H205" t="s">
        <v>2</v>
      </c>
    </row>
    <row r="206" spans="1:8" x14ac:dyDescent="0.25">
      <c r="A206" t="s">
        <v>0</v>
      </c>
      <c r="B206" t="s">
        <v>1</v>
      </c>
      <c r="C206" t="s">
        <v>1412</v>
      </c>
      <c r="D206" t="s">
        <v>1052</v>
      </c>
      <c r="E206">
        <v>50</v>
      </c>
      <c r="F206" t="s">
        <v>1030</v>
      </c>
      <c r="G206" t="s">
        <v>1045</v>
      </c>
      <c r="H206" t="s">
        <v>2</v>
      </c>
    </row>
    <row r="207" spans="1:8" x14ac:dyDescent="0.25">
      <c r="A207" t="s">
        <v>0</v>
      </c>
      <c r="B207" t="s">
        <v>1</v>
      </c>
      <c r="C207" t="s">
        <v>1412</v>
      </c>
      <c r="D207" t="s">
        <v>1053</v>
      </c>
      <c r="E207">
        <v>51</v>
      </c>
      <c r="F207" t="s">
        <v>1034</v>
      </c>
      <c r="G207" t="s">
        <v>1045</v>
      </c>
      <c r="H207" t="s">
        <v>2</v>
      </c>
    </row>
    <row r="208" spans="1:8" x14ac:dyDescent="0.25">
      <c r="A208" t="s">
        <v>0</v>
      </c>
      <c r="B208" t="s">
        <v>1</v>
      </c>
      <c r="C208" t="s">
        <v>1412</v>
      </c>
      <c r="D208" t="s">
        <v>1570</v>
      </c>
      <c r="E208">
        <v>52</v>
      </c>
      <c r="F208" t="s">
        <v>1327</v>
      </c>
      <c r="G208" t="s">
        <v>1045</v>
      </c>
      <c r="H208" t="s">
        <v>2</v>
      </c>
    </row>
    <row r="209" spans="1:8" x14ac:dyDescent="0.25">
      <c r="A209" t="s">
        <v>0</v>
      </c>
      <c r="B209" t="s">
        <v>1</v>
      </c>
      <c r="C209" t="s">
        <v>1412</v>
      </c>
      <c r="D209" t="s">
        <v>1571</v>
      </c>
      <c r="E209">
        <v>53</v>
      </c>
      <c r="F209" t="s">
        <v>1331</v>
      </c>
      <c r="G209" t="s">
        <v>1045</v>
      </c>
      <c r="H209" t="s">
        <v>2</v>
      </c>
    </row>
    <row r="210" spans="1:8" x14ac:dyDescent="0.25">
      <c r="A210" t="s">
        <v>0</v>
      </c>
      <c r="B210" t="s">
        <v>1</v>
      </c>
      <c r="C210" t="s">
        <v>1412</v>
      </c>
      <c r="D210" t="s">
        <v>1572</v>
      </c>
      <c r="E210">
        <v>54</v>
      </c>
      <c r="F210" t="s">
        <v>1335</v>
      </c>
      <c r="G210" t="s">
        <v>1045</v>
      </c>
      <c r="H210" t="s">
        <v>2</v>
      </c>
    </row>
    <row r="211" spans="1:8" x14ac:dyDescent="0.25">
      <c r="A211" t="s">
        <v>0</v>
      </c>
      <c r="B211" t="s">
        <v>1</v>
      </c>
      <c r="C211" t="s">
        <v>1412</v>
      </c>
      <c r="D211" t="s">
        <v>1573</v>
      </c>
      <c r="E211">
        <v>55</v>
      </c>
      <c r="F211" t="s">
        <v>1339</v>
      </c>
      <c r="G211" t="s">
        <v>1045</v>
      </c>
      <c r="H211" t="s">
        <v>2</v>
      </c>
    </row>
    <row r="212" spans="1:8" x14ac:dyDescent="0.25">
      <c r="A212" t="s">
        <v>0</v>
      </c>
      <c r="B212" t="s">
        <v>1</v>
      </c>
      <c r="C212" t="s">
        <v>1412</v>
      </c>
      <c r="D212" t="s">
        <v>1574</v>
      </c>
      <c r="E212">
        <v>56</v>
      </c>
      <c r="F212" t="s">
        <v>1343</v>
      </c>
      <c r="G212" t="s">
        <v>1045</v>
      </c>
      <c r="H212" t="s">
        <v>2</v>
      </c>
    </row>
    <row r="213" spans="1:8" x14ac:dyDescent="0.25">
      <c r="A213" t="s">
        <v>0</v>
      </c>
      <c r="B213" t="s">
        <v>1</v>
      </c>
      <c r="C213" t="s">
        <v>1412</v>
      </c>
      <c r="D213" t="s">
        <v>1575</v>
      </c>
      <c r="E213">
        <v>57</v>
      </c>
      <c r="F213" t="s">
        <v>1356</v>
      </c>
      <c r="G213" t="s">
        <v>1045</v>
      </c>
      <c r="H213" t="s">
        <v>2</v>
      </c>
    </row>
    <row r="214" spans="1:8" x14ac:dyDescent="0.25">
      <c r="A214" t="s">
        <v>0</v>
      </c>
      <c r="B214" t="s">
        <v>1</v>
      </c>
      <c r="C214" t="s">
        <v>1412</v>
      </c>
      <c r="D214" t="s">
        <v>1576</v>
      </c>
      <c r="E214">
        <v>58</v>
      </c>
      <c r="F214" t="s">
        <v>1360</v>
      </c>
      <c r="G214" t="s">
        <v>1045</v>
      </c>
      <c r="H214" t="s">
        <v>2</v>
      </c>
    </row>
    <row r="215" spans="1:8" x14ac:dyDescent="0.25">
      <c r="A215" t="s">
        <v>0</v>
      </c>
      <c r="B215" t="s">
        <v>1</v>
      </c>
      <c r="C215" t="s">
        <v>1412</v>
      </c>
      <c r="D215" t="s">
        <v>1417</v>
      </c>
      <c r="E215">
        <v>59</v>
      </c>
      <c r="F215" t="s">
        <v>1373</v>
      </c>
      <c r="G215" t="s">
        <v>1045</v>
      </c>
      <c r="H215" t="s">
        <v>2</v>
      </c>
    </row>
    <row r="216" spans="1:8" x14ac:dyDescent="0.25">
      <c r="A216" t="s">
        <v>0</v>
      </c>
      <c r="B216" t="s">
        <v>1</v>
      </c>
      <c r="C216" t="s">
        <v>1412</v>
      </c>
      <c r="D216" t="s">
        <v>1577</v>
      </c>
      <c r="E216">
        <v>60</v>
      </c>
      <c r="F216" t="s">
        <v>1377</v>
      </c>
      <c r="G216" t="s">
        <v>1045</v>
      </c>
      <c r="H216" t="s">
        <v>2</v>
      </c>
    </row>
    <row r="217" spans="1:8" x14ac:dyDescent="0.25">
      <c r="A217" t="s">
        <v>0</v>
      </c>
      <c r="B217" t="s">
        <v>1</v>
      </c>
      <c r="C217" t="s">
        <v>1412</v>
      </c>
      <c r="D217" t="s">
        <v>1578</v>
      </c>
      <c r="E217">
        <v>61</v>
      </c>
      <c r="F217" t="s">
        <v>1386</v>
      </c>
      <c r="G217" t="s">
        <v>1045</v>
      </c>
      <c r="H217" t="s">
        <v>2</v>
      </c>
    </row>
    <row r="218" spans="1:8" x14ac:dyDescent="0.25">
      <c r="A218" t="s">
        <v>0</v>
      </c>
      <c r="B218" t="s">
        <v>1</v>
      </c>
      <c r="C218" t="s">
        <v>1412</v>
      </c>
      <c r="D218" t="s">
        <v>1579</v>
      </c>
      <c r="E218">
        <v>62</v>
      </c>
      <c r="F218" t="s">
        <v>1393</v>
      </c>
      <c r="G218" t="s">
        <v>1045</v>
      </c>
      <c r="H218" t="s">
        <v>2</v>
      </c>
    </row>
    <row r="219" spans="1:8" x14ac:dyDescent="0.25">
      <c r="A219" t="s">
        <v>0</v>
      </c>
      <c r="B219" t="s">
        <v>1</v>
      </c>
      <c r="C219" t="s">
        <v>1412</v>
      </c>
      <c r="D219" t="s">
        <v>1580</v>
      </c>
      <c r="E219">
        <v>63</v>
      </c>
      <c r="F219" t="s">
        <v>1400</v>
      </c>
      <c r="G219" t="s">
        <v>1045</v>
      </c>
      <c r="H219" t="s">
        <v>2</v>
      </c>
    </row>
    <row r="220" spans="1:8" x14ac:dyDescent="0.25">
      <c r="A220" t="s">
        <v>0</v>
      </c>
      <c r="B220" t="s">
        <v>1</v>
      </c>
      <c r="C220" t="s">
        <v>1412</v>
      </c>
      <c r="D220" t="s">
        <v>1581</v>
      </c>
      <c r="E220">
        <v>64</v>
      </c>
      <c r="F220" t="s">
        <v>1404</v>
      </c>
      <c r="G220" t="s">
        <v>1045</v>
      </c>
      <c r="H220" t="s">
        <v>2</v>
      </c>
    </row>
    <row r="221" spans="1:8" x14ac:dyDescent="0.25">
      <c r="A221" t="s">
        <v>0</v>
      </c>
      <c r="B221" t="s">
        <v>1</v>
      </c>
      <c r="C221" t="s">
        <v>1412</v>
      </c>
      <c r="D221" t="s">
        <v>1582</v>
      </c>
      <c r="E221">
        <v>65</v>
      </c>
      <c r="F221" t="s">
        <v>1408</v>
      </c>
      <c r="G221" t="s">
        <v>1045</v>
      </c>
      <c r="H221" t="s">
        <v>2</v>
      </c>
    </row>
    <row r="222" spans="1:8" x14ac:dyDescent="0.25">
      <c r="A222" t="s">
        <v>0</v>
      </c>
      <c r="B222" t="s">
        <v>1</v>
      </c>
      <c r="C222" t="s">
        <v>1412</v>
      </c>
      <c r="D222" t="s">
        <v>1142</v>
      </c>
      <c r="E222">
        <v>66</v>
      </c>
      <c r="F222" t="s">
        <v>1143</v>
      </c>
      <c r="G222" t="s">
        <v>1045</v>
      </c>
      <c r="H222" t="s">
        <v>2</v>
      </c>
    </row>
    <row r="223" spans="1:8" x14ac:dyDescent="0.25">
      <c r="A223" t="s">
        <v>0</v>
      </c>
      <c r="B223" t="s">
        <v>1</v>
      </c>
      <c r="C223" t="s">
        <v>1416</v>
      </c>
      <c r="D223" t="s">
        <v>1885</v>
      </c>
      <c r="E223">
        <v>67</v>
      </c>
      <c r="F223" t="s">
        <v>1026</v>
      </c>
      <c r="G223" t="s">
        <v>1419</v>
      </c>
      <c r="H223" t="s">
        <v>2</v>
      </c>
    </row>
    <row r="224" spans="1:8" x14ac:dyDescent="0.25">
      <c r="A224" t="s">
        <v>0</v>
      </c>
      <c r="B224" t="s">
        <v>1</v>
      </c>
      <c r="C224" t="s">
        <v>1416</v>
      </c>
      <c r="D224" t="s">
        <v>1593</v>
      </c>
      <c r="E224">
        <v>68</v>
      </c>
      <c r="F224" t="s">
        <v>1034</v>
      </c>
      <c r="G224" t="s">
        <v>1419</v>
      </c>
      <c r="H224" t="s">
        <v>2</v>
      </c>
    </row>
    <row r="225" spans="1:8" x14ac:dyDescent="0.25">
      <c r="A225" t="s">
        <v>0</v>
      </c>
      <c r="B225" t="s">
        <v>1</v>
      </c>
      <c r="C225" t="s">
        <v>1416</v>
      </c>
      <c r="D225" t="s">
        <v>1886</v>
      </c>
      <c r="E225">
        <v>69</v>
      </c>
      <c r="F225" t="s">
        <v>1373</v>
      </c>
      <c r="G225" t="s">
        <v>1419</v>
      </c>
      <c r="H225" t="s">
        <v>2</v>
      </c>
    </row>
    <row r="226" spans="1:8" x14ac:dyDescent="0.25">
      <c r="A226" t="s">
        <v>0</v>
      </c>
      <c r="B226" t="s">
        <v>1</v>
      </c>
      <c r="C226" t="s">
        <v>1416</v>
      </c>
      <c r="D226" t="s">
        <v>1418</v>
      </c>
      <c r="E226">
        <v>70</v>
      </c>
      <c r="F226" t="s">
        <v>1377</v>
      </c>
      <c r="G226" t="s">
        <v>1419</v>
      </c>
      <c r="H226" t="s">
        <v>2</v>
      </c>
    </row>
    <row r="227" spans="1:8" x14ac:dyDescent="0.25">
      <c r="A227" t="s">
        <v>0</v>
      </c>
      <c r="B227" t="s">
        <v>1</v>
      </c>
      <c r="C227" s="55" t="s">
        <v>1420</v>
      </c>
      <c r="D227" t="s">
        <v>1150</v>
      </c>
      <c r="E227">
        <v>71</v>
      </c>
      <c r="F227" t="s">
        <v>1143</v>
      </c>
      <c r="G227" t="s">
        <v>1151</v>
      </c>
      <c r="H227" t="s">
        <v>2</v>
      </c>
    </row>
    <row r="228" spans="1:8" x14ac:dyDescent="0.25">
      <c r="A228" t="s">
        <v>0</v>
      </c>
      <c r="B228" t="s">
        <v>1</v>
      </c>
      <c r="C228" t="s">
        <v>1421</v>
      </c>
      <c r="D228" t="s">
        <v>1887</v>
      </c>
      <c r="E228">
        <v>72</v>
      </c>
      <c r="F228" t="s">
        <v>1888</v>
      </c>
      <c r="G228" t="s">
        <v>1067</v>
      </c>
      <c r="H228" t="s">
        <v>2</v>
      </c>
    </row>
    <row r="229" spans="1:8" x14ac:dyDescent="0.25">
      <c r="A229" t="s">
        <v>0</v>
      </c>
      <c r="B229" t="s">
        <v>1</v>
      </c>
      <c r="C229" t="s">
        <v>1872</v>
      </c>
      <c r="D229" t="s">
        <v>1068</v>
      </c>
      <c r="E229">
        <v>73</v>
      </c>
      <c r="F229" t="s">
        <v>1069</v>
      </c>
      <c r="G229" t="s">
        <v>879</v>
      </c>
      <c r="H229" t="s">
        <v>2</v>
      </c>
    </row>
    <row r="231" spans="1:8" x14ac:dyDescent="0.25">
      <c r="A231" t="s">
        <v>0</v>
      </c>
      <c r="B231" t="s">
        <v>1</v>
      </c>
      <c r="C231" t="s">
        <v>1422</v>
      </c>
      <c r="D231" t="s">
        <v>1423</v>
      </c>
      <c r="E231">
        <v>1</v>
      </c>
      <c r="F231" t="s">
        <v>1424</v>
      </c>
      <c r="G231" t="s">
        <v>1425</v>
      </c>
      <c r="H231" t="s">
        <v>2</v>
      </c>
    </row>
    <row r="232" spans="1:8" x14ac:dyDescent="0.25">
      <c r="A232" t="s">
        <v>0</v>
      </c>
      <c r="B232" t="s">
        <v>1</v>
      </c>
      <c r="C232" t="s">
        <v>1426</v>
      </c>
      <c r="D232" t="s">
        <v>1427</v>
      </c>
      <c r="E232">
        <v>2</v>
      </c>
      <c r="F232" t="s">
        <v>1428</v>
      </c>
      <c r="G232" t="s">
        <v>1429</v>
      </c>
      <c r="H232" t="s">
        <v>2</v>
      </c>
    </row>
    <row r="233" spans="1:8" x14ac:dyDescent="0.25">
      <c r="A233" t="s">
        <v>0</v>
      </c>
      <c r="B233" t="s">
        <v>1</v>
      </c>
      <c r="C233" t="s">
        <v>1430</v>
      </c>
      <c r="D233" t="s">
        <v>1431</v>
      </c>
      <c r="E233">
        <v>3</v>
      </c>
      <c r="F233" t="s">
        <v>1432</v>
      </c>
      <c r="G233" t="s">
        <v>1433</v>
      </c>
      <c r="H233" t="s">
        <v>2</v>
      </c>
    </row>
    <row r="234" spans="1:8" x14ac:dyDescent="0.25">
      <c r="A234" t="s">
        <v>0</v>
      </c>
      <c r="B234" t="s">
        <v>1</v>
      </c>
      <c r="C234" t="s">
        <v>1434</v>
      </c>
      <c r="D234" t="s">
        <v>1435</v>
      </c>
      <c r="E234">
        <v>4</v>
      </c>
      <c r="F234" t="s">
        <v>1436</v>
      </c>
      <c r="G234" t="s">
        <v>1437</v>
      </c>
      <c r="H234" t="s">
        <v>2</v>
      </c>
    </row>
    <row r="235" spans="1:8" x14ac:dyDescent="0.25">
      <c r="A235" t="s">
        <v>0</v>
      </c>
      <c r="B235" t="s">
        <v>1</v>
      </c>
      <c r="C235" t="s">
        <v>1438</v>
      </c>
      <c r="D235" t="s">
        <v>1439</v>
      </c>
      <c r="E235">
        <v>5</v>
      </c>
      <c r="F235" t="s">
        <v>1440</v>
      </c>
      <c r="G235" t="s">
        <v>1441</v>
      </c>
      <c r="H235" t="s">
        <v>2</v>
      </c>
    </row>
    <row r="236" spans="1:8" x14ac:dyDescent="0.25">
      <c r="A236" t="s">
        <v>0</v>
      </c>
      <c r="B236" t="s">
        <v>1</v>
      </c>
      <c r="C236" t="s">
        <v>1442</v>
      </c>
      <c r="D236" t="s">
        <v>1443</v>
      </c>
      <c r="E236">
        <v>6</v>
      </c>
      <c r="F236" t="s">
        <v>1444</v>
      </c>
      <c r="G236" t="s">
        <v>1445</v>
      </c>
      <c r="H236" t="s">
        <v>2</v>
      </c>
    </row>
    <row r="237" spans="1:8" x14ac:dyDescent="0.25">
      <c r="A237" t="s">
        <v>0</v>
      </c>
      <c r="B237" t="s">
        <v>1</v>
      </c>
      <c r="C237" t="s">
        <v>1446</v>
      </c>
      <c r="D237" t="s">
        <v>1447</v>
      </c>
      <c r="E237">
        <v>7</v>
      </c>
      <c r="F237" t="s">
        <v>1424</v>
      </c>
      <c r="G237" t="s">
        <v>1045</v>
      </c>
      <c r="H237" t="s">
        <v>2</v>
      </c>
    </row>
    <row r="238" spans="1:8" x14ac:dyDescent="0.25">
      <c r="A238" t="s">
        <v>0</v>
      </c>
      <c r="B238" t="s">
        <v>1</v>
      </c>
      <c r="C238" t="s">
        <v>1446</v>
      </c>
      <c r="D238" t="s">
        <v>1448</v>
      </c>
      <c r="E238">
        <v>8</v>
      </c>
      <c r="F238" t="s">
        <v>1428</v>
      </c>
      <c r="G238" t="s">
        <v>1045</v>
      </c>
      <c r="H238" t="s">
        <v>2</v>
      </c>
    </row>
    <row r="239" spans="1:8" x14ac:dyDescent="0.25">
      <c r="A239" t="s">
        <v>0</v>
      </c>
      <c r="B239" t="s">
        <v>1</v>
      </c>
      <c r="C239" t="s">
        <v>1446</v>
      </c>
      <c r="D239" t="s">
        <v>1449</v>
      </c>
      <c r="E239">
        <v>9</v>
      </c>
      <c r="F239" t="s">
        <v>1432</v>
      </c>
      <c r="G239" t="s">
        <v>1045</v>
      </c>
      <c r="H239" t="s">
        <v>2</v>
      </c>
    </row>
    <row r="240" spans="1:8" x14ac:dyDescent="0.25">
      <c r="A240" t="s">
        <v>0</v>
      </c>
      <c r="B240" t="s">
        <v>1</v>
      </c>
      <c r="C240" t="s">
        <v>1446</v>
      </c>
      <c r="D240" t="s">
        <v>1450</v>
      </c>
      <c r="E240">
        <v>10</v>
      </c>
      <c r="F240" t="s">
        <v>1436</v>
      </c>
      <c r="G240" t="s">
        <v>1045</v>
      </c>
      <c r="H240" t="s">
        <v>2</v>
      </c>
    </row>
    <row r="241" spans="1:8" x14ac:dyDescent="0.25">
      <c r="A241" t="s">
        <v>0</v>
      </c>
      <c r="B241" t="s">
        <v>1</v>
      </c>
      <c r="C241" t="s">
        <v>1446</v>
      </c>
      <c r="D241" t="s">
        <v>1451</v>
      </c>
      <c r="E241">
        <v>11</v>
      </c>
      <c r="F241" t="s">
        <v>1440</v>
      </c>
      <c r="G241" t="s">
        <v>1045</v>
      </c>
      <c r="H241" t="s">
        <v>2</v>
      </c>
    </row>
    <row r="242" spans="1:8" x14ac:dyDescent="0.25">
      <c r="A242" t="s">
        <v>0</v>
      </c>
      <c r="B242" t="s">
        <v>1</v>
      </c>
      <c r="C242" t="s">
        <v>1446</v>
      </c>
      <c r="D242" t="s">
        <v>1452</v>
      </c>
      <c r="E242">
        <v>12</v>
      </c>
      <c r="F242" t="s">
        <v>1444</v>
      </c>
      <c r="G242" t="s">
        <v>1045</v>
      </c>
      <c r="H242" t="s">
        <v>2</v>
      </c>
    </row>
    <row r="243" spans="1:8" x14ac:dyDescent="0.25">
      <c r="A243" t="s">
        <v>0</v>
      </c>
      <c r="B243" t="s">
        <v>1</v>
      </c>
      <c r="C243" t="s">
        <v>1453</v>
      </c>
      <c r="D243" t="s">
        <v>1889</v>
      </c>
      <c r="E243">
        <v>13</v>
      </c>
      <c r="F243" t="s">
        <v>1428</v>
      </c>
      <c r="G243" t="s">
        <v>1455</v>
      </c>
      <c r="H243" t="s">
        <v>2</v>
      </c>
    </row>
    <row r="244" spans="1:8" x14ac:dyDescent="0.25">
      <c r="A244" t="s">
        <v>0</v>
      </c>
      <c r="B244" t="s">
        <v>1</v>
      </c>
      <c r="C244" t="s">
        <v>1453</v>
      </c>
      <c r="D244" t="s">
        <v>1890</v>
      </c>
      <c r="E244">
        <v>14</v>
      </c>
      <c r="F244" t="s">
        <v>1432</v>
      </c>
      <c r="G244" t="s">
        <v>1455</v>
      </c>
      <c r="H244" t="s">
        <v>2</v>
      </c>
    </row>
    <row r="245" spans="1:8" x14ac:dyDescent="0.25">
      <c r="A245" t="s">
        <v>0</v>
      </c>
      <c r="B245" t="s">
        <v>1</v>
      </c>
      <c r="C245" t="s">
        <v>1453</v>
      </c>
      <c r="D245" t="s">
        <v>1891</v>
      </c>
      <c r="E245">
        <v>15</v>
      </c>
      <c r="F245" t="s">
        <v>1436</v>
      </c>
      <c r="G245" t="s">
        <v>1455</v>
      </c>
      <c r="H245" t="s">
        <v>2</v>
      </c>
    </row>
    <row r="246" spans="1:8" x14ac:dyDescent="0.25">
      <c r="A246" t="s">
        <v>0</v>
      </c>
      <c r="B246" t="s">
        <v>1</v>
      </c>
      <c r="C246" t="s">
        <v>1453</v>
      </c>
      <c r="D246" t="s">
        <v>1454</v>
      </c>
      <c r="E246">
        <v>16</v>
      </c>
      <c r="F246" t="s">
        <v>1444</v>
      </c>
      <c r="G246" t="s">
        <v>1455</v>
      </c>
      <c r="H246" t="s">
        <v>2</v>
      </c>
    </row>
    <row r="247" spans="1:8" x14ac:dyDescent="0.25">
      <c r="A247" t="s">
        <v>0</v>
      </c>
      <c r="B247" t="s">
        <v>1</v>
      </c>
      <c r="C247" s="41" t="s">
        <v>1456</v>
      </c>
      <c r="D247" t="s">
        <v>1892</v>
      </c>
      <c r="E247">
        <v>17</v>
      </c>
      <c r="F247" t="s">
        <v>1893</v>
      </c>
      <c r="G247" t="s">
        <v>1067</v>
      </c>
      <c r="H247" t="s">
        <v>2</v>
      </c>
    </row>
    <row r="248" spans="1:8" x14ac:dyDescent="0.25">
      <c r="A248" t="s">
        <v>0</v>
      </c>
      <c r="B248" t="s">
        <v>1</v>
      </c>
      <c r="C248" t="s">
        <v>1865</v>
      </c>
      <c r="D248" t="s">
        <v>1068</v>
      </c>
      <c r="E248">
        <v>18</v>
      </c>
      <c r="F248" t="s">
        <v>1069</v>
      </c>
      <c r="G248" t="s">
        <v>879</v>
      </c>
      <c r="H248" t="s">
        <v>2</v>
      </c>
    </row>
    <row r="250" spans="1:8" x14ac:dyDescent="0.25">
      <c r="A250" t="s">
        <v>0</v>
      </c>
      <c r="B250" t="s">
        <v>1</v>
      </c>
      <c r="C250" t="s">
        <v>1457</v>
      </c>
      <c r="D250" t="s">
        <v>1458</v>
      </c>
      <c r="E250">
        <v>1</v>
      </c>
      <c r="F250" t="s">
        <v>1459</v>
      </c>
      <c r="G250" t="s">
        <v>1460</v>
      </c>
      <c r="H250" t="s">
        <v>2</v>
      </c>
    </row>
    <row r="251" spans="1:8" x14ac:dyDescent="0.25">
      <c r="A251" t="s">
        <v>0</v>
      </c>
      <c r="B251" t="s">
        <v>1</v>
      </c>
      <c r="C251" t="s">
        <v>1461</v>
      </c>
      <c r="D251" t="s">
        <v>1462</v>
      </c>
      <c r="E251">
        <v>2</v>
      </c>
      <c r="F251" t="s">
        <v>1459</v>
      </c>
      <c r="G251" t="s">
        <v>1463</v>
      </c>
      <c r="H251" t="s">
        <v>2</v>
      </c>
    </row>
    <row r="252" spans="1:8" x14ac:dyDescent="0.25">
      <c r="A252" t="s">
        <v>0</v>
      </c>
      <c r="B252" t="s">
        <v>1</v>
      </c>
      <c r="C252" t="s">
        <v>1464</v>
      </c>
      <c r="D252" t="s">
        <v>1465</v>
      </c>
      <c r="E252">
        <v>3</v>
      </c>
      <c r="F252" t="s">
        <v>1459</v>
      </c>
      <c r="G252" t="s">
        <v>1466</v>
      </c>
      <c r="H252" t="s">
        <v>2</v>
      </c>
    </row>
    <row r="253" spans="1:8" x14ac:dyDescent="0.25">
      <c r="A253" t="s">
        <v>0</v>
      </c>
      <c r="B253" t="s">
        <v>1</v>
      </c>
      <c r="C253" t="s">
        <v>1467</v>
      </c>
      <c r="D253" t="s">
        <v>1468</v>
      </c>
      <c r="E253">
        <v>4</v>
      </c>
      <c r="F253" t="s">
        <v>1436</v>
      </c>
      <c r="G253" t="s">
        <v>1469</v>
      </c>
      <c r="H253" t="s">
        <v>2</v>
      </c>
    </row>
    <row r="254" spans="1:8" x14ac:dyDescent="0.25">
      <c r="A254" t="s">
        <v>0</v>
      </c>
      <c r="B254" t="s">
        <v>1</v>
      </c>
      <c r="C254" t="s">
        <v>1470</v>
      </c>
      <c r="D254" t="s">
        <v>1471</v>
      </c>
      <c r="E254">
        <v>5</v>
      </c>
      <c r="F254" t="s">
        <v>1436</v>
      </c>
      <c r="G254" t="s">
        <v>1472</v>
      </c>
      <c r="H254" t="s">
        <v>2</v>
      </c>
    </row>
    <row r="255" spans="1:8" x14ac:dyDescent="0.25">
      <c r="A255" t="s">
        <v>0</v>
      </c>
      <c r="B255" t="s">
        <v>1</v>
      </c>
      <c r="C255" t="s">
        <v>1473</v>
      </c>
      <c r="D255" t="s">
        <v>1474</v>
      </c>
      <c r="E255">
        <v>6</v>
      </c>
      <c r="F255" t="s">
        <v>1436</v>
      </c>
      <c r="G255" t="s">
        <v>1475</v>
      </c>
      <c r="H255" t="s">
        <v>2</v>
      </c>
    </row>
    <row r="256" spans="1:8" x14ac:dyDescent="0.25">
      <c r="A256" t="s">
        <v>0</v>
      </c>
      <c r="B256" t="s">
        <v>1</v>
      </c>
      <c r="C256" t="s">
        <v>1473</v>
      </c>
      <c r="D256" t="s">
        <v>1476</v>
      </c>
      <c r="E256">
        <v>7</v>
      </c>
      <c r="F256" t="s">
        <v>1477</v>
      </c>
      <c r="G256" t="s">
        <v>1475</v>
      </c>
      <c r="H256" t="s">
        <v>2</v>
      </c>
    </row>
    <row r="257" spans="1:8" x14ac:dyDescent="0.25">
      <c r="A257" t="s">
        <v>0</v>
      </c>
      <c r="B257" t="s">
        <v>1</v>
      </c>
      <c r="C257" t="s">
        <v>1473</v>
      </c>
      <c r="D257" t="s">
        <v>1478</v>
      </c>
      <c r="E257">
        <v>8</v>
      </c>
      <c r="F257" t="s">
        <v>1113</v>
      </c>
      <c r="G257" t="s">
        <v>1475</v>
      </c>
      <c r="H257" t="s">
        <v>2</v>
      </c>
    </row>
    <row r="258" spans="1:8" x14ac:dyDescent="0.25">
      <c r="A258" t="s">
        <v>0</v>
      </c>
      <c r="B258" t="s">
        <v>1</v>
      </c>
      <c r="C258" t="s">
        <v>1473</v>
      </c>
      <c r="D258" t="s">
        <v>1479</v>
      </c>
      <c r="E258">
        <v>9</v>
      </c>
      <c r="F258" t="s">
        <v>1480</v>
      </c>
      <c r="G258" t="s">
        <v>1475</v>
      </c>
      <c r="H258" t="s">
        <v>2</v>
      </c>
    </row>
    <row r="259" spans="1:8" x14ac:dyDescent="0.25">
      <c r="A259" t="s">
        <v>0</v>
      </c>
      <c r="B259" t="s">
        <v>1</v>
      </c>
      <c r="C259" t="s">
        <v>1473</v>
      </c>
      <c r="D259" t="s">
        <v>1481</v>
      </c>
      <c r="E259">
        <v>10</v>
      </c>
      <c r="F259" t="s">
        <v>1482</v>
      </c>
      <c r="G259" t="s">
        <v>1475</v>
      </c>
      <c r="H259" t="s">
        <v>2</v>
      </c>
    </row>
    <row r="260" spans="1:8" x14ac:dyDescent="0.25">
      <c r="A260" t="s">
        <v>0</v>
      </c>
      <c r="B260" t="s">
        <v>1</v>
      </c>
      <c r="C260" t="s">
        <v>1473</v>
      </c>
      <c r="D260" t="s">
        <v>1483</v>
      </c>
      <c r="E260">
        <v>11</v>
      </c>
      <c r="F260" t="s">
        <v>1484</v>
      </c>
      <c r="G260" t="s">
        <v>1475</v>
      </c>
      <c r="H260" t="s">
        <v>2</v>
      </c>
    </row>
    <row r="261" spans="1:8" x14ac:dyDescent="0.25">
      <c r="A261" t="s">
        <v>0</v>
      </c>
      <c r="B261" t="s">
        <v>1</v>
      </c>
      <c r="C261" t="s">
        <v>1473</v>
      </c>
      <c r="D261" t="s">
        <v>1485</v>
      </c>
      <c r="E261">
        <v>12</v>
      </c>
      <c r="F261" t="s">
        <v>1486</v>
      </c>
      <c r="G261" t="s">
        <v>1475</v>
      </c>
      <c r="H261" t="s">
        <v>2</v>
      </c>
    </row>
    <row r="262" spans="1:8" x14ac:dyDescent="0.25">
      <c r="A262" t="s">
        <v>0</v>
      </c>
      <c r="B262" t="s">
        <v>1</v>
      </c>
      <c r="C262" t="s">
        <v>1473</v>
      </c>
      <c r="D262" t="s">
        <v>1487</v>
      </c>
      <c r="E262">
        <v>13</v>
      </c>
      <c r="F262" t="s">
        <v>1488</v>
      </c>
      <c r="G262" t="s">
        <v>1475</v>
      </c>
      <c r="H262" t="s">
        <v>2</v>
      </c>
    </row>
    <row r="263" spans="1:8" x14ac:dyDescent="0.25">
      <c r="A263" t="s">
        <v>0</v>
      </c>
      <c r="B263" t="s">
        <v>1</v>
      </c>
      <c r="C263" t="s">
        <v>1473</v>
      </c>
      <c r="D263" t="s">
        <v>1489</v>
      </c>
      <c r="E263">
        <v>14</v>
      </c>
      <c r="F263" t="s">
        <v>1356</v>
      </c>
      <c r="G263" t="s">
        <v>1475</v>
      </c>
      <c r="H263" t="s">
        <v>2</v>
      </c>
    </row>
    <row r="264" spans="1:8" x14ac:dyDescent="0.25">
      <c r="A264" t="s">
        <v>0</v>
      </c>
      <c r="B264" t="s">
        <v>1</v>
      </c>
      <c r="C264" t="s">
        <v>1473</v>
      </c>
      <c r="D264" t="s">
        <v>1490</v>
      </c>
      <c r="E264">
        <v>15</v>
      </c>
      <c r="F264" t="s">
        <v>1360</v>
      </c>
      <c r="G264" t="s">
        <v>1475</v>
      </c>
      <c r="H264" t="s">
        <v>2</v>
      </c>
    </row>
    <row r="265" spans="1:8" x14ac:dyDescent="0.25">
      <c r="A265" t="s">
        <v>0</v>
      </c>
      <c r="B265" t="s">
        <v>1</v>
      </c>
      <c r="C265" t="s">
        <v>1491</v>
      </c>
      <c r="D265" t="s">
        <v>1492</v>
      </c>
      <c r="E265">
        <v>16</v>
      </c>
      <c r="F265" t="s">
        <v>1477</v>
      </c>
      <c r="G265" t="s">
        <v>1493</v>
      </c>
      <c r="H265" t="s">
        <v>2</v>
      </c>
    </row>
    <row r="266" spans="1:8" x14ac:dyDescent="0.25">
      <c r="A266" t="s">
        <v>0</v>
      </c>
      <c r="B266" t="s">
        <v>1</v>
      </c>
      <c r="C266" t="s">
        <v>1494</v>
      </c>
      <c r="D266" t="s">
        <v>1495</v>
      </c>
      <c r="E266">
        <v>17</v>
      </c>
      <c r="F266" t="s">
        <v>1113</v>
      </c>
      <c r="G266" t="s">
        <v>1496</v>
      </c>
      <c r="H266" t="s">
        <v>2</v>
      </c>
    </row>
    <row r="267" spans="1:8" x14ac:dyDescent="0.25">
      <c r="A267" t="s">
        <v>0</v>
      </c>
      <c r="B267" t="s">
        <v>1</v>
      </c>
      <c r="C267" t="s">
        <v>1497</v>
      </c>
      <c r="D267" t="s">
        <v>1498</v>
      </c>
      <c r="E267">
        <v>18</v>
      </c>
      <c r="F267" t="s">
        <v>1480</v>
      </c>
      <c r="G267" t="s">
        <v>1499</v>
      </c>
      <c r="H267" t="s">
        <v>2</v>
      </c>
    </row>
    <row r="268" spans="1:8" x14ac:dyDescent="0.25">
      <c r="A268" t="s">
        <v>0</v>
      </c>
      <c r="B268" t="s">
        <v>1</v>
      </c>
      <c r="C268" t="s">
        <v>1500</v>
      </c>
      <c r="D268" t="s">
        <v>1501</v>
      </c>
      <c r="E268">
        <v>19</v>
      </c>
      <c r="F268" t="s">
        <v>1482</v>
      </c>
      <c r="G268" t="s">
        <v>1502</v>
      </c>
      <c r="H268" t="s">
        <v>2</v>
      </c>
    </row>
    <row r="269" spans="1:8" x14ac:dyDescent="0.25">
      <c r="A269" t="s">
        <v>0</v>
      </c>
      <c r="B269" t="s">
        <v>1</v>
      </c>
      <c r="C269" t="s">
        <v>1503</v>
      </c>
      <c r="D269" t="s">
        <v>1504</v>
      </c>
      <c r="E269">
        <v>20</v>
      </c>
      <c r="F269" t="s">
        <v>1484</v>
      </c>
      <c r="G269" t="s">
        <v>1505</v>
      </c>
      <c r="H269" t="s">
        <v>2</v>
      </c>
    </row>
    <row r="270" spans="1:8" x14ac:dyDescent="0.25">
      <c r="A270" t="s">
        <v>0</v>
      </c>
      <c r="B270" t="s">
        <v>1</v>
      </c>
      <c r="C270" t="s">
        <v>1506</v>
      </c>
      <c r="D270" t="s">
        <v>1507</v>
      </c>
      <c r="E270">
        <v>21</v>
      </c>
      <c r="F270" t="s">
        <v>1486</v>
      </c>
      <c r="G270" t="s">
        <v>1508</v>
      </c>
      <c r="H270" t="s">
        <v>2</v>
      </c>
    </row>
    <row r="271" spans="1:8" x14ac:dyDescent="0.25">
      <c r="A271" t="s">
        <v>0</v>
      </c>
      <c r="B271" t="s">
        <v>1</v>
      </c>
      <c r="C271" t="s">
        <v>1509</v>
      </c>
      <c r="D271" t="s">
        <v>1510</v>
      </c>
      <c r="E271">
        <v>22</v>
      </c>
      <c r="F271" t="s">
        <v>1484</v>
      </c>
      <c r="G271" t="s">
        <v>1511</v>
      </c>
      <c r="H271" t="s">
        <v>2</v>
      </c>
    </row>
    <row r="272" spans="1:8" x14ac:dyDescent="0.25">
      <c r="A272" t="s">
        <v>0</v>
      </c>
      <c r="B272" t="s">
        <v>1</v>
      </c>
      <c r="C272" t="s">
        <v>1509</v>
      </c>
      <c r="D272" t="s">
        <v>1512</v>
      </c>
      <c r="E272">
        <v>23</v>
      </c>
      <c r="F272" t="s">
        <v>1486</v>
      </c>
      <c r="G272" t="s">
        <v>1511</v>
      </c>
      <c r="H272" t="s">
        <v>2</v>
      </c>
    </row>
    <row r="273" spans="1:8" x14ac:dyDescent="0.25">
      <c r="A273" t="s">
        <v>0</v>
      </c>
      <c r="B273" t="s">
        <v>1</v>
      </c>
      <c r="C273" t="s">
        <v>1513</v>
      </c>
      <c r="D273" t="s">
        <v>1514</v>
      </c>
      <c r="E273">
        <v>24</v>
      </c>
      <c r="F273" t="s">
        <v>1484</v>
      </c>
      <c r="G273" t="s">
        <v>1515</v>
      </c>
      <c r="H273" t="s">
        <v>2</v>
      </c>
    </row>
    <row r="274" spans="1:8" x14ac:dyDescent="0.25">
      <c r="A274" t="s">
        <v>0</v>
      </c>
      <c r="B274" t="s">
        <v>1</v>
      </c>
      <c r="C274" t="s">
        <v>1513</v>
      </c>
      <c r="D274" t="s">
        <v>1516</v>
      </c>
      <c r="E274">
        <v>25</v>
      </c>
      <c r="F274" t="s">
        <v>1486</v>
      </c>
      <c r="G274" t="s">
        <v>1515</v>
      </c>
      <c r="H274" t="s">
        <v>2</v>
      </c>
    </row>
    <row r="275" spans="1:8" x14ac:dyDescent="0.25">
      <c r="A275" t="s">
        <v>0</v>
      </c>
      <c r="B275" t="s">
        <v>1</v>
      </c>
      <c r="C275" t="s">
        <v>1517</v>
      </c>
      <c r="D275" t="s">
        <v>1514</v>
      </c>
      <c r="E275">
        <v>26</v>
      </c>
      <c r="F275" t="s">
        <v>1484</v>
      </c>
      <c r="G275" t="s">
        <v>1515</v>
      </c>
      <c r="H275" t="s">
        <v>2</v>
      </c>
    </row>
    <row r="276" spans="1:8" x14ac:dyDescent="0.25">
      <c r="A276" t="s">
        <v>0</v>
      </c>
      <c r="B276" t="s">
        <v>1</v>
      </c>
      <c r="C276" t="s">
        <v>1517</v>
      </c>
      <c r="D276" t="s">
        <v>1516</v>
      </c>
      <c r="E276">
        <v>27</v>
      </c>
      <c r="F276" t="s">
        <v>1486</v>
      </c>
      <c r="G276" t="s">
        <v>1515</v>
      </c>
      <c r="H276" t="s">
        <v>2</v>
      </c>
    </row>
    <row r="277" spans="1:8" x14ac:dyDescent="0.25">
      <c r="A277" t="s">
        <v>0</v>
      </c>
      <c r="B277" t="s">
        <v>1</v>
      </c>
      <c r="C277" t="s">
        <v>1518</v>
      </c>
      <c r="D277" t="s">
        <v>1519</v>
      </c>
      <c r="E277">
        <v>28</v>
      </c>
      <c r="F277" t="s">
        <v>1488</v>
      </c>
      <c r="G277" t="s">
        <v>1520</v>
      </c>
      <c r="H277" t="s">
        <v>2</v>
      </c>
    </row>
    <row r="278" spans="1:8" x14ac:dyDescent="0.25">
      <c r="A278" t="s">
        <v>0</v>
      </c>
      <c r="B278" t="s">
        <v>1</v>
      </c>
      <c r="C278" t="s">
        <v>1521</v>
      </c>
      <c r="D278" t="s">
        <v>1522</v>
      </c>
      <c r="E278">
        <v>29</v>
      </c>
      <c r="F278" t="s">
        <v>1356</v>
      </c>
      <c r="G278" t="s">
        <v>1523</v>
      </c>
      <c r="H278" t="s">
        <v>2</v>
      </c>
    </row>
    <row r="279" spans="1:8" x14ac:dyDescent="0.25">
      <c r="A279" t="s">
        <v>0</v>
      </c>
      <c r="B279" t="s">
        <v>1</v>
      </c>
      <c r="C279" t="s">
        <v>1524</v>
      </c>
      <c r="D279" t="s">
        <v>1525</v>
      </c>
      <c r="E279">
        <v>30</v>
      </c>
      <c r="F279" t="s">
        <v>1360</v>
      </c>
      <c r="G279" t="s">
        <v>1526</v>
      </c>
      <c r="H279" t="s">
        <v>2</v>
      </c>
    </row>
    <row r="280" spans="1:8" x14ac:dyDescent="0.25">
      <c r="A280" t="s">
        <v>0</v>
      </c>
      <c r="B280" t="s">
        <v>1</v>
      </c>
      <c r="C280" t="s">
        <v>1527</v>
      </c>
      <c r="D280" t="s">
        <v>1528</v>
      </c>
      <c r="E280">
        <v>31</v>
      </c>
      <c r="F280" t="s">
        <v>1356</v>
      </c>
      <c r="G280" t="s">
        <v>1529</v>
      </c>
      <c r="H280" t="s">
        <v>2</v>
      </c>
    </row>
    <row r="281" spans="1:8" x14ac:dyDescent="0.25">
      <c r="A281" t="s">
        <v>0</v>
      </c>
      <c r="B281" t="s">
        <v>1</v>
      </c>
      <c r="C281" t="s">
        <v>1527</v>
      </c>
      <c r="D281" t="s">
        <v>1530</v>
      </c>
      <c r="E281">
        <v>32</v>
      </c>
      <c r="F281" t="s">
        <v>1360</v>
      </c>
      <c r="G281" t="s">
        <v>1529</v>
      </c>
      <c r="H281" t="s">
        <v>2</v>
      </c>
    </row>
    <row r="282" spans="1:8" x14ac:dyDescent="0.25">
      <c r="A282" t="s">
        <v>0</v>
      </c>
      <c r="B282" t="s">
        <v>1</v>
      </c>
      <c r="C282" t="s">
        <v>1531</v>
      </c>
      <c r="D282" t="s">
        <v>1367</v>
      </c>
      <c r="E282">
        <v>33</v>
      </c>
      <c r="F282" t="s">
        <v>1356</v>
      </c>
      <c r="G282" t="s">
        <v>1368</v>
      </c>
      <c r="H282" t="s">
        <v>2</v>
      </c>
    </row>
    <row r="283" spans="1:8" x14ac:dyDescent="0.25">
      <c r="A283" t="s">
        <v>0</v>
      </c>
      <c r="B283" t="s">
        <v>1</v>
      </c>
      <c r="C283" t="s">
        <v>1531</v>
      </c>
      <c r="D283" t="s">
        <v>1369</v>
      </c>
      <c r="E283">
        <v>34</v>
      </c>
      <c r="F283" t="s">
        <v>1360</v>
      </c>
      <c r="G283" t="s">
        <v>1368</v>
      </c>
      <c r="H283" t="s">
        <v>2</v>
      </c>
    </row>
    <row r="284" spans="1:8" x14ac:dyDescent="0.25">
      <c r="A284" t="s">
        <v>0</v>
      </c>
      <c r="B284" t="s">
        <v>1</v>
      </c>
      <c r="C284" t="s">
        <v>1532</v>
      </c>
      <c r="D284" t="s">
        <v>1367</v>
      </c>
      <c r="E284">
        <v>35</v>
      </c>
      <c r="F284" t="s">
        <v>1356</v>
      </c>
      <c r="G284" t="s">
        <v>1368</v>
      </c>
      <c r="H284" t="s">
        <v>2</v>
      </c>
    </row>
    <row r="285" spans="1:8" x14ac:dyDescent="0.25">
      <c r="A285" t="s">
        <v>0</v>
      </c>
      <c r="B285" t="s">
        <v>1</v>
      </c>
      <c r="C285" t="s">
        <v>1532</v>
      </c>
      <c r="D285" t="s">
        <v>1369</v>
      </c>
      <c r="E285">
        <v>36</v>
      </c>
      <c r="F285" t="s">
        <v>1360</v>
      </c>
      <c r="G285" t="s">
        <v>1368</v>
      </c>
      <c r="H285" t="s">
        <v>2</v>
      </c>
    </row>
    <row r="286" spans="1:8" x14ac:dyDescent="0.25">
      <c r="A286" t="s">
        <v>0</v>
      </c>
      <c r="B286" t="s">
        <v>1</v>
      </c>
      <c r="C286" t="s">
        <v>1533</v>
      </c>
      <c r="D286" t="s">
        <v>1534</v>
      </c>
      <c r="E286">
        <v>37</v>
      </c>
      <c r="F286" t="s">
        <v>1535</v>
      </c>
      <c r="G286" t="s">
        <v>1536</v>
      </c>
      <c r="H286" t="s">
        <v>2</v>
      </c>
    </row>
    <row r="287" spans="1:8" x14ac:dyDescent="0.25">
      <c r="A287" t="s">
        <v>0</v>
      </c>
      <c r="B287" t="s">
        <v>1</v>
      </c>
      <c r="C287" t="s">
        <v>1537</v>
      </c>
      <c r="D287" t="s">
        <v>1538</v>
      </c>
      <c r="E287">
        <v>38</v>
      </c>
      <c r="F287" t="s">
        <v>1539</v>
      </c>
      <c r="G287" t="s">
        <v>1540</v>
      </c>
      <c r="H287" t="s">
        <v>2</v>
      </c>
    </row>
    <row r="288" spans="1:8" x14ac:dyDescent="0.25">
      <c r="A288" t="s">
        <v>0</v>
      </c>
      <c r="B288" t="s">
        <v>1</v>
      </c>
      <c r="C288" t="s">
        <v>1541</v>
      </c>
      <c r="D288" t="s">
        <v>1542</v>
      </c>
      <c r="E288">
        <v>39</v>
      </c>
      <c r="F288" t="s">
        <v>1459</v>
      </c>
      <c r="G288" t="s">
        <v>1045</v>
      </c>
      <c r="H288" t="s">
        <v>2</v>
      </c>
    </row>
    <row r="289" spans="1:8" x14ac:dyDescent="0.25">
      <c r="A289" t="s">
        <v>0</v>
      </c>
      <c r="B289" t="s">
        <v>1</v>
      </c>
      <c r="C289" t="s">
        <v>1541</v>
      </c>
      <c r="D289" t="s">
        <v>1450</v>
      </c>
      <c r="E289">
        <v>40</v>
      </c>
      <c r="F289" t="s">
        <v>1436</v>
      </c>
      <c r="G289" t="s">
        <v>1045</v>
      </c>
      <c r="H289" t="s">
        <v>2</v>
      </c>
    </row>
    <row r="290" spans="1:8" x14ac:dyDescent="0.25">
      <c r="A290" t="s">
        <v>0</v>
      </c>
      <c r="B290" t="s">
        <v>1</v>
      </c>
      <c r="C290" t="s">
        <v>1541</v>
      </c>
      <c r="D290" t="s">
        <v>1543</v>
      </c>
      <c r="E290">
        <v>41</v>
      </c>
      <c r="F290" t="s">
        <v>1477</v>
      </c>
      <c r="G290" t="s">
        <v>1045</v>
      </c>
      <c r="H290" t="s">
        <v>2</v>
      </c>
    </row>
    <row r="291" spans="1:8" x14ac:dyDescent="0.25">
      <c r="A291" t="s">
        <v>0</v>
      </c>
      <c r="B291" t="s">
        <v>1</v>
      </c>
      <c r="C291" t="s">
        <v>1541</v>
      </c>
      <c r="D291" t="s">
        <v>1544</v>
      </c>
      <c r="E291">
        <v>42</v>
      </c>
      <c r="F291" t="s">
        <v>1535</v>
      </c>
      <c r="G291" t="s">
        <v>1045</v>
      </c>
      <c r="H291" t="s">
        <v>2</v>
      </c>
    </row>
    <row r="292" spans="1:8" x14ac:dyDescent="0.25">
      <c r="A292" t="s">
        <v>0</v>
      </c>
      <c r="B292" t="s">
        <v>1</v>
      </c>
      <c r="C292" t="s">
        <v>1541</v>
      </c>
      <c r="D292" t="s">
        <v>1545</v>
      </c>
      <c r="E292">
        <v>43</v>
      </c>
      <c r="F292" t="s">
        <v>1539</v>
      </c>
      <c r="G292" t="s">
        <v>1045</v>
      </c>
      <c r="H292" t="s">
        <v>2</v>
      </c>
    </row>
    <row r="293" spans="1:8" x14ac:dyDescent="0.25">
      <c r="A293" t="s">
        <v>0</v>
      </c>
      <c r="B293" t="s">
        <v>1</v>
      </c>
      <c r="C293" t="s">
        <v>1546</v>
      </c>
      <c r="D293" t="s">
        <v>1894</v>
      </c>
      <c r="E293">
        <v>44</v>
      </c>
      <c r="F293" t="s">
        <v>1895</v>
      </c>
      <c r="G293" t="s">
        <v>1067</v>
      </c>
      <c r="H293" t="s">
        <v>2</v>
      </c>
    </row>
    <row r="294" spans="1:8" x14ac:dyDescent="0.25">
      <c r="A294" t="s">
        <v>0</v>
      </c>
      <c r="B294" t="s">
        <v>1</v>
      </c>
      <c r="C294" t="s">
        <v>1866</v>
      </c>
      <c r="D294" t="s">
        <v>1068</v>
      </c>
      <c r="E294">
        <v>45</v>
      </c>
      <c r="F294" t="s">
        <v>1069</v>
      </c>
      <c r="G294" t="s">
        <v>879</v>
      </c>
      <c r="H294" t="s">
        <v>2</v>
      </c>
    </row>
    <row r="296" spans="1:8" x14ac:dyDescent="0.25">
      <c r="A296" t="s">
        <v>0</v>
      </c>
      <c r="B296" t="s">
        <v>1</v>
      </c>
      <c r="C296" t="s">
        <v>1547</v>
      </c>
      <c r="D296" t="s">
        <v>1548</v>
      </c>
      <c r="E296">
        <v>1</v>
      </c>
      <c r="F296" t="s">
        <v>1459</v>
      </c>
      <c r="G296" t="s">
        <v>1549</v>
      </c>
      <c r="H296" t="s">
        <v>2</v>
      </c>
    </row>
    <row r="297" spans="1:8" x14ac:dyDescent="0.25">
      <c r="A297" t="s">
        <v>0</v>
      </c>
      <c r="B297" t="s">
        <v>1</v>
      </c>
      <c r="C297" t="s">
        <v>1550</v>
      </c>
      <c r="D297" t="s">
        <v>1551</v>
      </c>
      <c r="E297">
        <v>2</v>
      </c>
      <c r="F297" t="s">
        <v>1459</v>
      </c>
      <c r="G297" t="s">
        <v>1552</v>
      </c>
      <c r="H297" t="s">
        <v>2</v>
      </c>
    </row>
    <row r="298" spans="1:8" x14ac:dyDescent="0.25">
      <c r="A298" t="s">
        <v>0</v>
      </c>
      <c r="B298" t="s">
        <v>1</v>
      </c>
      <c r="C298" t="s">
        <v>1553</v>
      </c>
      <c r="D298" t="s">
        <v>1554</v>
      </c>
      <c r="E298">
        <v>3</v>
      </c>
      <c r="F298" t="s">
        <v>1535</v>
      </c>
      <c r="G298" t="s">
        <v>1555</v>
      </c>
      <c r="H298" t="s">
        <v>2</v>
      </c>
    </row>
    <row r="299" spans="1:8" x14ac:dyDescent="0.25">
      <c r="A299" t="s">
        <v>0</v>
      </c>
      <c r="B299" t="s">
        <v>1</v>
      </c>
      <c r="C299" t="s">
        <v>1556</v>
      </c>
      <c r="D299" t="s">
        <v>1557</v>
      </c>
      <c r="E299">
        <v>4</v>
      </c>
      <c r="F299" t="s">
        <v>1558</v>
      </c>
      <c r="G299" t="s">
        <v>1559</v>
      </c>
      <c r="H299" t="s">
        <v>2</v>
      </c>
    </row>
    <row r="300" spans="1:8" x14ac:dyDescent="0.25">
      <c r="A300" t="s">
        <v>0</v>
      </c>
      <c r="B300" t="s">
        <v>1</v>
      </c>
      <c r="C300" t="s">
        <v>1560</v>
      </c>
      <c r="D300" t="s">
        <v>1561</v>
      </c>
      <c r="E300">
        <v>5</v>
      </c>
      <c r="F300" t="s">
        <v>1558</v>
      </c>
      <c r="G300" t="s">
        <v>1562</v>
      </c>
      <c r="H300" t="s">
        <v>2</v>
      </c>
    </row>
    <row r="301" spans="1:8" x14ac:dyDescent="0.25">
      <c r="A301" t="s">
        <v>0</v>
      </c>
      <c r="B301" t="s">
        <v>1</v>
      </c>
      <c r="C301" t="s">
        <v>1563</v>
      </c>
      <c r="D301" t="s">
        <v>1542</v>
      </c>
      <c r="E301">
        <v>6</v>
      </c>
      <c r="F301" t="s">
        <v>1459</v>
      </c>
      <c r="G301" t="s">
        <v>1045</v>
      </c>
      <c r="H301" t="s">
        <v>2</v>
      </c>
    </row>
    <row r="302" spans="1:8" x14ac:dyDescent="0.25">
      <c r="A302" t="s">
        <v>0</v>
      </c>
      <c r="B302" t="s">
        <v>1</v>
      </c>
      <c r="C302" t="s">
        <v>1563</v>
      </c>
      <c r="D302" t="s">
        <v>1544</v>
      </c>
      <c r="E302">
        <v>7</v>
      </c>
      <c r="F302" t="s">
        <v>1535</v>
      </c>
      <c r="G302" t="s">
        <v>1045</v>
      </c>
      <c r="H302" t="s">
        <v>2</v>
      </c>
    </row>
    <row r="303" spans="1:8" x14ac:dyDescent="0.25">
      <c r="A303" t="s">
        <v>0</v>
      </c>
      <c r="B303" t="s">
        <v>1</v>
      </c>
      <c r="C303" t="s">
        <v>1563</v>
      </c>
      <c r="D303" t="s">
        <v>1564</v>
      </c>
      <c r="E303">
        <v>8</v>
      </c>
      <c r="F303" t="s">
        <v>1558</v>
      </c>
      <c r="G303" t="s">
        <v>1045</v>
      </c>
      <c r="H303" t="s">
        <v>2</v>
      </c>
    </row>
    <row r="304" spans="1:8" x14ac:dyDescent="0.25">
      <c r="A304" t="s">
        <v>0</v>
      </c>
      <c r="B304" t="s">
        <v>1</v>
      </c>
      <c r="C304" t="s">
        <v>1563</v>
      </c>
      <c r="D304" t="s">
        <v>1142</v>
      </c>
      <c r="E304">
        <v>9</v>
      </c>
      <c r="F304" t="s">
        <v>1143</v>
      </c>
      <c r="G304" t="s">
        <v>1045</v>
      </c>
      <c r="H304" t="s">
        <v>2</v>
      </c>
    </row>
    <row r="305" spans="1:8" x14ac:dyDescent="0.25">
      <c r="A305" t="s">
        <v>0</v>
      </c>
      <c r="B305" t="s">
        <v>1</v>
      </c>
      <c r="C305" t="s">
        <v>1565</v>
      </c>
      <c r="D305" t="s">
        <v>1150</v>
      </c>
      <c r="E305">
        <v>10</v>
      </c>
      <c r="F305" t="s">
        <v>1143</v>
      </c>
      <c r="G305" t="s">
        <v>1151</v>
      </c>
      <c r="H305" t="s">
        <v>2</v>
      </c>
    </row>
    <row r="306" spans="1:8" x14ac:dyDescent="0.25">
      <c r="A306" t="s">
        <v>0</v>
      </c>
      <c r="B306" t="s">
        <v>1</v>
      </c>
      <c r="C306" t="s">
        <v>1566</v>
      </c>
      <c r="D306" t="s">
        <v>1896</v>
      </c>
      <c r="E306">
        <v>11</v>
      </c>
      <c r="F306" t="s">
        <v>1897</v>
      </c>
      <c r="G306" t="s">
        <v>1067</v>
      </c>
      <c r="H306" t="s">
        <v>2</v>
      </c>
    </row>
    <row r="307" spans="1:8" x14ac:dyDescent="0.25">
      <c r="A307" t="s">
        <v>0</v>
      </c>
      <c r="B307" t="s">
        <v>1</v>
      </c>
      <c r="C307" t="s">
        <v>1867</v>
      </c>
      <c r="D307" t="s">
        <v>1068</v>
      </c>
      <c r="E307">
        <v>12</v>
      </c>
      <c r="F307" t="s">
        <v>1069</v>
      </c>
      <c r="G307" t="s">
        <v>879</v>
      </c>
      <c r="H307" t="s">
        <v>2</v>
      </c>
    </row>
    <row r="309" spans="1:8" x14ac:dyDescent="0.25">
      <c r="A309" t="s">
        <v>0</v>
      </c>
      <c r="B309" t="s">
        <v>1</v>
      </c>
      <c r="C309" t="s">
        <v>1898</v>
      </c>
      <c r="D309" t="s">
        <v>1071</v>
      </c>
      <c r="E309">
        <v>1</v>
      </c>
      <c r="F309" t="s">
        <v>1072</v>
      </c>
      <c r="G309" t="s">
        <v>997</v>
      </c>
      <c r="H309" t="s">
        <v>2</v>
      </c>
    </row>
    <row r="310" spans="1:8" x14ac:dyDescent="0.25">
      <c r="A310" t="s">
        <v>0</v>
      </c>
      <c r="B310" t="s">
        <v>1</v>
      </c>
      <c r="C310" t="s">
        <v>1899</v>
      </c>
      <c r="D310" t="s">
        <v>1307</v>
      </c>
      <c r="E310">
        <v>2</v>
      </c>
      <c r="F310" t="s">
        <v>1308</v>
      </c>
      <c r="G310" t="s">
        <v>1001</v>
      </c>
      <c r="H310" t="s">
        <v>2</v>
      </c>
    </row>
    <row r="311" spans="1:8" x14ac:dyDescent="0.25">
      <c r="A311" t="s">
        <v>0</v>
      </c>
      <c r="B311" t="s">
        <v>1</v>
      </c>
      <c r="C311" t="s">
        <v>1899</v>
      </c>
      <c r="D311" t="s">
        <v>1309</v>
      </c>
      <c r="E311">
        <v>3</v>
      </c>
      <c r="F311" t="s">
        <v>1310</v>
      </c>
      <c r="G311" t="s">
        <v>1001</v>
      </c>
      <c r="H311" t="s">
        <v>2</v>
      </c>
    </row>
    <row r="312" spans="1:8" x14ac:dyDescent="0.25">
      <c r="A312" t="s">
        <v>0</v>
      </c>
      <c r="B312" t="s">
        <v>1</v>
      </c>
      <c r="C312" t="s">
        <v>1900</v>
      </c>
      <c r="D312" t="s">
        <v>1312</v>
      </c>
      <c r="E312">
        <v>4</v>
      </c>
      <c r="F312" t="s">
        <v>1308</v>
      </c>
      <c r="G312" t="s">
        <v>1006</v>
      </c>
      <c r="H312" t="s">
        <v>2</v>
      </c>
    </row>
    <row r="313" spans="1:8" x14ac:dyDescent="0.25">
      <c r="A313" t="s">
        <v>0</v>
      </c>
      <c r="B313" t="s">
        <v>1</v>
      </c>
      <c r="C313" t="s">
        <v>1900</v>
      </c>
      <c r="D313" t="s">
        <v>1313</v>
      </c>
      <c r="E313">
        <v>5</v>
      </c>
      <c r="F313" t="s">
        <v>1310</v>
      </c>
      <c r="G313" t="s">
        <v>1006</v>
      </c>
      <c r="H313" t="s">
        <v>2</v>
      </c>
    </row>
    <row r="314" spans="1:8" x14ac:dyDescent="0.25">
      <c r="A314" t="s">
        <v>0</v>
      </c>
      <c r="B314" t="s">
        <v>1</v>
      </c>
      <c r="C314" t="s">
        <v>1901</v>
      </c>
      <c r="D314" t="s">
        <v>1315</v>
      </c>
      <c r="E314">
        <v>6</v>
      </c>
      <c r="F314" t="s">
        <v>1308</v>
      </c>
      <c r="G314" t="s">
        <v>1010</v>
      </c>
      <c r="H314" t="s">
        <v>2</v>
      </c>
    </row>
    <row r="315" spans="1:8" x14ac:dyDescent="0.25">
      <c r="A315" t="s">
        <v>0</v>
      </c>
      <c r="B315" t="s">
        <v>1</v>
      </c>
      <c r="C315" t="s">
        <v>1901</v>
      </c>
      <c r="D315" t="s">
        <v>1316</v>
      </c>
      <c r="E315">
        <v>7</v>
      </c>
      <c r="F315" t="s">
        <v>1310</v>
      </c>
      <c r="G315" t="s">
        <v>1010</v>
      </c>
      <c r="H315" t="s">
        <v>2</v>
      </c>
    </row>
    <row r="316" spans="1:8" x14ac:dyDescent="0.25">
      <c r="A316" t="s">
        <v>0</v>
      </c>
      <c r="B316" t="s">
        <v>1</v>
      </c>
      <c r="C316" t="s">
        <v>1902</v>
      </c>
      <c r="D316" t="s">
        <v>1025</v>
      </c>
      <c r="E316">
        <v>8</v>
      </c>
      <c r="F316" t="s">
        <v>1026</v>
      </c>
      <c r="G316" t="s">
        <v>1027</v>
      </c>
      <c r="H316" t="s">
        <v>2</v>
      </c>
    </row>
    <row r="317" spans="1:8" x14ac:dyDescent="0.25">
      <c r="A317" t="s">
        <v>0</v>
      </c>
      <c r="B317" t="s">
        <v>1</v>
      </c>
      <c r="C317" t="s">
        <v>1903</v>
      </c>
      <c r="D317" t="s">
        <v>1029</v>
      </c>
      <c r="E317">
        <v>9</v>
      </c>
      <c r="F317" t="s">
        <v>1030</v>
      </c>
      <c r="G317" t="s">
        <v>1031</v>
      </c>
      <c r="H317" t="s">
        <v>2</v>
      </c>
    </row>
    <row r="318" spans="1:8" x14ac:dyDescent="0.25">
      <c r="A318" t="s">
        <v>0</v>
      </c>
      <c r="B318" t="s">
        <v>1</v>
      </c>
      <c r="C318" t="s">
        <v>1904</v>
      </c>
      <c r="D318" t="s">
        <v>1320</v>
      </c>
      <c r="E318">
        <v>10</v>
      </c>
      <c r="F318" t="s">
        <v>1321</v>
      </c>
      <c r="G318" t="s">
        <v>1128</v>
      </c>
      <c r="H318" t="s">
        <v>2</v>
      </c>
    </row>
    <row r="319" spans="1:8" x14ac:dyDescent="0.25">
      <c r="A319" t="s">
        <v>0</v>
      </c>
      <c r="B319" t="s">
        <v>1</v>
      </c>
      <c r="C319" t="s">
        <v>1905</v>
      </c>
      <c r="D319" t="s">
        <v>1323</v>
      </c>
      <c r="E319">
        <v>11</v>
      </c>
      <c r="F319" t="s">
        <v>1034</v>
      </c>
      <c r="G319" t="s">
        <v>1324</v>
      </c>
      <c r="H319" t="s">
        <v>2</v>
      </c>
    </row>
    <row r="320" spans="1:8" x14ac:dyDescent="0.25">
      <c r="A320" t="s">
        <v>0</v>
      </c>
      <c r="B320" t="s">
        <v>1</v>
      </c>
      <c r="C320" t="s">
        <v>1906</v>
      </c>
      <c r="D320" t="s">
        <v>1326</v>
      </c>
      <c r="E320">
        <v>12</v>
      </c>
      <c r="F320" t="s">
        <v>1327</v>
      </c>
      <c r="G320" t="s">
        <v>1328</v>
      </c>
      <c r="H320" t="s">
        <v>2</v>
      </c>
    </row>
    <row r="321" spans="1:8" x14ac:dyDescent="0.25">
      <c r="A321" t="s">
        <v>0</v>
      </c>
      <c r="B321" t="s">
        <v>1</v>
      </c>
      <c r="C321" t="s">
        <v>1907</v>
      </c>
      <c r="D321" t="s">
        <v>1330</v>
      </c>
      <c r="E321">
        <v>13</v>
      </c>
      <c r="F321" t="s">
        <v>1331</v>
      </c>
      <c r="G321" t="s">
        <v>1332</v>
      </c>
      <c r="H321" t="s">
        <v>2</v>
      </c>
    </row>
    <row r="322" spans="1:8" x14ac:dyDescent="0.25">
      <c r="A322" t="s">
        <v>0</v>
      </c>
      <c r="B322" t="s">
        <v>1</v>
      </c>
      <c r="C322" t="s">
        <v>1908</v>
      </c>
      <c r="D322" t="s">
        <v>1334</v>
      </c>
      <c r="E322">
        <v>14</v>
      </c>
      <c r="F322" t="s">
        <v>1335</v>
      </c>
      <c r="G322" t="s">
        <v>1336</v>
      </c>
      <c r="H322" t="s">
        <v>2</v>
      </c>
    </row>
    <row r="323" spans="1:8" x14ac:dyDescent="0.25">
      <c r="A323" t="s">
        <v>0</v>
      </c>
      <c r="B323" t="s">
        <v>1</v>
      </c>
      <c r="C323" t="s">
        <v>1909</v>
      </c>
      <c r="D323" t="s">
        <v>1338</v>
      </c>
      <c r="E323">
        <v>15</v>
      </c>
      <c r="F323" t="s">
        <v>1339</v>
      </c>
      <c r="G323" t="s">
        <v>1340</v>
      </c>
      <c r="H323" t="s">
        <v>2</v>
      </c>
    </row>
    <row r="324" spans="1:8" x14ac:dyDescent="0.25">
      <c r="A324" t="s">
        <v>0</v>
      </c>
      <c r="B324" t="s">
        <v>1</v>
      </c>
      <c r="C324" t="s">
        <v>1910</v>
      </c>
      <c r="D324" t="s">
        <v>1342</v>
      </c>
      <c r="E324">
        <v>16</v>
      </c>
      <c r="F324" t="s">
        <v>1343</v>
      </c>
      <c r="G324" t="s">
        <v>1344</v>
      </c>
      <c r="H324" t="s">
        <v>2</v>
      </c>
    </row>
    <row r="325" spans="1:8" x14ac:dyDescent="0.25">
      <c r="A325" t="s">
        <v>0</v>
      </c>
      <c r="B325" t="s">
        <v>1</v>
      </c>
      <c r="C325" t="s">
        <v>1911</v>
      </c>
      <c r="D325" t="s">
        <v>1346</v>
      </c>
      <c r="E325">
        <v>17</v>
      </c>
      <c r="F325" t="s">
        <v>1339</v>
      </c>
      <c r="G325" t="s">
        <v>1347</v>
      </c>
      <c r="H325" t="s">
        <v>2</v>
      </c>
    </row>
    <row r="326" spans="1:8" x14ac:dyDescent="0.25">
      <c r="A326" t="s">
        <v>0</v>
      </c>
      <c r="B326" t="s">
        <v>1</v>
      </c>
      <c r="C326" t="s">
        <v>1911</v>
      </c>
      <c r="D326" t="s">
        <v>1348</v>
      </c>
      <c r="E326">
        <v>18</v>
      </c>
      <c r="F326" t="s">
        <v>1343</v>
      </c>
      <c r="G326" t="s">
        <v>1347</v>
      </c>
      <c r="H326" t="s">
        <v>2</v>
      </c>
    </row>
    <row r="327" spans="1:8" x14ac:dyDescent="0.25">
      <c r="A327" t="s">
        <v>0</v>
      </c>
      <c r="B327" t="s">
        <v>1</v>
      </c>
      <c r="C327" t="s">
        <v>1912</v>
      </c>
      <c r="D327" t="s">
        <v>1350</v>
      </c>
      <c r="E327">
        <v>19</v>
      </c>
      <c r="F327" t="s">
        <v>1339</v>
      </c>
      <c r="G327" t="s">
        <v>1351</v>
      </c>
      <c r="H327" t="s">
        <v>2</v>
      </c>
    </row>
    <row r="328" spans="1:8" x14ac:dyDescent="0.25">
      <c r="A328" t="s">
        <v>0</v>
      </c>
      <c r="B328" t="s">
        <v>1</v>
      </c>
      <c r="C328" t="s">
        <v>1912</v>
      </c>
      <c r="D328" t="s">
        <v>1352</v>
      </c>
      <c r="E328">
        <v>20</v>
      </c>
      <c r="F328" t="s">
        <v>1343</v>
      </c>
      <c r="G328" t="s">
        <v>1351</v>
      </c>
      <c r="H328" t="s">
        <v>2</v>
      </c>
    </row>
    <row r="329" spans="1:8" x14ac:dyDescent="0.25">
      <c r="A329" t="s">
        <v>0</v>
      </c>
      <c r="B329" t="s">
        <v>1</v>
      </c>
      <c r="C329" t="s">
        <v>1913</v>
      </c>
      <c r="D329" t="s">
        <v>1350</v>
      </c>
      <c r="E329">
        <v>21</v>
      </c>
      <c r="F329" t="s">
        <v>1339</v>
      </c>
      <c r="G329" t="s">
        <v>1351</v>
      </c>
      <c r="H329" t="s">
        <v>2</v>
      </c>
    </row>
    <row r="330" spans="1:8" x14ac:dyDescent="0.25">
      <c r="A330" t="s">
        <v>0</v>
      </c>
      <c r="B330" t="s">
        <v>1</v>
      </c>
      <c r="C330" t="s">
        <v>1913</v>
      </c>
      <c r="D330" t="s">
        <v>1352</v>
      </c>
      <c r="E330">
        <v>22</v>
      </c>
      <c r="F330" t="s">
        <v>1343</v>
      </c>
      <c r="G330" t="s">
        <v>1351</v>
      </c>
      <c r="H330" t="s">
        <v>2</v>
      </c>
    </row>
    <row r="331" spans="1:8" x14ac:dyDescent="0.25">
      <c r="A331" t="s">
        <v>0</v>
      </c>
      <c r="B331" t="s">
        <v>1</v>
      </c>
      <c r="C331" t="s">
        <v>1914</v>
      </c>
      <c r="D331" t="s">
        <v>1355</v>
      </c>
      <c r="E331">
        <v>23</v>
      </c>
      <c r="F331" t="s">
        <v>1356</v>
      </c>
      <c r="G331" t="s">
        <v>1357</v>
      </c>
      <c r="H331" t="s">
        <v>2</v>
      </c>
    </row>
    <row r="332" spans="1:8" x14ac:dyDescent="0.25">
      <c r="A332" t="s">
        <v>0</v>
      </c>
      <c r="B332" t="s">
        <v>1</v>
      </c>
      <c r="C332" t="s">
        <v>1915</v>
      </c>
      <c r="D332" t="s">
        <v>1359</v>
      </c>
      <c r="E332">
        <v>24</v>
      </c>
      <c r="F332" t="s">
        <v>1360</v>
      </c>
      <c r="G332" t="s">
        <v>1361</v>
      </c>
      <c r="H332" t="s">
        <v>2</v>
      </c>
    </row>
    <row r="333" spans="1:8" x14ac:dyDescent="0.25">
      <c r="A333" t="s">
        <v>0</v>
      </c>
      <c r="B333" t="s">
        <v>1</v>
      </c>
      <c r="C333" t="s">
        <v>1916</v>
      </c>
      <c r="D333" t="s">
        <v>1363</v>
      </c>
      <c r="E333">
        <v>25</v>
      </c>
      <c r="F333" t="s">
        <v>1356</v>
      </c>
      <c r="G333" t="s">
        <v>1364</v>
      </c>
      <c r="H333" t="s">
        <v>2</v>
      </c>
    </row>
    <row r="334" spans="1:8" x14ac:dyDescent="0.25">
      <c r="A334" t="s">
        <v>0</v>
      </c>
      <c r="B334" t="s">
        <v>1</v>
      </c>
      <c r="C334" t="s">
        <v>1916</v>
      </c>
      <c r="D334" t="s">
        <v>1365</v>
      </c>
      <c r="E334">
        <v>26</v>
      </c>
      <c r="F334" t="s">
        <v>1360</v>
      </c>
      <c r="G334" t="s">
        <v>1364</v>
      </c>
      <c r="H334" t="s">
        <v>2</v>
      </c>
    </row>
    <row r="335" spans="1:8" x14ac:dyDescent="0.25">
      <c r="A335" t="s">
        <v>0</v>
      </c>
      <c r="B335" t="s">
        <v>1</v>
      </c>
      <c r="C335" t="s">
        <v>1917</v>
      </c>
      <c r="D335" t="s">
        <v>1367</v>
      </c>
      <c r="E335">
        <v>27</v>
      </c>
      <c r="F335" t="s">
        <v>1356</v>
      </c>
      <c r="G335" t="s">
        <v>1368</v>
      </c>
      <c r="H335" t="s">
        <v>2</v>
      </c>
    </row>
    <row r="336" spans="1:8" x14ac:dyDescent="0.25">
      <c r="A336" t="s">
        <v>0</v>
      </c>
      <c r="B336" t="s">
        <v>1</v>
      </c>
      <c r="C336" t="s">
        <v>1917</v>
      </c>
      <c r="D336" t="s">
        <v>1369</v>
      </c>
      <c r="E336">
        <v>28</v>
      </c>
      <c r="F336" t="s">
        <v>1360</v>
      </c>
      <c r="G336" t="s">
        <v>1368</v>
      </c>
      <c r="H336" t="s">
        <v>2</v>
      </c>
    </row>
    <row r="337" spans="1:8" x14ac:dyDescent="0.25">
      <c r="A337" t="s">
        <v>0</v>
      </c>
      <c r="B337" t="s">
        <v>1</v>
      </c>
      <c r="C337" t="s">
        <v>1918</v>
      </c>
      <c r="D337" t="s">
        <v>1367</v>
      </c>
      <c r="E337">
        <v>29</v>
      </c>
      <c r="F337" t="s">
        <v>1356</v>
      </c>
      <c r="G337" t="s">
        <v>1368</v>
      </c>
      <c r="H337" t="s">
        <v>2</v>
      </c>
    </row>
    <row r="338" spans="1:8" x14ac:dyDescent="0.25">
      <c r="A338" t="s">
        <v>0</v>
      </c>
      <c r="B338" t="s">
        <v>1</v>
      </c>
      <c r="C338" t="s">
        <v>1918</v>
      </c>
      <c r="D338" t="s">
        <v>1369</v>
      </c>
      <c r="E338">
        <v>30</v>
      </c>
      <c r="F338" t="s">
        <v>1360</v>
      </c>
      <c r="G338" t="s">
        <v>1368</v>
      </c>
      <c r="H338" t="s">
        <v>2</v>
      </c>
    </row>
    <row r="339" spans="1:8" x14ac:dyDescent="0.25">
      <c r="A339" t="s">
        <v>0</v>
      </c>
      <c r="B339" t="s">
        <v>1</v>
      </c>
      <c r="C339" t="s">
        <v>1919</v>
      </c>
      <c r="D339" t="s">
        <v>1372</v>
      </c>
      <c r="E339">
        <v>31</v>
      </c>
      <c r="F339" t="s">
        <v>1373</v>
      </c>
      <c r="G339" t="s">
        <v>1374</v>
      </c>
      <c r="H339" t="s">
        <v>2</v>
      </c>
    </row>
    <row r="340" spans="1:8" x14ac:dyDescent="0.25">
      <c r="A340" t="s">
        <v>0</v>
      </c>
      <c r="B340" t="s">
        <v>1</v>
      </c>
      <c r="C340" t="s">
        <v>1920</v>
      </c>
      <c r="D340" t="s">
        <v>1376</v>
      </c>
      <c r="E340">
        <v>32</v>
      </c>
      <c r="F340" t="s">
        <v>1377</v>
      </c>
      <c r="G340" t="s">
        <v>1378</v>
      </c>
      <c r="H340" t="s">
        <v>2</v>
      </c>
    </row>
    <row r="341" spans="1:8" x14ac:dyDescent="0.25">
      <c r="A341" t="s">
        <v>0</v>
      </c>
      <c r="B341" t="s">
        <v>1</v>
      </c>
      <c r="C341" t="s">
        <v>1921</v>
      </c>
      <c r="D341" t="s">
        <v>1567</v>
      </c>
      <c r="E341">
        <v>33</v>
      </c>
      <c r="F341" t="s">
        <v>1373</v>
      </c>
      <c r="G341" t="s">
        <v>1378</v>
      </c>
      <c r="H341" t="s">
        <v>2</v>
      </c>
    </row>
    <row r="342" spans="1:8" x14ac:dyDescent="0.25">
      <c r="A342" t="s">
        <v>0</v>
      </c>
      <c r="B342" t="s">
        <v>1</v>
      </c>
      <c r="C342" t="s">
        <v>1921</v>
      </c>
      <c r="D342" t="s">
        <v>1382</v>
      </c>
      <c r="E342">
        <v>34</v>
      </c>
      <c r="F342" t="s">
        <v>1377</v>
      </c>
      <c r="G342" t="s">
        <v>1381</v>
      </c>
      <c r="H342" t="s">
        <v>2</v>
      </c>
    </row>
    <row r="343" spans="1:8" x14ac:dyDescent="0.25">
      <c r="A343" t="s">
        <v>0</v>
      </c>
      <c r="B343" t="s">
        <v>1</v>
      </c>
      <c r="C343" t="s">
        <v>1922</v>
      </c>
      <c r="D343" t="s">
        <v>1380</v>
      </c>
      <c r="E343">
        <v>35</v>
      </c>
      <c r="F343" t="s">
        <v>1373</v>
      </c>
      <c r="G343" t="s">
        <v>1381</v>
      </c>
      <c r="H343" t="s">
        <v>2</v>
      </c>
    </row>
    <row r="344" spans="1:8" x14ac:dyDescent="0.25">
      <c r="A344" t="s">
        <v>0</v>
      </c>
      <c r="B344" t="s">
        <v>1</v>
      </c>
      <c r="C344" t="s">
        <v>1922</v>
      </c>
      <c r="D344" t="s">
        <v>1382</v>
      </c>
      <c r="E344">
        <v>36</v>
      </c>
      <c r="F344" t="s">
        <v>1377</v>
      </c>
      <c r="G344" t="s">
        <v>1381</v>
      </c>
      <c r="H344" t="s">
        <v>2</v>
      </c>
    </row>
    <row r="345" spans="1:8" x14ac:dyDescent="0.25">
      <c r="A345" t="s">
        <v>0</v>
      </c>
      <c r="B345" t="s">
        <v>1</v>
      </c>
      <c r="C345" t="s">
        <v>1923</v>
      </c>
      <c r="D345" t="s">
        <v>1385</v>
      </c>
      <c r="E345">
        <v>37</v>
      </c>
      <c r="F345" t="s">
        <v>1386</v>
      </c>
      <c r="G345" t="s">
        <v>1387</v>
      </c>
      <c r="H345" t="s">
        <v>2</v>
      </c>
    </row>
    <row r="346" spans="1:8" x14ac:dyDescent="0.25">
      <c r="A346" t="s">
        <v>0</v>
      </c>
      <c r="B346" t="s">
        <v>1</v>
      </c>
      <c r="C346" t="s">
        <v>1924</v>
      </c>
      <c r="D346" t="s">
        <v>1389</v>
      </c>
      <c r="E346">
        <v>38</v>
      </c>
      <c r="F346" t="s">
        <v>1386</v>
      </c>
      <c r="G346" t="s">
        <v>1390</v>
      </c>
      <c r="H346" t="s">
        <v>2</v>
      </c>
    </row>
    <row r="347" spans="1:8" x14ac:dyDescent="0.25">
      <c r="A347" t="s">
        <v>0</v>
      </c>
      <c r="B347" t="s">
        <v>1</v>
      </c>
      <c r="C347" t="s">
        <v>1925</v>
      </c>
      <c r="D347" t="s">
        <v>1392</v>
      </c>
      <c r="E347">
        <v>39</v>
      </c>
      <c r="F347" t="s">
        <v>1393</v>
      </c>
      <c r="G347" t="s">
        <v>1394</v>
      </c>
      <c r="H347" t="s">
        <v>2</v>
      </c>
    </row>
    <row r="348" spans="1:8" x14ac:dyDescent="0.25">
      <c r="A348" t="s">
        <v>0</v>
      </c>
      <c r="B348" t="s">
        <v>1</v>
      </c>
      <c r="C348" t="s">
        <v>1926</v>
      </c>
      <c r="D348" t="s">
        <v>1396</v>
      </c>
      <c r="E348">
        <v>40</v>
      </c>
      <c r="F348" t="s">
        <v>1393</v>
      </c>
      <c r="G348" t="s">
        <v>1397</v>
      </c>
      <c r="H348" t="s">
        <v>2</v>
      </c>
    </row>
    <row r="349" spans="1:8" x14ac:dyDescent="0.25">
      <c r="A349" t="s">
        <v>0</v>
      </c>
      <c r="B349" t="s">
        <v>1</v>
      </c>
      <c r="C349" t="s">
        <v>1927</v>
      </c>
      <c r="D349" t="s">
        <v>1399</v>
      </c>
      <c r="E349">
        <v>41</v>
      </c>
      <c r="F349" t="s">
        <v>1400</v>
      </c>
      <c r="G349" t="s">
        <v>1401</v>
      </c>
      <c r="H349" t="s">
        <v>2</v>
      </c>
    </row>
    <row r="350" spans="1:8" x14ac:dyDescent="0.25">
      <c r="A350" t="s">
        <v>0</v>
      </c>
      <c r="B350" t="s">
        <v>1</v>
      </c>
      <c r="C350" t="s">
        <v>1928</v>
      </c>
      <c r="D350" t="s">
        <v>1403</v>
      </c>
      <c r="E350">
        <v>42</v>
      </c>
      <c r="F350" t="s">
        <v>1404</v>
      </c>
      <c r="G350" t="s">
        <v>1405</v>
      </c>
      <c r="H350" t="s">
        <v>2</v>
      </c>
    </row>
    <row r="351" spans="1:8" x14ac:dyDescent="0.25">
      <c r="A351" t="s">
        <v>0</v>
      </c>
      <c r="B351" t="s">
        <v>1</v>
      </c>
      <c r="C351" t="s">
        <v>1929</v>
      </c>
      <c r="D351" t="s">
        <v>1407</v>
      </c>
      <c r="E351">
        <v>43</v>
      </c>
      <c r="F351" t="s">
        <v>1408</v>
      </c>
      <c r="G351" t="s">
        <v>1409</v>
      </c>
      <c r="H351" t="s">
        <v>2</v>
      </c>
    </row>
    <row r="352" spans="1:8" x14ac:dyDescent="0.25">
      <c r="A352" t="s">
        <v>0</v>
      </c>
      <c r="B352" t="s">
        <v>1</v>
      </c>
      <c r="C352" t="s">
        <v>1930</v>
      </c>
      <c r="D352" t="s">
        <v>1411</v>
      </c>
      <c r="E352">
        <v>44</v>
      </c>
      <c r="F352" t="s">
        <v>1393</v>
      </c>
      <c r="G352" t="s">
        <v>1409</v>
      </c>
      <c r="H352" t="s">
        <v>2</v>
      </c>
    </row>
    <row r="353" spans="1:8" x14ac:dyDescent="0.25">
      <c r="A353" t="s">
        <v>0</v>
      </c>
      <c r="B353" t="s">
        <v>1</v>
      </c>
      <c r="C353" t="s">
        <v>1930</v>
      </c>
      <c r="D353" t="s">
        <v>1413</v>
      </c>
      <c r="E353">
        <v>45</v>
      </c>
      <c r="F353" t="s">
        <v>1408</v>
      </c>
      <c r="G353" t="s">
        <v>1414</v>
      </c>
      <c r="H353" t="s">
        <v>2</v>
      </c>
    </row>
    <row r="354" spans="1:8" x14ac:dyDescent="0.25">
      <c r="A354" t="s">
        <v>0</v>
      </c>
      <c r="B354" t="s">
        <v>1</v>
      </c>
      <c r="C354" t="s">
        <v>1931</v>
      </c>
      <c r="D354" t="s">
        <v>1134</v>
      </c>
      <c r="E354">
        <v>46</v>
      </c>
      <c r="F354" t="s">
        <v>1072</v>
      </c>
      <c r="G354" t="s">
        <v>1045</v>
      </c>
      <c r="H354" t="s">
        <v>2</v>
      </c>
    </row>
    <row r="355" spans="1:8" x14ac:dyDescent="0.25">
      <c r="A355" t="s">
        <v>0</v>
      </c>
      <c r="B355" t="s">
        <v>1</v>
      </c>
      <c r="C355" t="s">
        <v>1931</v>
      </c>
      <c r="D355" t="s">
        <v>1568</v>
      </c>
      <c r="E355">
        <v>47</v>
      </c>
      <c r="F355" t="s">
        <v>1308</v>
      </c>
      <c r="G355" t="s">
        <v>1045</v>
      </c>
      <c r="H355" t="s">
        <v>2</v>
      </c>
    </row>
    <row r="356" spans="1:8" x14ac:dyDescent="0.25">
      <c r="A356" t="s">
        <v>0</v>
      </c>
      <c r="B356" t="s">
        <v>1</v>
      </c>
      <c r="C356" t="s">
        <v>1931</v>
      </c>
      <c r="D356" t="s">
        <v>1569</v>
      </c>
      <c r="E356">
        <v>48</v>
      </c>
      <c r="F356" t="s">
        <v>1310</v>
      </c>
      <c r="G356" t="s">
        <v>1045</v>
      </c>
      <c r="H356" t="s">
        <v>2</v>
      </c>
    </row>
    <row r="357" spans="1:8" x14ac:dyDescent="0.25">
      <c r="A357" t="s">
        <v>0</v>
      </c>
      <c r="B357" t="s">
        <v>1</v>
      </c>
      <c r="C357" t="s">
        <v>1931</v>
      </c>
      <c r="D357" t="s">
        <v>1051</v>
      </c>
      <c r="E357">
        <v>49</v>
      </c>
      <c r="F357" t="s">
        <v>1026</v>
      </c>
      <c r="G357" t="s">
        <v>1045</v>
      </c>
      <c r="H357" t="s">
        <v>2</v>
      </c>
    </row>
    <row r="358" spans="1:8" x14ac:dyDescent="0.25">
      <c r="A358" t="s">
        <v>0</v>
      </c>
      <c r="B358" t="s">
        <v>1</v>
      </c>
      <c r="C358" t="s">
        <v>1931</v>
      </c>
      <c r="D358" t="s">
        <v>1052</v>
      </c>
      <c r="E358">
        <v>50</v>
      </c>
      <c r="F358" t="s">
        <v>1030</v>
      </c>
      <c r="G358" t="s">
        <v>1045</v>
      </c>
      <c r="H358" t="s">
        <v>2</v>
      </c>
    </row>
    <row r="359" spans="1:8" x14ac:dyDescent="0.25">
      <c r="A359" t="s">
        <v>0</v>
      </c>
      <c r="B359" t="s">
        <v>1</v>
      </c>
      <c r="C359" t="s">
        <v>1931</v>
      </c>
      <c r="D359" t="s">
        <v>1053</v>
      </c>
      <c r="E359">
        <v>51</v>
      </c>
      <c r="F359" t="s">
        <v>1034</v>
      </c>
      <c r="G359" t="s">
        <v>1045</v>
      </c>
      <c r="H359" t="s">
        <v>2</v>
      </c>
    </row>
    <row r="360" spans="1:8" x14ac:dyDescent="0.25">
      <c r="A360" t="s">
        <v>0</v>
      </c>
      <c r="B360" t="s">
        <v>1</v>
      </c>
      <c r="C360" t="s">
        <v>1931</v>
      </c>
      <c r="D360" t="s">
        <v>1570</v>
      </c>
      <c r="E360">
        <v>52</v>
      </c>
      <c r="F360" t="s">
        <v>1327</v>
      </c>
      <c r="G360" t="s">
        <v>1045</v>
      </c>
      <c r="H360" t="s">
        <v>2</v>
      </c>
    </row>
    <row r="361" spans="1:8" x14ac:dyDescent="0.25">
      <c r="A361" t="s">
        <v>0</v>
      </c>
      <c r="B361" t="s">
        <v>1</v>
      </c>
      <c r="C361" t="s">
        <v>1931</v>
      </c>
      <c r="D361" t="s">
        <v>1571</v>
      </c>
      <c r="E361">
        <v>53</v>
      </c>
      <c r="F361" t="s">
        <v>1331</v>
      </c>
      <c r="G361" t="s">
        <v>1045</v>
      </c>
      <c r="H361" t="s">
        <v>2</v>
      </c>
    </row>
    <row r="362" spans="1:8" x14ac:dyDescent="0.25">
      <c r="A362" t="s">
        <v>0</v>
      </c>
      <c r="B362" t="s">
        <v>1</v>
      </c>
      <c r="C362" t="s">
        <v>1931</v>
      </c>
      <c r="D362" t="s">
        <v>1572</v>
      </c>
      <c r="E362">
        <v>54</v>
      </c>
      <c r="F362" t="s">
        <v>1335</v>
      </c>
      <c r="G362" t="s">
        <v>1045</v>
      </c>
      <c r="H362" t="s">
        <v>2</v>
      </c>
    </row>
    <row r="363" spans="1:8" x14ac:dyDescent="0.25">
      <c r="A363" t="s">
        <v>0</v>
      </c>
      <c r="B363" t="s">
        <v>1</v>
      </c>
      <c r="C363" t="s">
        <v>1931</v>
      </c>
      <c r="D363" t="s">
        <v>1573</v>
      </c>
      <c r="E363">
        <v>55</v>
      </c>
      <c r="F363" t="s">
        <v>1339</v>
      </c>
      <c r="G363" t="s">
        <v>1045</v>
      </c>
      <c r="H363" t="s">
        <v>2</v>
      </c>
    </row>
    <row r="364" spans="1:8" x14ac:dyDescent="0.25">
      <c r="A364" t="s">
        <v>0</v>
      </c>
      <c r="B364" t="s">
        <v>1</v>
      </c>
      <c r="C364" t="s">
        <v>1931</v>
      </c>
      <c r="D364" t="s">
        <v>1574</v>
      </c>
      <c r="E364">
        <v>56</v>
      </c>
      <c r="F364" t="s">
        <v>1343</v>
      </c>
      <c r="G364" t="s">
        <v>1045</v>
      </c>
      <c r="H364" t="s">
        <v>2</v>
      </c>
    </row>
    <row r="365" spans="1:8" x14ac:dyDescent="0.25">
      <c r="A365" t="s">
        <v>0</v>
      </c>
      <c r="B365" t="s">
        <v>1</v>
      </c>
      <c r="C365" t="s">
        <v>1931</v>
      </c>
      <c r="D365" t="s">
        <v>1575</v>
      </c>
      <c r="E365">
        <v>57</v>
      </c>
      <c r="F365" t="s">
        <v>1356</v>
      </c>
      <c r="G365" t="s">
        <v>1045</v>
      </c>
      <c r="H365" t="s">
        <v>2</v>
      </c>
    </row>
    <row r="366" spans="1:8" x14ac:dyDescent="0.25">
      <c r="A366" t="s">
        <v>0</v>
      </c>
      <c r="B366" t="s">
        <v>1</v>
      </c>
      <c r="C366" t="s">
        <v>1931</v>
      </c>
      <c r="D366" t="s">
        <v>1576</v>
      </c>
      <c r="E366">
        <v>58</v>
      </c>
      <c r="F366" t="s">
        <v>1360</v>
      </c>
      <c r="G366" t="s">
        <v>1045</v>
      </c>
      <c r="H366" t="s">
        <v>2</v>
      </c>
    </row>
    <row r="367" spans="1:8" x14ac:dyDescent="0.25">
      <c r="A367" t="s">
        <v>0</v>
      </c>
      <c r="B367" t="s">
        <v>1</v>
      </c>
      <c r="C367" t="s">
        <v>1931</v>
      </c>
      <c r="D367" t="s">
        <v>1417</v>
      </c>
      <c r="E367">
        <v>59</v>
      </c>
      <c r="F367" t="s">
        <v>1373</v>
      </c>
      <c r="G367" t="s">
        <v>1045</v>
      </c>
      <c r="H367" t="s">
        <v>2</v>
      </c>
    </row>
    <row r="368" spans="1:8" x14ac:dyDescent="0.25">
      <c r="A368" t="s">
        <v>0</v>
      </c>
      <c r="B368" t="s">
        <v>1</v>
      </c>
      <c r="C368" t="s">
        <v>1931</v>
      </c>
      <c r="D368" t="s">
        <v>1577</v>
      </c>
      <c r="E368">
        <v>60</v>
      </c>
      <c r="F368" t="s">
        <v>1377</v>
      </c>
      <c r="G368" t="s">
        <v>1045</v>
      </c>
      <c r="H368" t="s">
        <v>2</v>
      </c>
    </row>
    <row r="369" spans="1:8" x14ac:dyDescent="0.25">
      <c r="A369" t="s">
        <v>0</v>
      </c>
      <c r="B369" t="s">
        <v>1</v>
      </c>
      <c r="C369" t="s">
        <v>1931</v>
      </c>
      <c r="D369" t="s">
        <v>1578</v>
      </c>
      <c r="E369">
        <v>61</v>
      </c>
      <c r="F369" t="s">
        <v>1386</v>
      </c>
      <c r="G369" t="s">
        <v>1045</v>
      </c>
      <c r="H369" t="s">
        <v>2</v>
      </c>
    </row>
    <row r="370" spans="1:8" x14ac:dyDescent="0.25">
      <c r="A370" t="s">
        <v>0</v>
      </c>
      <c r="B370" t="s">
        <v>1</v>
      </c>
      <c r="C370" t="s">
        <v>1931</v>
      </c>
      <c r="D370" t="s">
        <v>1579</v>
      </c>
      <c r="E370">
        <v>62</v>
      </c>
      <c r="F370" t="s">
        <v>1393</v>
      </c>
      <c r="G370" t="s">
        <v>1045</v>
      </c>
      <c r="H370" t="s">
        <v>2</v>
      </c>
    </row>
    <row r="371" spans="1:8" x14ac:dyDescent="0.25">
      <c r="A371" t="s">
        <v>0</v>
      </c>
      <c r="B371" t="s">
        <v>1</v>
      </c>
      <c r="C371" t="s">
        <v>1931</v>
      </c>
      <c r="D371" t="s">
        <v>1580</v>
      </c>
      <c r="E371">
        <v>63</v>
      </c>
      <c r="F371" t="s">
        <v>1400</v>
      </c>
      <c r="G371" t="s">
        <v>1045</v>
      </c>
      <c r="H371" t="s">
        <v>2</v>
      </c>
    </row>
    <row r="372" spans="1:8" x14ac:dyDescent="0.25">
      <c r="A372" t="s">
        <v>0</v>
      </c>
      <c r="B372" t="s">
        <v>1</v>
      </c>
      <c r="C372" t="s">
        <v>1931</v>
      </c>
      <c r="D372" t="s">
        <v>1581</v>
      </c>
      <c r="E372">
        <v>64</v>
      </c>
      <c r="F372" t="s">
        <v>1404</v>
      </c>
      <c r="G372" t="s">
        <v>1045</v>
      </c>
      <c r="H372" t="s">
        <v>2</v>
      </c>
    </row>
    <row r="373" spans="1:8" x14ac:dyDescent="0.25">
      <c r="A373" t="s">
        <v>0</v>
      </c>
      <c r="B373" t="s">
        <v>1</v>
      </c>
      <c r="C373" t="s">
        <v>1931</v>
      </c>
      <c r="D373" t="s">
        <v>1582</v>
      </c>
      <c r="E373">
        <v>65</v>
      </c>
      <c r="F373" t="s">
        <v>1408</v>
      </c>
      <c r="G373" t="s">
        <v>1045</v>
      </c>
      <c r="H373" t="s">
        <v>2</v>
      </c>
    </row>
    <row r="374" spans="1:8" x14ac:dyDescent="0.25">
      <c r="A374" t="s">
        <v>0</v>
      </c>
      <c r="B374" t="s">
        <v>1</v>
      </c>
      <c r="C374" t="s">
        <v>1931</v>
      </c>
      <c r="D374" t="s">
        <v>1583</v>
      </c>
      <c r="E374">
        <v>66</v>
      </c>
      <c r="F374" t="s">
        <v>1484</v>
      </c>
      <c r="G374" t="s">
        <v>1045</v>
      </c>
      <c r="H374" t="s">
        <v>2</v>
      </c>
    </row>
    <row r="375" spans="1:8" x14ac:dyDescent="0.25">
      <c r="A375" t="s">
        <v>0</v>
      </c>
      <c r="B375" t="s">
        <v>1</v>
      </c>
      <c r="C375" t="s">
        <v>1931</v>
      </c>
      <c r="D375" t="s">
        <v>1584</v>
      </c>
      <c r="E375">
        <v>67</v>
      </c>
      <c r="F375" t="s">
        <v>1486</v>
      </c>
      <c r="G375" t="s">
        <v>1045</v>
      </c>
      <c r="H375" t="s">
        <v>2</v>
      </c>
    </row>
    <row r="376" spans="1:8" x14ac:dyDescent="0.25">
      <c r="A376" t="s">
        <v>0</v>
      </c>
      <c r="B376" t="s">
        <v>1</v>
      </c>
      <c r="C376" t="s">
        <v>1931</v>
      </c>
      <c r="D376" t="s">
        <v>1585</v>
      </c>
      <c r="E376">
        <v>68</v>
      </c>
      <c r="F376" t="s">
        <v>1586</v>
      </c>
      <c r="G376" t="s">
        <v>1045</v>
      </c>
      <c r="H376" t="s">
        <v>2</v>
      </c>
    </row>
    <row r="377" spans="1:8" x14ac:dyDescent="0.25">
      <c r="A377" t="s">
        <v>0</v>
      </c>
      <c r="B377" t="s">
        <v>1</v>
      </c>
      <c r="C377" t="s">
        <v>1931</v>
      </c>
      <c r="D377" t="s">
        <v>1587</v>
      </c>
      <c r="E377">
        <v>69</v>
      </c>
      <c r="F377" t="s">
        <v>1588</v>
      </c>
      <c r="G377" t="s">
        <v>1045</v>
      </c>
      <c r="H377" t="s">
        <v>2</v>
      </c>
    </row>
    <row r="378" spans="1:8" x14ac:dyDescent="0.25">
      <c r="A378" t="s">
        <v>0</v>
      </c>
      <c r="B378" t="s">
        <v>1</v>
      </c>
      <c r="C378" t="s">
        <v>1931</v>
      </c>
      <c r="D378" t="s">
        <v>1589</v>
      </c>
      <c r="E378">
        <v>70</v>
      </c>
      <c r="F378" t="s">
        <v>1590</v>
      </c>
      <c r="G378" t="s">
        <v>1045</v>
      </c>
      <c r="H378" t="s">
        <v>2</v>
      </c>
    </row>
    <row r="379" spans="1:8" x14ac:dyDescent="0.25">
      <c r="A379" t="s">
        <v>0</v>
      </c>
      <c r="B379" t="s">
        <v>1</v>
      </c>
      <c r="C379" t="s">
        <v>1931</v>
      </c>
      <c r="D379" t="s">
        <v>1591</v>
      </c>
      <c r="E379">
        <v>71</v>
      </c>
      <c r="F379" t="s">
        <v>1592</v>
      </c>
      <c r="G379" t="s">
        <v>1045</v>
      </c>
      <c r="H379" t="s">
        <v>2</v>
      </c>
    </row>
    <row r="380" spans="1:8" x14ac:dyDescent="0.25">
      <c r="A380" t="s">
        <v>0</v>
      </c>
      <c r="B380" t="s">
        <v>1</v>
      </c>
      <c r="C380" t="s">
        <v>1932</v>
      </c>
      <c r="D380" t="s">
        <v>1051</v>
      </c>
      <c r="E380">
        <v>72</v>
      </c>
      <c r="F380" t="s">
        <v>1026</v>
      </c>
      <c r="G380" t="s">
        <v>1045</v>
      </c>
      <c r="H380" t="s">
        <v>2</v>
      </c>
    </row>
    <row r="381" spans="1:8" x14ac:dyDescent="0.25">
      <c r="A381" t="s">
        <v>0</v>
      </c>
      <c r="B381" t="s">
        <v>1</v>
      </c>
      <c r="C381" t="s">
        <v>1932</v>
      </c>
      <c r="D381" t="s">
        <v>1593</v>
      </c>
      <c r="E381">
        <v>73</v>
      </c>
      <c r="F381" t="s">
        <v>1034</v>
      </c>
      <c r="G381" t="s">
        <v>1419</v>
      </c>
      <c r="H381" t="s">
        <v>2</v>
      </c>
    </row>
    <row r="382" spans="1:8" x14ac:dyDescent="0.25">
      <c r="A382" t="s">
        <v>0</v>
      </c>
      <c r="B382" t="s">
        <v>1</v>
      </c>
      <c r="C382" t="s">
        <v>1933</v>
      </c>
      <c r="D382" t="s">
        <v>1594</v>
      </c>
      <c r="E382">
        <v>74</v>
      </c>
      <c r="F382" t="s">
        <v>1484</v>
      </c>
      <c r="G382" t="s">
        <v>1595</v>
      </c>
      <c r="H382" t="s">
        <v>2</v>
      </c>
    </row>
    <row r="383" spans="1:8" x14ac:dyDescent="0.25">
      <c r="A383" t="s">
        <v>0</v>
      </c>
      <c r="B383" t="s">
        <v>1</v>
      </c>
      <c r="C383" t="s">
        <v>1934</v>
      </c>
      <c r="D383" t="s">
        <v>1596</v>
      </c>
      <c r="E383">
        <v>75</v>
      </c>
      <c r="F383" t="s">
        <v>1486</v>
      </c>
      <c r="G383" t="s">
        <v>1597</v>
      </c>
      <c r="H383" t="s">
        <v>2</v>
      </c>
    </row>
    <row r="384" spans="1:8" x14ac:dyDescent="0.25">
      <c r="A384" t="s">
        <v>0</v>
      </c>
      <c r="B384" t="s">
        <v>1</v>
      </c>
      <c r="C384" t="s">
        <v>1935</v>
      </c>
      <c r="D384" t="s">
        <v>1598</v>
      </c>
      <c r="E384">
        <v>76</v>
      </c>
      <c r="F384" t="s">
        <v>1484</v>
      </c>
      <c r="G384" t="s">
        <v>1599</v>
      </c>
      <c r="H384" t="s">
        <v>2</v>
      </c>
    </row>
    <row r="385" spans="1:8" x14ac:dyDescent="0.25">
      <c r="A385" t="s">
        <v>0</v>
      </c>
      <c r="B385" t="s">
        <v>1</v>
      </c>
      <c r="C385" t="s">
        <v>1935</v>
      </c>
      <c r="D385" t="s">
        <v>1600</v>
      </c>
      <c r="E385">
        <v>77</v>
      </c>
      <c r="F385" t="s">
        <v>1486</v>
      </c>
      <c r="G385" t="s">
        <v>1599</v>
      </c>
      <c r="H385" t="s">
        <v>2</v>
      </c>
    </row>
    <row r="386" spans="1:8" x14ac:dyDescent="0.25">
      <c r="A386" t="s">
        <v>0</v>
      </c>
      <c r="B386" t="s">
        <v>1</v>
      </c>
      <c r="C386" t="s">
        <v>1936</v>
      </c>
      <c r="D386" t="s">
        <v>1601</v>
      </c>
      <c r="E386">
        <v>78</v>
      </c>
      <c r="F386" t="s">
        <v>1484</v>
      </c>
      <c r="G386" t="s">
        <v>1602</v>
      </c>
      <c r="H386" t="s">
        <v>2</v>
      </c>
    </row>
    <row r="387" spans="1:8" x14ac:dyDescent="0.25">
      <c r="A387" t="s">
        <v>0</v>
      </c>
      <c r="B387" t="s">
        <v>1</v>
      </c>
      <c r="C387" t="s">
        <v>1936</v>
      </c>
      <c r="D387" t="s">
        <v>1603</v>
      </c>
      <c r="E387">
        <v>79</v>
      </c>
      <c r="F387" t="s">
        <v>1486</v>
      </c>
      <c r="G387" t="s">
        <v>1602</v>
      </c>
      <c r="H387" t="s">
        <v>2</v>
      </c>
    </row>
    <row r="388" spans="1:8" x14ac:dyDescent="0.25">
      <c r="A388" t="s">
        <v>0</v>
      </c>
      <c r="B388" t="s">
        <v>1</v>
      </c>
      <c r="C388" t="s">
        <v>1937</v>
      </c>
      <c r="D388" t="s">
        <v>1604</v>
      </c>
      <c r="E388">
        <v>80</v>
      </c>
      <c r="F388" t="s">
        <v>1484</v>
      </c>
      <c r="G388" t="s">
        <v>1605</v>
      </c>
      <c r="H388" t="s">
        <v>2</v>
      </c>
    </row>
    <row r="389" spans="1:8" x14ac:dyDescent="0.25">
      <c r="A389" t="s">
        <v>0</v>
      </c>
      <c r="B389" t="s">
        <v>1</v>
      </c>
      <c r="C389" t="s">
        <v>1937</v>
      </c>
      <c r="D389" t="s">
        <v>1606</v>
      </c>
      <c r="E389">
        <v>81</v>
      </c>
      <c r="F389" t="s">
        <v>1486</v>
      </c>
      <c r="G389" t="s">
        <v>1605</v>
      </c>
      <c r="H389" t="s">
        <v>2</v>
      </c>
    </row>
    <row r="390" spans="1:8" x14ac:dyDescent="0.25">
      <c r="A390" t="s">
        <v>0</v>
      </c>
      <c r="B390" t="s">
        <v>1</v>
      </c>
      <c r="C390" t="s">
        <v>1938</v>
      </c>
      <c r="D390" t="s">
        <v>1607</v>
      </c>
      <c r="E390">
        <v>82</v>
      </c>
      <c r="F390" t="s">
        <v>1586</v>
      </c>
      <c r="G390" t="s">
        <v>1608</v>
      </c>
      <c r="H390" t="s">
        <v>2</v>
      </c>
    </row>
    <row r="391" spans="1:8" x14ac:dyDescent="0.25">
      <c r="A391" t="s">
        <v>0</v>
      </c>
      <c r="B391" t="s">
        <v>1</v>
      </c>
      <c r="C391" t="s">
        <v>1939</v>
      </c>
      <c r="D391" t="s">
        <v>1609</v>
      </c>
      <c r="E391">
        <v>83</v>
      </c>
      <c r="F391" t="s">
        <v>1588</v>
      </c>
      <c r="G391" t="s">
        <v>1610</v>
      </c>
      <c r="H391" t="s">
        <v>2</v>
      </c>
    </row>
    <row r="392" spans="1:8" x14ac:dyDescent="0.25">
      <c r="A392" t="s">
        <v>0</v>
      </c>
      <c r="B392" t="s">
        <v>1</v>
      </c>
      <c r="C392" t="s">
        <v>1940</v>
      </c>
      <c r="D392" t="s">
        <v>1611</v>
      </c>
      <c r="E392">
        <v>84</v>
      </c>
      <c r="F392" t="s">
        <v>1586</v>
      </c>
      <c r="G392" t="s">
        <v>1612</v>
      </c>
      <c r="H392" t="s">
        <v>2</v>
      </c>
    </row>
    <row r="393" spans="1:8" x14ac:dyDescent="0.25">
      <c r="A393" t="s">
        <v>0</v>
      </c>
      <c r="B393" t="s">
        <v>1</v>
      </c>
      <c r="C393" t="s">
        <v>1940</v>
      </c>
      <c r="D393" t="s">
        <v>1613</v>
      </c>
      <c r="E393">
        <v>85</v>
      </c>
      <c r="F393" t="s">
        <v>1588</v>
      </c>
      <c r="G393" t="s">
        <v>1612</v>
      </c>
      <c r="H393" t="s">
        <v>2</v>
      </c>
    </row>
    <row r="394" spans="1:8" x14ac:dyDescent="0.25">
      <c r="A394" t="s">
        <v>0</v>
      </c>
      <c r="B394" t="s">
        <v>1</v>
      </c>
      <c r="C394" t="s">
        <v>1941</v>
      </c>
      <c r="D394" t="s">
        <v>1614</v>
      </c>
      <c r="E394">
        <v>86</v>
      </c>
      <c r="F394" t="s">
        <v>1586</v>
      </c>
      <c r="G394" t="s">
        <v>1615</v>
      </c>
      <c r="H394" t="s">
        <v>2</v>
      </c>
    </row>
    <row r="395" spans="1:8" x14ac:dyDescent="0.25">
      <c r="A395" t="s">
        <v>0</v>
      </c>
      <c r="B395" t="s">
        <v>1</v>
      </c>
      <c r="C395" t="s">
        <v>1941</v>
      </c>
      <c r="D395" t="s">
        <v>1616</v>
      </c>
      <c r="E395">
        <v>87</v>
      </c>
      <c r="F395" t="s">
        <v>1588</v>
      </c>
      <c r="G395" t="s">
        <v>1615</v>
      </c>
      <c r="H395" t="s">
        <v>2</v>
      </c>
    </row>
    <row r="396" spans="1:8" x14ac:dyDescent="0.25">
      <c r="A396" t="s">
        <v>0</v>
      </c>
      <c r="B396" t="s">
        <v>1</v>
      </c>
      <c r="C396" t="s">
        <v>1942</v>
      </c>
      <c r="D396" t="s">
        <v>1614</v>
      </c>
      <c r="E396">
        <v>88</v>
      </c>
      <c r="F396" t="s">
        <v>1586</v>
      </c>
      <c r="G396" t="s">
        <v>1615</v>
      </c>
      <c r="H396" t="s">
        <v>2</v>
      </c>
    </row>
    <row r="397" spans="1:8" x14ac:dyDescent="0.25">
      <c r="A397" t="s">
        <v>0</v>
      </c>
      <c r="B397" t="s">
        <v>1</v>
      </c>
      <c r="C397" t="s">
        <v>1942</v>
      </c>
      <c r="D397" t="s">
        <v>1616</v>
      </c>
      <c r="E397">
        <v>89</v>
      </c>
      <c r="F397" t="s">
        <v>1588</v>
      </c>
      <c r="G397" t="s">
        <v>1615</v>
      </c>
      <c r="H397" t="s">
        <v>2</v>
      </c>
    </row>
    <row r="398" spans="1:8" x14ac:dyDescent="0.25">
      <c r="A398" t="s">
        <v>0</v>
      </c>
      <c r="B398" t="s">
        <v>1</v>
      </c>
      <c r="C398" t="s">
        <v>1943</v>
      </c>
      <c r="D398" t="s">
        <v>1617</v>
      </c>
      <c r="E398">
        <v>90</v>
      </c>
      <c r="F398" t="s">
        <v>1590</v>
      </c>
      <c r="G398" t="s">
        <v>1618</v>
      </c>
      <c r="H398" t="s">
        <v>2</v>
      </c>
    </row>
    <row r="399" spans="1:8" x14ac:dyDescent="0.25">
      <c r="A399" t="s">
        <v>0</v>
      </c>
      <c r="B399" t="s">
        <v>1</v>
      </c>
      <c r="C399" t="s">
        <v>1944</v>
      </c>
      <c r="D399" t="s">
        <v>1619</v>
      </c>
      <c r="E399">
        <v>91</v>
      </c>
      <c r="F399" t="s">
        <v>1592</v>
      </c>
      <c r="G399" t="s">
        <v>1620</v>
      </c>
      <c r="H399" t="s">
        <v>2</v>
      </c>
    </row>
    <row r="400" spans="1:8" x14ac:dyDescent="0.25">
      <c r="A400" t="s">
        <v>0</v>
      </c>
      <c r="B400" t="s">
        <v>1</v>
      </c>
      <c r="C400" t="s">
        <v>1945</v>
      </c>
      <c r="D400" t="s">
        <v>1621</v>
      </c>
      <c r="E400">
        <v>92</v>
      </c>
      <c r="F400" t="s">
        <v>1590</v>
      </c>
      <c r="G400" t="s">
        <v>1622</v>
      </c>
      <c r="H400" t="s">
        <v>2</v>
      </c>
    </row>
    <row r="401" spans="1:8" x14ac:dyDescent="0.25">
      <c r="A401" t="s">
        <v>0</v>
      </c>
      <c r="B401" t="s">
        <v>1</v>
      </c>
      <c r="C401" t="s">
        <v>1945</v>
      </c>
      <c r="D401" t="s">
        <v>1623</v>
      </c>
      <c r="E401">
        <v>93</v>
      </c>
      <c r="F401" t="s">
        <v>1592</v>
      </c>
      <c r="G401" t="s">
        <v>1622</v>
      </c>
      <c r="H401" t="s">
        <v>2</v>
      </c>
    </row>
    <row r="402" spans="1:8" x14ac:dyDescent="0.25">
      <c r="A402" t="s">
        <v>0</v>
      </c>
      <c r="B402" t="s">
        <v>1</v>
      </c>
      <c r="C402" s="41" t="s">
        <v>1946</v>
      </c>
      <c r="D402" t="s">
        <v>1624</v>
      </c>
      <c r="E402">
        <v>94</v>
      </c>
      <c r="F402" t="s">
        <v>1590</v>
      </c>
      <c r="G402" t="s">
        <v>1625</v>
      </c>
      <c r="H402" t="s">
        <v>2</v>
      </c>
    </row>
    <row r="403" spans="1:8" x14ac:dyDescent="0.25">
      <c r="A403" t="s">
        <v>0</v>
      </c>
      <c r="B403" t="s">
        <v>1</v>
      </c>
      <c r="C403" s="41" t="s">
        <v>1946</v>
      </c>
      <c r="D403" t="s">
        <v>1626</v>
      </c>
      <c r="E403">
        <v>95</v>
      </c>
      <c r="F403" t="s">
        <v>1592</v>
      </c>
      <c r="G403" t="s">
        <v>1625</v>
      </c>
      <c r="H403" t="s">
        <v>2</v>
      </c>
    </row>
    <row r="404" spans="1:8" x14ac:dyDescent="0.25">
      <c r="A404" t="s">
        <v>0</v>
      </c>
      <c r="B404" t="s">
        <v>1</v>
      </c>
      <c r="C404" t="s">
        <v>1947</v>
      </c>
      <c r="D404" t="s">
        <v>1624</v>
      </c>
      <c r="E404">
        <v>96</v>
      </c>
      <c r="F404" t="s">
        <v>1590</v>
      </c>
      <c r="G404" t="s">
        <v>1625</v>
      </c>
      <c r="H404" t="s">
        <v>2</v>
      </c>
    </row>
    <row r="405" spans="1:8" x14ac:dyDescent="0.25">
      <c r="A405" t="s">
        <v>0</v>
      </c>
      <c r="B405" t="s">
        <v>1</v>
      </c>
      <c r="C405" t="s">
        <v>1947</v>
      </c>
      <c r="D405" t="s">
        <v>1626</v>
      </c>
      <c r="E405">
        <v>97</v>
      </c>
      <c r="F405" t="s">
        <v>1592</v>
      </c>
      <c r="G405" t="s">
        <v>1625</v>
      </c>
      <c r="H405" t="s">
        <v>2</v>
      </c>
    </row>
    <row r="406" spans="1:8" x14ac:dyDescent="0.25">
      <c r="A406" t="s">
        <v>0</v>
      </c>
      <c r="B406" t="s">
        <v>1</v>
      </c>
      <c r="C406" t="s">
        <v>1874</v>
      </c>
      <c r="D406" t="s">
        <v>1948</v>
      </c>
      <c r="E406">
        <v>98</v>
      </c>
      <c r="F406" t="s">
        <v>1949</v>
      </c>
      <c r="G406" t="s">
        <v>1067</v>
      </c>
      <c r="H406" t="s">
        <v>2</v>
      </c>
    </row>
    <row r="407" spans="1:8" x14ac:dyDescent="0.25">
      <c r="A407" t="s">
        <v>847</v>
      </c>
      <c r="B407" t="s">
        <v>1</v>
      </c>
      <c r="C407" t="s">
        <v>1868</v>
      </c>
      <c r="D407" t="s">
        <v>1068</v>
      </c>
      <c r="E407">
        <v>99</v>
      </c>
      <c r="F407" t="s">
        <v>1069</v>
      </c>
      <c r="G407" t="s">
        <v>879</v>
      </c>
      <c r="H407" t="s">
        <v>2</v>
      </c>
    </row>
    <row r="409" spans="1:8" x14ac:dyDescent="0.25">
      <c r="A409" t="s">
        <v>0</v>
      </c>
      <c r="B409" t="s">
        <v>1</v>
      </c>
      <c r="C409" t="s">
        <v>1627</v>
      </c>
      <c r="D409" t="s">
        <v>1628</v>
      </c>
      <c r="E409">
        <v>1</v>
      </c>
      <c r="F409" t="s">
        <v>1629</v>
      </c>
      <c r="G409" t="s">
        <v>997</v>
      </c>
      <c r="H409" t="s">
        <v>2</v>
      </c>
    </row>
    <row r="410" spans="1:8" x14ac:dyDescent="0.25">
      <c r="A410" t="s">
        <v>0</v>
      </c>
      <c r="B410" t="s">
        <v>1</v>
      </c>
      <c r="C410" t="s">
        <v>1630</v>
      </c>
      <c r="D410" t="s">
        <v>1631</v>
      </c>
      <c r="E410">
        <v>2</v>
      </c>
      <c r="F410" t="s">
        <v>1632</v>
      </c>
      <c r="G410" t="s">
        <v>1633</v>
      </c>
      <c r="H410" t="s">
        <v>2</v>
      </c>
    </row>
    <row r="411" spans="1:8" x14ac:dyDescent="0.25">
      <c r="A411" t="s">
        <v>0</v>
      </c>
      <c r="B411" t="s">
        <v>1</v>
      </c>
      <c r="C411" t="s">
        <v>1634</v>
      </c>
      <c r="D411" t="s">
        <v>1635</v>
      </c>
      <c r="E411">
        <v>3</v>
      </c>
      <c r="F411" t="s">
        <v>1636</v>
      </c>
      <c r="G411" t="s">
        <v>1637</v>
      </c>
      <c r="H411" t="s">
        <v>2</v>
      </c>
    </row>
    <row r="412" spans="1:8" x14ac:dyDescent="0.25">
      <c r="A412" t="s">
        <v>0</v>
      </c>
      <c r="B412" t="s">
        <v>1</v>
      </c>
      <c r="C412" t="s">
        <v>1638</v>
      </c>
      <c r="D412" t="s">
        <v>1639</v>
      </c>
      <c r="E412">
        <v>4</v>
      </c>
      <c r="F412" t="s">
        <v>1640</v>
      </c>
      <c r="G412" t="s">
        <v>1641</v>
      </c>
      <c r="H412" t="s">
        <v>2</v>
      </c>
    </row>
    <row r="413" spans="1:8" x14ac:dyDescent="0.25">
      <c r="A413" t="s">
        <v>0</v>
      </c>
      <c r="B413" t="s">
        <v>1</v>
      </c>
      <c r="C413" t="s">
        <v>1642</v>
      </c>
      <c r="D413" t="s">
        <v>1643</v>
      </c>
      <c r="E413">
        <v>5</v>
      </c>
      <c r="F413" t="s">
        <v>1644</v>
      </c>
      <c r="G413" t="s">
        <v>1645</v>
      </c>
      <c r="H413" t="s">
        <v>2</v>
      </c>
    </row>
    <row r="414" spans="1:8" x14ac:dyDescent="0.25">
      <c r="A414" t="s">
        <v>0</v>
      </c>
      <c r="B414" t="s">
        <v>1</v>
      </c>
      <c r="C414" t="s">
        <v>1646</v>
      </c>
      <c r="D414" t="s">
        <v>1647</v>
      </c>
      <c r="E414">
        <v>6</v>
      </c>
      <c r="F414" t="s">
        <v>1648</v>
      </c>
      <c r="G414" t="s">
        <v>1649</v>
      </c>
      <c r="H414" t="s">
        <v>2</v>
      </c>
    </row>
    <row r="415" spans="1:8" x14ac:dyDescent="0.25">
      <c r="A415" t="s">
        <v>0</v>
      </c>
      <c r="B415" t="s">
        <v>1</v>
      </c>
      <c r="C415" t="s">
        <v>1650</v>
      </c>
      <c r="D415" t="s">
        <v>1651</v>
      </c>
      <c r="E415">
        <v>7</v>
      </c>
      <c r="F415" t="s">
        <v>1652</v>
      </c>
      <c r="G415" t="s">
        <v>1653</v>
      </c>
      <c r="H415" t="s">
        <v>2</v>
      </c>
    </row>
    <row r="416" spans="1:8" x14ac:dyDescent="0.25">
      <c r="A416" t="s">
        <v>0</v>
      </c>
      <c r="B416" t="s">
        <v>1</v>
      </c>
      <c r="C416" t="s">
        <v>1654</v>
      </c>
      <c r="D416" t="s">
        <v>1655</v>
      </c>
      <c r="E416">
        <v>8</v>
      </c>
      <c r="F416" t="s">
        <v>1656</v>
      </c>
      <c r="G416" t="s">
        <v>1653</v>
      </c>
      <c r="H416" t="s">
        <v>2</v>
      </c>
    </row>
    <row r="417" spans="1:8" x14ac:dyDescent="0.25">
      <c r="A417" t="s">
        <v>0</v>
      </c>
      <c r="B417" t="s">
        <v>1</v>
      </c>
      <c r="C417" t="s">
        <v>1657</v>
      </c>
      <c r="D417" t="s">
        <v>1658</v>
      </c>
      <c r="E417">
        <v>9</v>
      </c>
      <c r="F417" t="s">
        <v>1659</v>
      </c>
      <c r="G417" t="s">
        <v>1660</v>
      </c>
      <c r="H417" t="s">
        <v>2</v>
      </c>
    </row>
    <row r="418" spans="1:8" x14ac:dyDescent="0.25">
      <c r="A418" t="s">
        <v>0</v>
      </c>
      <c r="B418" t="s">
        <v>1</v>
      </c>
      <c r="C418" t="s">
        <v>1661</v>
      </c>
      <c r="D418" t="s">
        <v>1662</v>
      </c>
      <c r="E418">
        <v>10</v>
      </c>
      <c r="F418" t="s">
        <v>1663</v>
      </c>
      <c r="G418" t="s">
        <v>1664</v>
      </c>
      <c r="H418" t="s">
        <v>2</v>
      </c>
    </row>
    <row r="419" spans="1:8" x14ac:dyDescent="0.25">
      <c r="A419" t="s">
        <v>0</v>
      </c>
      <c r="B419" t="s">
        <v>1</v>
      </c>
      <c r="C419" t="s">
        <v>1665</v>
      </c>
      <c r="D419" t="s">
        <v>1666</v>
      </c>
      <c r="E419">
        <v>11</v>
      </c>
      <c r="F419" t="s">
        <v>1667</v>
      </c>
      <c r="G419" t="s">
        <v>1668</v>
      </c>
      <c r="H419" t="s">
        <v>2</v>
      </c>
    </row>
    <row r="420" spans="1:8" x14ac:dyDescent="0.25">
      <c r="A420" t="s">
        <v>0</v>
      </c>
      <c r="B420" t="s">
        <v>1</v>
      </c>
      <c r="C420" t="s">
        <v>1669</v>
      </c>
      <c r="D420" t="s">
        <v>1670</v>
      </c>
      <c r="E420">
        <v>12</v>
      </c>
      <c r="F420" t="s">
        <v>1143</v>
      </c>
      <c r="G420" t="s">
        <v>1671</v>
      </c>
      <c r="H420" t="s">
        <v>2</v>
      </c>
    </row>
    <row r="421" spans="1:8" x14ac:dyDescent="0.25">
      <c r="A421" t="s">
        <v>0</v>
      </c>
      <c r="B421" t="s">
        <v>1</v>
      </c>
      <c r="C421" t="s">
        <v>1672</v>
      </c>
      <c r="D421" t="s">
        <v>1673</v>
      </c>
      <c r="E421">
        <v>13</v>
      </c>
      <c r="F421" t="s">
        <v>1674</v>
      </c>
      <c r="G421" t="s">
        <v>1675</v>
      </c>
      <c r="H421" t="s">
        <v>2</v>
      </c>
    </row>
    <row r="422" spans="1:8" x14ac:dyDescent="0.25">
      <c r="A422" t="s">
        <v>0</v>
      </c>
      <c r="B422" t="s">
        <v>1</v>
      </c>
      <c r="C422" t="s">
        <v>1676</v>
      </c>
      <c r="D422" t="s">
        <v>1677</v>
      </c>
      <c r="E422">
        <v>14</v>
      </c>
      <c r="F422" t="s">
        <v>1632</v>
      </c>
      <c r="G422" t="s">
        <v>1678</v>
      </c>
      <c r="H422" t="s">
        <v>2</v>
      </c>
    </row>
    <row r="423" spans="1:8" x14ac:dyDescent="0.25">
      <c r="A423" t="s">
        <v>0</v>
      </c>
      <c r="B423" t="s">
        <v>1</v>
      </c>
      <c r="C423" t="s">
        <v>1676</v>
      </c>
      <c r="D423" t="s">
        <v>1679</v>
      </c>
      <c r="E423">
        <v>15</v>
      </c>
      <c r="F423" t="s">
        <v>1648</v>
      </c>
      <c r="G423" t="s">
        <v>1678</v>
      </c>
      <c r="H423" t="s">
        <v>2</v>
      </c>
    </row>
    <row r="424" spans="1:8" x14ac:dyDescent="0.25">
      <c r="A424" t="s">
        <v>0</v>
      </c>
      <c r="B424" t="s">
        <v>1</v>
      </c>
      <c r="C424" t="s">
        <v>1680</v>
      </c>
      <c r="D424" t="s">
        <v>1681</v>
      </c>
      <c r="E424">
        <v>16</v>
      </c>
      <c r="F424" t="s">
        <v>1648</v>
      </c>
      <c r="G424" t="s">
        <v>1045</v>
      </c>
      <c r="H424" t="s">
        <v>2</v>
      </c>
    </row>
    <row r="425" spans="1:8" x14ac:dyDescent="0.25">
      <c r="A425" t="s">
        <v>0</v>
      </c>
      <c r="B425" t="s">
        <v>1</v>
      </c>
      <c r="C425" t="s">
        <v>1682</v>
      </c>
      <c r="D425" t="s">
        <v>1683</v>
      </c>
      <c r="E425">
        <v>17</v>
      </c>
      <c r="F425" t="s">
        <v>1640</v>
      </c>
      <c r="G425" t="s">
        <v>1045</v>
      </c>
      <c r="H425" t="s">
        <v>2</v>
      </c>
    </row>
    <row r="426" spans="1:8" x14ac:dyDescent="0.25">
      <c r="A426" t="s">
        <v>0</v>
      </c>
      <c r="B426" t="s">
        <v>1</v>
      </c>
      <c r="C426" t="s">
        <v>1682</v>
      </c>
      <c r="D426" t="s">
        <v>1684</v>
      </c>
      <c r="E426">
        <v>18</v>
      </c>
      <c r="F426" t="s">
        <v>1656</v>
      </c>
      <c r="G426" t="s">
        <v>1685</v>
      </c>
      <c r="H426" t="s">
        <v>2</v>
      </c>
    </row>
    <row r="427" spans="1:8" x14ac:dyDescent="0.25">
      <c r="A427" t="s">
        <v>0</v>
      </c>
      <c r="B427" t="s">
        <v>1</v>
      </c>
      <c r="C427" s="41" t="s">
        <v>1869</v>
      </c>
      <c r="D427" t="s">
        <v>1068</v>
      </c>
      <c r="E427">
        <v>19</v>
      </c>
      <c r="F427" t="s">
        <v>1069</v>
      </c>
      <c r="G427" t="s">
        <v>879</v>
      </c>
      <c r="H42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21" sqref="C21"/>
    </sheetView>
  </sheetViews>
  <sheetFormatPr baseColWidth="10" defaultRowHeight="15" x14ac:dyDescent="0.25"/>
  <cols>
    <col min="1" max="1" width="24" bestFit="1" customWidth="1"/>
    <col min="2" max="2" width="11.28515625" bestFit="1" customWidth="1"/>
    <col min="3" max="3" width="206.85546875" bestFit="1" customWidth="1"/>
    <col min="4" max="4" width="255.7109375" bestFit="1" customWidth="1"/>
    <col min="5" max="5" width="24.140625" bestFit="1" customWidth="1"/>
    <col min="6" max="6" width="255.7109375" bestFit="1" customWidth="1"/>
    <col min="7" max="7" width="138" bestFit="1" customWidth="1"/>
    <col min="8" max="8" width="7.5703125" bestFit="1" customWidth="1"/>
  </cols>
  <sheetData>
    <row r="1" spans="1:8" s="41" customFormat="1" x14ac:dyDescent="0.25">
      <c r="A1" s="54" t="s">
        <v>1857</v>
      </c>
      <c r="B1" s="54" t="s">
        <v>1860</v>
      </c>
      <c r="C1" s="54" t="s">
        <v>1858</v>
      </c>
      <c r="D1" s="54" t="s">
        <v>1864</v>
      </c>
      <c r="E1" s="54" t="s">
        <v>1861</v>
      </c>
      <c r="F1" s="54" t="s">
        <v>1862</v>
      </c>
      <c r="G1" s="54" t="s">
        <v>1863</v>
      </c>
      <c r="H1" s="54" t="s">
        <v>1859</v>
      </c>
    </row>
    <row r="2" spans="1:8" x14ac:dyDescent="0.25">
      <c r="A2" s="41" t="s">
        <v>847</v>
      </c>
      <c r="B2" t="s">
        <v>1</v>
      </c>
      <c r="C2" t="s">
        <v>945</v>
      </c>
      <c r="D2" t="s">
        <v>1950</v>
      </c>
      <c r="E2">
        <v>1</v>
      </c>
      <c r="F2" t="s">
        <v>946</v>
      </c>
      <c r="G2" t="s">
        <v>947</v>
      </c>
      <c r="H2" t="s">
        <v>2</v>
      </c>
    </row>
    <row r="3" spans="1:8" x14ac:dyDescent="0.25">
      <c r="A3" t="s">
        <v>847</v>
      </c>
      <c r="B3" t="s">
        <v>1</v>
      </c>
      <c r="C3" t="s">
        <v>1951</v>
      </c>
      <c r="D3" t="s">
        <v>1952</v>
      </c>
      <c r="E3">
        <v>2</v>
      </c>
      <c r="F3" t="s">
        <v>946</v>
      </c>
      <c r="G3" t="s">
        <v>952</v>
      </c>
      <c r="H3" t="s">
        <v>2</v>
      </c>
    </row>
    <row r="4" spans="1:8" x14ac:dyDescent="0.25">
      <c r="A4" s="41"/>
      <c r="C4" s="55"/>
    </row>
    <row r="5" spans="1:8" x14ac:dyDescent="0.25">
      <c r="A5" s="41" t="s">
        <v>847</v>
      </c>
      <c r="B5" t="s">
        <v>1</v>
      </c>
      <c r="C5" s="55" t="s">
        <v>1953</v>
      </c>
      <c r="D5" t="s">
        <v>928</v>
      </c>
      <c r="E5">
        <v>1</v>
      </c>
      <c r="F5" t="s">
        <v>948</v>
      </c>
      <c r="G5" t="s">
        <v>949</v>
      </c>
      <c r="H5" t="s">
        <v>2</v>
      </c>
    </row>
    <row r="6" spans="1:8" x14ac:dyDescent="0.25">
      <c r="A6" s="41" t="s">
        <v>847</v>
      </c>
      <c r="B6" t="s">
        <v>1</v>
      </c>
      <c r="C6" s="55" t="s">
        <v>1954</v>
      </c>
      <c r="D6" t="s">
        <v>929</v>
      </c>
      <c r="E6">
        <v>2</v>
      </c>
      <c r="F6" t="s">
        <v>948</v>
      </c>
      <c r="G6" t="s">
        <v>950</v>
      </c>
      <c r="H6" t="s">
        <v>2</v>
      </c>
    </row>
    <row r="7" spans="1:8" x14ac:dyDescent="0.25">
      <c r="A7" s="41" t="s">
        <v>847</v>
      </c>
      <c r="B7" t="s">
        <v>1</v>
      </c>
      <c r="C7" s="55" t="s">
        <v>1953</v>
      </c>
      <c r="D7" t="s">
        <v>1955</v>
      </c>
      <c r="E7">
        <v>3</v>
      </c>
      <c r="F7" t="s">
        <v>948</v>
      </c>
      <c r="G7" t="s">
        <v>951</v>
      </c>
      <c r="H7" t="s">
        <v>2</v>
      </c>
    </row>
    <row r="8" spans="1:8" x14ac:dyDescent="0.25">
      <c r="A8" t="s">
        <v>847</v>
      </c>
      <c r="B8" t="s">
        <v>1</v>
      </c>
      <c r="C8" t="s">
        <v>1954</v>
      </c>
      <c r="D8" t="s">
        <v>1956</v>
      </c>
      <c r="E8">
        <v>4</v>
      </c>
      <c r="F8" t="s">
        <v>948</v>
      </c>
      <c r="G8" t="s">
        <v>952</v>
      </c>
      <c r="H8" t="s">
        <v>2</v>
      </c>
    </row>
    <row r="9" spans="1:8" x14ac:dyDescent="0.25">
      <c r="A9" s="41"/>
      <c r="C9" s="55"/>
    </row>
    <row r="10" spans="1:8" x14ac:dyDescent="0.25">
      <c r="A10" s="41" t="s">
        <v>847</v>
      </c>
      <c r="B10" t="s">
        <v>1</v>
      </c>
      <c r="C10" s="55" t="s">
        <v>1957</v>
      </c>
      <c r="D10" t="s">
        <v>930</v>
      </c>
      <c r="E10">
        <v>1</v>
      </c>
      <c r="F10" t="s">
        <v>953</v>
      </c>
      <c r="G10" t="s">
        <v>954</v>
      </c>
      <c r="H10" t="s">
        <v>2</v>
      </c>
    </row>
    <row r="11" spans="1:8" x14ac:dyDescent="0.25">
      <c r="A11" s="41" t="s">
        <v>847</v>
      </c>
      <c r="B11" t="s">
        <v>1</v>
      </c>
      <c r="C11" s="55" t="s">
        <v>1958</v>
      </c>
      <c r="D11" t="s">
        <v>931</v>
      </c>
      <c r="E11">
        <v>2</v>
      </c>
      <c r="F11" t="s">
        <v>953</v>
      </c>
      <c r="G11" t="s">
        <v>954</v>
      </c>
      <c r="H11" t="s">
        <v>2</v>
      </c>
    </row>
    <row r="12" spans="1:8" x14ac:dyDescent="0.25">
      <c r="A12" s="41" t="s">
        <v>847</v>
      </c>
      <c r="B12" t="s">
        <v>1</v>
      </c>
      <c r="C12" s="55" t="s">
        <v>1957</v>
      </c>
      <c r="D12" t="s">
        <v>1959</v>
      </c>
      <c r="E12">
        <v>3</v>
      </c>
      <c r="F12" t="s">
        <v>953</v>
      </c>
      <c r="G12" t="s">
        <v>955</v>
      </c>
      <c r="H12" t="s">
        <v>2</v>
      </c>
    </row>
    <row r="13" spans="1:8" x14ac:dyDescent="0.25">
      <c r="A13" t="s">
        <v>847</v>
      </c>
      <c r="B13" t="s">
        <v>1</v>
      </c>
      <c r="C13" t="s">
        <v>1958</v>
      </c>
      <c r="D13" t="s">
        <v>1960</v>
      </c>
      <c r="E13">
        <v>4</v>
      </c>
      <c r="F13" t="s">
        <v>953</v>
      </c>
      <c r="G13" t="s">
        <v>952</v>
      </c>
      <c r="H13" t="s">
        <v>2</v>
      </c>
    </row>
    <row r="14" spans="1:8" x14ac:dyDescent="0.25">
      <c r="A14" s="41"/>
      <c r="C14" s="55"/>
    </row>
    <row r="15" spans="1:8" x14ac:dyDescent="0.25">
      <c r="A15" s="41" t="s">
        <v>847</v>
      </c>
      <c r="B15" t="s">
        <v>1</v>
      </c>
      <c r="C15" s="55" t="s">
        <v>1961</v>
      </c>
      <c r="D15" t="s">
        <v>932</v>
      </c>
      <c r="E15">
        <v>1</v>
      </c>
      <c r="F15" t="s">
        <v>956</v>
      </c>
      <c r="G15" t="s">
        <v>957</v>
      </c>
      <c r="H15" t="s">
        <v>2</v>
      </c>
    </row>
    <row r="16" spans="1:8" x14ac:dyDescent="0.25">
      <c r="A16" s="41" t="s">
        <v>847</v>
      </c>
      <c r="B16" t="s">
        <v>1</v>
      </c>
      <c r="C16" s="55" t="s">
        <v>1962</v>
      </c>
      <c r="D16" t="s">
        <v>933</v>
      </c>
      <c r="E16">
        <v>2</v>
      </c>
      <c r="F16" t="s">
        <v>956</v>
      </c>
      <c r="G16" t="s">
        <v>958</v>
      </c>
      <c r="H16" t="s">
        <v>2</v>
      </c>
    </row>
    <row r="17" spans="1:8" x14ac:dyDescent="0.25">
      <c r="A17" s="41" t="s">
        <v>847</v>
      </c>
      <c r="B17" t="s">
        <v>1</v>
      </c>
      <c r="C17" s="55" t="s">
        <v>1963</v>
      </c>
      <c r="D17" t="s">
        <v>932</v>
      </c>
      <c r="E17">
        <v>3</v>
      </c>
      <c r="F17" t="s">
        <v>959</v>
      </c>
      <c r="G17" t="s">
        <v>957</v>
      </c>
      <c r="H17" t="s">
        <v>2</v>
      </c>
    </row>
    <row r="18" spans="1:8" x14ac:dyDescent="0.25">
      <c r="A18" s="41" t="s">
        <v>847</v>
      </c>
      <c r="B18" t="s">
        <v>1</v>
      </c>
      <c r="C18" s="55" t="s">
        <v>1964</v>
      </c>
      <c r="D18" t="s">
        <v>933</v>
      </c>
      <c r="E18">
        <v>4</v>
      </c>
      <c r="F18" t="s">
        <v>959</v>
      </c>
      <c r="G18" t="s">
        <v>958</v>
      </c>
      <c r="H18" t="s">
        <v>2</v>
      </c>
    </row>
    <row r="19" spans="1:8" x14ac:dyDescent="0.25">
      <c r="A19" s="41" t="s">
        <v>847</v>
      </c>
      <c r="B19" t="s">
        <v>1</v>
      </c>
      <c r="C19" s="55" t="s">
        <v>1961</v>
      </c>
      <c r="D19" t="s">
        <v>1965</v>
      </c>
      <c r="E19">
        <v>5</v>
      </c>
      <c r="F19" t="s">
        <v>956</v>
      </c>
      <c r="G19" t="s">
        <v>960</v>
      </c>
      <c r="H19" t="s">
        <v>2</v>
      </c>
    </row>
    <row r="20" spans="1:8" x14ac:dyDescent="0.25">
      <c r="A20" s="41" t="s">
        <v>847</v>
      </c>
      <c r="B20" t="s">
        <v>1</v>
      </c>
      <c r="C20" s="55" t="s">
        <v>1962</v>
      </c>
      <c r="D20" t="s">
        <v>1966</v>
      </c>
      <c r="E20">
        <v>6</v>
      </c>
      <c r="F20" t="s">
        <v>956</v>
      </c>
      <c r="G20" t="s">
        <v>952</v>
      </c>
      <c r="H20" t="s">
        <v>2</v>
      </c>
    </row>
    <row r="21" spans="1:8" x14ac:dyDescent="0.25">
      <c r="A21" s="41" t="s">
        <v>847</v>
      </c>
      <c r="B21" t="s">
        <v>1</v>
      </c>
      <c r="C21" s="55" t="s">
        <v>1963</v>
      </c>
      <c r="D21" t="s">
        <v>1965</v>
      </c>
      <c r="E21">
        <v>7</v>
      </c>
      <c r="F21" t="s">
        <v>959</v>
      </c>
      <c r="G21" t="s">
        <v>960</v>
      </c>
      <c r="H21" t="s">
        <v>2</v>
      </c>
    </row>
    <row r="22" spans="1:8" x14ac:dyDescent="0.25">
      <c r="A22" t="s">
        <v>847</v>
      </c>
      <c r="B22" t="s">
        <v>1</v>
      </c>
      <c r="C22" t="s">
        <v>1964</v>
      </c>
      <c r="D22" t="s">
        <v>1965</v>
      </c>
      <c r="E22">
        <v>8</v>
      </c>
      <c r="F22" t="s">
        <v>959</v>
      </c>
      <c r="G22" t="s">
        <v>952</v>
      </c>
      <c r="H22" t="s">
        <v>2</v>
      </c>
    </row>
    <row r="23" spans="1:8" x14ac:dyDescent="0.25">
      <c r="A23" s="41"/>
      <c r="C23" s="55"/>
    </row>
    <row r="24" spans="1:8" x14ac:dyDescent="0.25">
      <c r="A24" s="41" t="s">
        <v>847</v>
      </c>
      <c r="B24" t="s">
        <v>1</v>
      </c>
      <c r="C24" s="55" t="s">
        <v>1967</v>
      </c>
      <c r="D24" t="s">
        <v>934</v>
      </c>
      <c r="E24">
        <v>1</v>
      </c>
      <c r="F24" t="s">
        <v>961</v>
      </c>
      <c r="G24" t="s">
        <v>962</v>
      </c>
      <c r="H24" t="s">
        <v>2</v>
      </c>
    </row>
    <row r="25" spans="1:8" x14ac:dyDescent="0.25">
      <c r="A25" s="41" t="s">
        <v>847</v>
      </c>
      <c r="B25" t="s">
        <v>1</v>
      </c>
      <c r="C25" s="55" t="s">
        <v>1968</v>
      </c>
      <c r="D25" t="s">
        <v>935</v>
      </c>
      <c r="E25">
        <v>2</v>
      </c>
      <c r="F25" t="s">
        <v>963</v>
      </c>
      <c r="G25" t="s">
        <v>964</v>
      </c>
      <c r="H25" t="s">
        <v>2</v>
      </c>
    </row>
    <row r="26" spans="1:8" x14ac:dyDescent="0.25">
      <c r="A26" s="41" t="s">
        <v>847</v>
      </c>
      <c r="B26" t="s">
        <v>1</v>
      </c>
      <c r="C26" s="55" t="s">
        <v>1969</v>
      </c>
      <c r="D26" t="s">
        <v>934</v>
      </c>
      <c r="E26">
        <v>3</v>
      </c>
      <c r="F26" t="s">
        <v>965</v>
      </c>
      <c r="G26" t="s">
        <v>962</v>
      </c>
      <c r="H26" t="s">
        <v>2</v>
      </c>
    </row>
    <row r="27" spans="1:8" x14ac:dyDescent="0.25">
      <c r="A27" s="41" t="s">
        <v>847</v>
      </c>
      <c r="B27" t="s">
        <v>1</v>
      </c>
      <c r="C27" s="55" t="s">
        <v>1970</v>
      </c>
      <c r="D27" t="s">
        <v>935</v>
      </c>
      <c r="E27">
        <v>4</v>
      </c>
      <c r="F27" t="s">
        <v>966</v>
      </c>
      <c r="G27" t="s">
        <v>964</v>
      </c>
      <c r="H27" t="s">
        <v>2</v>
      </c>
    </row>
    <row r="28" spans="1:8" x14ac:dyDescent="0.25">
      <c r="A28" s="41" t="s">
        <v>847</v>
      </c>
      <c r="B28" t="s">
        <v>1</v>
      </c>
      <c r="C28" s="55" t="s">
        <v>1967</v>
      </c>
      <c r="D28" t="s">
        <v>1971</v>
      </c>
      <c r="E28">
        <v>5</v>
      </c>
      <c r="F28" t="s">
        <v>961</v>
      </c>
      <c r="G28" t="s">
        <v>967</v>
      </c>
      <c r="H28" t="s">
        <v>2</v>
      </c>
    </row>
    <row r="29" spans="1:8" x14ac:dyDescent="0.25">
      <c r="A29" s="41" t="s">
        <v>847</v>
      </c>
      <c r="B29" t="s">
        <v>1</v>
      </c>
      <c r="C29" s="55" t="s">
        <v>1968</v>
      </c>
      <c r="D29" t="s">
        <v>1972</v>
      </c>
      <c r="E29">
        <v>6</v>
      </c>
      <c r="F29" t="s">
        <v>963</v>
      </c>
      <c r="G29" t="s">
        <v>952</v>
      </c>
      <c r="H29" t="s">
        <v>2</v>
      </c>
    </row>
    <row r="30" spans="1:8" x14ac:dyDescent="0.25">
      <c r="A30" s="41" t="s">
        <v>847</v>
      </c>
      <c r="B30" t="s">
        <v>1</v>
      </c>
      <c r="C30" s="55" t="s">
        <v>1969</v>
      </c>
      <c r="D30" t="s">
        <v>1971</v>
      </c>
      <c r="E30">
        <v>7</v>
      </c>
      <c r="F30" t="s">
        <v>965</v>
      </c>
      <c r="G30" t="s">
        <v>967</v>
      </c>
      <c r="H30" t="s">
        <v>2</v>
      </c>
    </row>
    <row r="31" spans="1:8" x14ac:dyDescent="0.25">
      <c r="A31" t="s">
        <v>847</v>
      </c>
      <c r="B31" t="s">
        <v>1</v>
      </c>
      <c r="C31" t="s">
        <v>1970</v>
      </c>
      <c r="D31" t="s">
        <v>1972</v>
      </c>
      <c r="E31">
        <v>8</v>
      </c>
      <c r="F31" t="s">
        <v>966</v>
      </c>
      <c r="G31" t="s">
        <v>952</v>
      </c>
      <c r="H31" t="s">
        <v>2</v>
      </c>
    </row>
    <row r="32" spans="1:8" x14ac:dyDescent="0.25">
      <c r="A32" s="41"/>
      <c r="C32" s="55"/>
    </row>
    <row r="33" spans="1:8" x14ac:dyDescent="0.25">
      <c r="A33" s="41" t="s">
        <v>847</v>
      </c>
      <c r="B33" t="s">
        <v>1</v>
      </c>
      <c r="C33" s="55" t="s">
        <v>1973</v>
      </c>
      <c r="D33" t="s">
        <v>936</v>
      </c>
      <c r="E33">
        <v>1</v>
      </c>
      <c r="F33" t="s">
        <v>968</v>
      </c>
      <c r="G33" t="s">
        <v>969</v>
      </c>
      <c r="H33" t="s">
        <v>2</v>
      </c>
    </row>
    <row r="34" spans="1:8" x14ac:dyDescent="0.25">
      <c r="A34" s="41" t="s">
        <v>847</v>
      </c>
      <c r="B34" t="s">
        <v>1</v>
      </c>
      <c r="C34" s="55" t="s">
        <v>1974</v>
      </c>
      <c r="D34" t="s">
        <v>937</v>
      </c>
      <c r="E34">
        <v>2</v>
      </c>
      <c r="F34" t="s">
        <v>948</v>
      </c>
      <c r="G34" t="s">
        <v>970</v>
      </c>
      <c r="H34" t="s">
        <v>2</v>
      </c>
    </row>
    <row r="35" spans="1:8" x14ac:dyDescent="0.25">
      <c r="A35" s="41" t="s">
        <v>847</v>
      </c>
      <c r="B35" t="s">
        <v>1</v>
      </c>
      <c r="C35" s="55" t="s">
        <v>1973</v>
      </c>
      <c r="D35" t="s">
        <v>1975</v>
      </c>
      <c r="E35">
        <v>3</v>
      </c>
      <c r="F35" t="s">
        <v>968</v>
      </c>
      <c r="G35" t="s">
        <v>971</v>
      </c>
      <c r="H35" t="s">
        <v>2</v>
      </c>
    </row>
    <row r="36" spans="1:8" x14ac:dyDescent="0.25">
      <c r="A36" t="s">
        <v>847</v>
      </c>
      <c r="B36" t="s">
        <v>1</v>
      </c>
      <c r="C36" t="s">
        <v>1974</v>
      </c>
      <c r="D36" t="s">
        <v>1976</v>
      </c>
      <c r="E36">
        <v>4</v>
      </c>
      <c r="F36" t="s">
        <v>948</v>
      </c>
      <c r="G36" t="s">
        <v>952</v>
      </c>
      <c r="H36" t="s">
        <v>2</v>
      </c>
    </row>
    <row r="37" spans="1:8" x14ac:dyDescent="0.25">
      <c r="A37" s="41"/>
      <c r="C37" s="55"/>
    </row>
    <row r="38" spans="1:8" x14ac:dyDescent="0.25">
      <c r="A38" s="41" t="s">
        <v>847</v>
      </c>
      <c r="B38" t="s">
        <v>1</v>
      </c>
      <c r="C38" s="55" t="s">
        <v>1977</v>
      </c>
      <c r="D38" t="s">
        <v>938</v>
      </c>
      <c r="E38">
        <v>1</v>
      </c>
      <c r="F38" t="s">
        <v>972</v>
      </c>
      <c r="G38" t="s">
        <v>973</v>
      </c>
      <c r="H38" t="s">
        <v>2</v>
      </c>
    </row>
    <row r="39" spans="1:8" x14ac:dyDescent="0.25">
      <c r="A39" s="41" t="s">
        <v>847</v>
      </c>
      <c r="B39" t="s">
        <v>1</v>
      </c>
      <c r="C39" s="55" t="s">
        <v>1978</v>
      </c>
      <c r="D39" t="s">
        <v>939</v>
      </c>
      <c r="E39">
        <v>2</v>
      </c>
      <c r="F39" t="s">
        <v>974</v>
      </c>
      <c r="G39" t="s">
        <v>975</v>
      </c>
      <c r="H39" t="s">
        <v>2</v>
      </c>
    </row>
    <row r="40" spans="1:8" x14ac:dyDescent="0.25">
      <c r="A40" s="41" t="s">
        <v>847</v>
      </c>
      <c r="B40" t="s">
        <v>1</v>
      </c>
      <c r="C40" s="55" t="s">
        <v>1979</v>
      </c>
      <c r="D40" t="s">
        <v>938</v>
      </c>
      <c r="E40">
        <v>3</v>
      </c>
      <c r="F40" t="s">
        <v>976</v>
      </c>
      <c r="G40" t="s">
        <v>973</v>
      </c>
      <c r="H40" t="s">
        <v>2</v>
      </c>
    </row>
    <row r="41" spans="1:8" x14ac:dyDescent="0.25">
      <c r="A41" s="41" t="s">
        <v>847</v>
      </c>
      <c r="B41" t="s">
        <v>1</v>
      </c>
      <c r="C41" s="55" t="s">
        <v>1980</v>
      </c>
      <c r="D41" t="s">
        <v>939</v>
      </c>
      <c r="E41">
        <v>4</v>
      </c>
      <c r="F41" t="s">
        <v>977</v>
      </c>
      <c r="G41" t="s">
        <v>975</v>
      </c>
      <c r="H41" t="s">
        <v>2</v>
      </c>
    </row>
    <row r="42" spans="1:8" x14ac:dyDescent="0.25">
      <c r="A42" s="41" t="s">
        <v>847</v>
      </c>
      <c r="B42" t="s">
        <v>1</v>
      </c>
      <c r="C42" s="55" t="s">
        <v>1977</v>
      </c>
      <c r="D42" t="s">
        <v>1981</v>
      </c>
      <c r="E42">
        <v>5</v>
      </c>
      <c r="F42" t="s">
        <v>972</v>
      </c>
      <c r="G42" t="s">
        <v>978</v>
      </c>
      <c r="H42" t="s">
        <v>2</v>
      </c>
    </row>
    <row r="43" spans="1:8" x14ac:dyDescent="0.25">
      <c r="A43" s="41" t="s">
        <v>847</v>
      </c>
      <c r="B43" t="s">
        <v>1</v>
      </c>
      <c r="C43" s="55" t="s">
        <v>1978</v>
      </c>
      <c r="D43" t="s">
        <v>1982</v>
      </c>
      <c r="E43">
        <v>6</v>
      </c>
      <c r="F43" t="s">
        <v>974</v>
      </c>
      <c r="G43" t="s">
        <v>952</v>
      </c>
      <c r="H43" t="s">
        <v>2</v>
      </c>
    </row>
    <row r="44" spans="1:8" x14ac:dyDescent="0.25">
      <c r="A44" s="41" t="s">
        <v>847</v>
      </c>
      <c r="B44" t="s">
        <v>1</v>
      </c>
      <c r="C44" s="55" t="s">
        <v>1979</v>
      </c>
      <c r="D44" t="s">
        <v>1981</v>
      </c>
      <c r="E44">
        <v>7</v>
      </c>
      <c r="F44" t="s">
        <v>976</v>
      </c>
      <c r="G44" t="s">
        <v>978</v>
      </c>
      <c r="H44" t="s">
        <v>2</v>
      </c>
    </row>
    <row r="45" spans="1:8" x14ac:dyDescent="0.25">
      <c r="A45" t="s">
        <v>847</v>
      </c>
      <c r="B45" t="s">
        <v>1</v>
      </c>
      <c r="C45" t="s">
        <v>1980</v>
      </c>
      <c r="D45" t="s">
        <v>1982</v>
      </c>
      <c r="E45">
        <v>8</v>
      </c>
      <c r="F45" t="s">
        <v>977</v>
      </c>
      <c r="G45" t="s">
        <v>952</v>
      </c>
      <c r="H45" t="s">
        <v>2</v>
      </c>
    </row>
    <row r="46" spans="1:8" x14ac:dyDescent="0.25">
      <c r="A46" s="41"/>
      <c r="C46" s="55"/>
    </row>
    <row r="47" spans="1:8" x14ac:dyDescent="0.25">
      <c r="A47" s="41" t="s">
        <v>847</v>
      </c>
      <c r="B47" t="s">
        <v>1</v>
      </c>
      <c r="C47" s="55" t="s">
        <v>1983</v>
      </c>
      <c r="D47" t="s">
        <v>940</v>
      </c>
      <c r="E47">
        <v>1</v>
      </c>
      <c r="F47" t="s">
        <v>979</v>
      </c>
      <c r="G47" t="s">
        <v>980</v>
      </c>
      <c r="H47" t="s">
        <v>2</v>
      </c>
    </row>
    <row r="48" spans="1:8" x14ac:dyDescent="0.25">
      <c r="A48" s="41" t="s">
        <v>847</v>
      </c>
      <c r="B48" t="s">
        <v>1</v>
      </c>
      <c r="C48" s="55" t="s">
        <v>1984</v>
      </c>
      <c r="D48" t="s">
        <v>941</v>
      </c>
      <c r="E48">
        <v>2</v>
      </c>
      <c r="F48" t="s">
        <v>948</v>
      </c>
      <c r="G48" t="s">
        <v>981</v>
      </c>
      <c r="H48" t="s">
        <v>2</v>
      </c>
    </row>
    <row r="49" spans="1:8" x14ac:dyDescent="0.25">
      <c r="A49" s="41" t="s">
        <v>847</v>
      </c>
      <c r="B49" t="s">
        <v>1</v>
      </c>
      <c r="C49" s="55" t="s">
        <v>1985</v>
      </c>
      <c r="D49" t="s">
        <v>940</v>
      </c>
      <c r="E49">
        <v>3</v>
      </c>
      <c r="F49" t="s">
        <v>982</v>
      </c>
      <c r="G49" t="s">
        <v>983</v>
      </c>
      <c r="H49" t="s">
        <v>2</v>
      </c>
    </row>
    <row r="50" spans="1:8" x14ac:dyDescent="0.25">
      <c r="A50" s="41" t="s">
        <v>847</v>
      </c>
      <c r="B50" t="s">
        <v>1</v>
      </c>
      <c r="C50" s="55" t="s">
        <v>1983</v>
      </c>
      <c r="D50" t="s">
        <v>1986</v>
      </c>
      <c r="E50">
        <v>4</v>
      </c>
      <c r="F50" t="s">
        <v>979</v>
      </c>
      <c r="G50" t="s">
        <v>984</v>
      </c>
      <c r="H50" t="s">
        <v>2</v>
      </c>
    </row>
    <row r="51" spans="1:8" x14ac:dyDescent="0.25">
      <c r="A51" t="s">
        <v>847</v>
      </c>
      <c r="B51" t="s">
        <v>1</v>
      </c>
      <c r="C51" t="s">
        <v>1984</v>
      </c>
      <c r="D51" t="s">
        <v>1986</v>
      </c>
      <c r="E51">
        <v>5</v>
      </c>
      <c r="F51" t="s">
        <v>948</v>
      </c>
      <c r="G51" t="s">
        <v>985</v>
      </c>
      <c r="H51" t="s">
        <v>2</v>
      </c>
    </row>
    <row r="52" spans="1:8" x14ac:dyDescent="0.25">
      <c r="A52" s="41"/>
      <c r="C52" s="55"/>
    </row>
    <row r="53" spans="1:8" x14ac:dyDescent="0.25">
      <c r="A53" s="41" t="s">
        <v>847</v>
      </c>
      <c r="B53" t="s">
        <v>1</v>
      </c>
      <c r="C53" s="55" t="s">
        <v>1987</v>
      </c>
      <c r="D53" t="s">
        <v>942</v>
      </c>
      <c r="E53">
        <v>1</v>
      </c>
      <c r="F53" t="s">
        <v>948</v>
      </c>
      <c r="G53" t="s">
        <v>986</v>
      </c>
      <c r="H53" t="s">
        <v>2</v>
      </c>
    </row>
    <row r="54" spans="1:8" x14ac:dyDescent="0.25">
      <c r="A54" s="41" t="s">
        <v>847</v>
      </c>
      <c r="B54" t="s">
        <v>1</v>
      </c>
      <c r="C54" s="55" t="s">
        <v>1988</v>
      </c>
      <c r="D54" t="s">
        <v>943</v>
      </c>
      <c r="E54">
        <v>2</v>
      </c>
      <c r="F54" t="s">
        <v>948</v>
      </c>
      <c r="G54" t="s">
        <v>987</v>
      </c>
      <c r="H54" t="s">
        <v>2</v>
      </c>
    </row>
    <row r="55" spans="1:8" x14ac:dyDescent="0.25">
      <c r="A55" s="41" t="s">
        <v>847</v>
      </c>
      <c r="B55" t="s">
        <v>1</v>
      </c>
      <c r="C55" s="55" t="s">
        <v>1987</v>
      </c>
      <c r="D55" t="s">
        <v>1989</v>
      </c>
      <c r="E55">
        <v>3</v>
      </c>
      <c r="F55" t="s">
        <v>948</v>
      </c>
      <c r="G55" t="s">
        <v>988</v>
      </c>
      <c r="H55" t="s">
        <v>2</v>
      </c>
    </row>
    <row r="56" spans="1:8" x14ac:dyDescent="0.25">
      <c r="A56" t="s">
        <v>847</v>
      </c>
      <c r="B56" t="s">
        <v>1</v>
      </c>
      <c r="C56" t="s">
        <v>1988</v>
      </c>
      <c r="D56" t="s">
        <v>1990</v>
      </c>
      <c r="E56">
        <v>4</v>
      </c>
      <c r="F56" t="s">
        <v>948</v>
      </c>
      <c r="G56" t="s">
        <v>985</v>
      </c>
      <c r="H56" t="s">
        <v>2</v>
      </c>
    </row>
    <row r="57" spans="1:8" x14ac:dyDescent="0.25">
      <c r="A57" s="41"/>
      <c r="C57" s="55"/>
    </row>
    <row r="58" spans="1:8" x14ac:dyDescent="0.25">
      <c r="A58" s="41" t="s">
        <v>847</v>
      </c>
      <c r="B58" t="s">
        <v>1</v>
      </c>
      <c r="C58" s="55" t="s">
        <v>1991</v>
      </c>
      <c r="D58" t="s">
        <v>944</v>
      </c>
      <c r="E58">
        <v>1</v>
      </c>
      <c r="F58" t="s">
        <v>989</v>
      </c>
      <c r="G58" t="s">
        <v>990</v>
      </c>
      <c r="H58" t="s">
        <v>2</v>
      </c>
    </row>
    <row r="59" spans="1:8" x14ac:dyDescent="0.25">
      <c r="A59" s="41" t="s">
        <v>847</v>
      </c>
      <c r="B59" t="s">
        <v>1</v>
      </c>
      <c r="C59" s="55" t="s">
        <v>1992</v>
      </c>
      <c r="D59" t="s">
        <v>991</v>
      </c>
      <c r="E59">
        <v>2</v>
      </c>
      <c r="F59" t="s">
        <v>989</v>
      </c>
      <c r="G59" t="s">
        <v>992</v>
      </c>
      <c r="H59" t="s">
        <v>2</v>
      </c>
    </row>
    <row r="60" spans="1:8" x14ac:dyDescent="0.25">
      <c r="A60" s="41" t="s">
        <v>847</v>
      </c>
      <c r="B60" t="s">
        <v>1</v>
      </c>
      <c r="C60" s="55" t="s">
        <v>1991</v>
      </c>
      <c r="D60" t="s">
        <v>1993</v>
      </c>
      <c r="E60">
        <v>3</v>
      </c>
      <c r="F60" t="s">
        <v>989</v>
      </c>
      <c r="G60" t="s">
        <v>993</v>
      </c>
      <c r="H60" t="s">
        <v>2</v>
      </c>
    </row>
    <row r="61" spans="1:8" x14ac:dyDescent="0.25">
      <c r="A61" t="s">
        <v>847</v>
      </c>
      <c r="B61" t="s">
        <v>1</v>
      </c>
      <c r="C61" t="s">
        <v>1992</v>
      </c>
      <c r="D61" t="s">
        <v>1994</v>
      </c>
      <c r="E61">
        <v>4</v>
      </c>
      <c r="F61" t="s">
        <v>989</v>
      </c>
      <c r="G61" t="s">
        <v>952</v>
      </c>
      <c r="H61" t="s">
        <v>2</v>
      </c>
    </row>
    <row r="69" spans="1:2" x14ac:dyDescent="0.25">
      <c r="A69" t="s">
        <v>919</v>
      </c>
      <c r="B69" t="s">
        <v>927</v>
      </c>
    </row>
    <row r="70" spans="1:2" x14ac:dyDescent="0.25">
      <c r="A70" t="s">
        <v>919</v>
      </c>
      <c r="B70" t="s">
        <v>918</v>
      </c>
    </row>
    <row r="71" spans="1:2" x14ac:dyDescent="0.25">
      <c r="A71" t="s">
        <v>919</v>
      </c>
      <c r="B71" t="s">
        <v>920</v>
      </c>
    </row>
    <row r="72" spans="1:2" x14ac:dyDescent="0.25">
      <c r="A72" t="s">
        <v>920</v>
      </c>
      <c r="B72" t="s">
        <v>924</v>
      </c>
    </row>
    <row r="73" spans="1:2" x14ac:dyDescent="0.25">
      <c r="A73" t="s">
        <v>921</v>
      </c>
      <c r="B73" t="s">
        <v>924</v>
      </c>
    </row>
    <row r="74" spans="1:2" x14ac:dyDescent="0.25">
      <c r="A74" t="s">
        <v>922</v>
      </c>
      <c r="B74" t="s">
        <v>918</v>
      </c>
    </row>
    <row r="75" spans="1:2" x14ac:dyDescent="0.25">
      <c r="A75" t="s">
        <v>918</v>
      </c>
      <c r="B75" t="s">
        <v>924</v>
      </c>
    </row>
    <row r="76" spans="1:2" x14ac:dyDescent="0.25">
      <c r="A76" t="s">
        <v>918</v>
      </c>
      <c r="B76" t="s">
        <v>925</v>
      </c>
    </row>
    <row r="77" spans="1:2" x14ac:dyDescent="0.25">
      <c r="A77" t="s">
        <v>918</v>
      </c>
      <c r="B77" t="s">
        <v>926</v>
      </c>
    </row>
    <row r="78" spans="1:2" x14ac:dyDescent="0.25">
      <c r="A78" t="s">
        <v>923</v>
      </c>
      <c r="B78" t="s">
        <v>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G94" workbookViewId="0">
      <selection activeCell="A2" sqref="A2:H128"/>
    </sheetView>
  </sheetViews>
  <sheetFormatPr baseColWidth="10" defaultRowHeight="15" x14ac:dyDescent="0.25"/>
  <cols>
    <col min="1" max="1" width="23.5703125" bestFit="1" customWidth="1"/>
    <col min="2" max="2" width="11.28515625" bestFit="1" customWidth="1"/>
    <col min="3" max="3" width="108.28515625" bestFit="1" customWidth="1"/>
    <col min="4" max="4" width="255.7109375" bestFit="1" customWidth="1"/>
    <col min="5" max="5" width="24.140625" bestFit="1" customWidth="1"/>
    <col min="6" max="6" width="255.7109375" bestFit="1" customWidth="1"/>
    <col min="7" max="7" width="128.7109375" bestFit="1" customWidth="1"/>
    <col min="8" max="8" width="7.5703125" bestFit="1" customWidth="1"/>
  </cols>
  <sheetData>
    <row r="1" spans="1:8" s="41" customFormat="1" x14ac:dyDescent="0.25">
      <c r="A1" s="54" t="s">
        <v>1857</v>
      </c>
      <c r="B1" s="54" t="s">
        <v>1860</v>
      </c>
      <c r="C1" s="54" t="s">
        <v>1858</v>
      </c>
      <c r="D1" s="54" t="s">
        <v>1864</v>
      </c>
      <c r="E1" s="54" t="s">
        <v>1861</v>
      </c>
      <c r="F1" s="54" t="s">
        <v>1862</v>
      </c>
      <c r="G1" s="54" t="s">
        <v>1863</v>
      </c>
      <c r="H1" s="54" t="s">
        <v>1859</v>
      </c>
    </row>
    <row r="2" spans="1:8" x14ac:dyDescent="0.25">
      <c r="A2" t="s">
        <v>1871</v>
      </c>
      <c r="B2" t="s">
        <v>1</v>
      </c>
      <c r="C2" t="s">
        <v>1686</v>
      </c>
      <c r="D2" t="s">
        <v>1687</v>
      </c>
      <c r="E2">
        <v>1</v>
      </c>
      <c r="F2" t="s">
        <v>1688</v>
      </c>
      <c r="G2" t="s">
        <v>1689</v>
      </c>
      <c r="H2" t="s">
        <v>2</v>
      </c>
    </row>
    <row r="3" spans="1:8" x14ac:dyDescent="0.25">
      <c r="A3" s="41" t="s">
        <v>1871</v>
      </c>
      <c r="B3" t="s">
        <v>1</v>
      </c>
      <c r="C3" t="s">
        <v>1690</v>
      </c>
      <c r="D3" t="s">
        <v>1687</v>
      </c>
      <c r="E3">
        <v>2</v>
      </c>
      <c r="F3" t="s">
        <v>1691</v>
      </c>
      <c r="G3" t="s">
        <v>1692</v>
      </c>
      <c r="H3" t="s">
        <v>2</v>
      </c>
    </row>
    <row r="4" spans="1:8" x14ac:dyDescent="0.25">
      <c r="A4" s="41" t="s">
        <v>1871</v>
      </c>
      <c r="B4" t="s">
        <v>1</v>
      </c>
      <c r="C4" t="s">
        <v>1693</v>
      </c>
      <c r="D4" t="s">
        <v>1687</v>
      </c>
      <c r="E4">
        <v>3</v>
      </c>
      <c r="F4" t="s">
        <v>1694</v>
      </c>
      <c r="G4" t="s">
        <v>1695</v>
      </c>
      <c r="H4" t="s">
        <v>2</v>
      </c>
    </row>
    <row r="5" spans="1:8" x14ac:dyDescent="0.25">
      <c r="A5" s="41" t="s">
        <v>1871</v>
      </c>
      <c r="B5" t="s">
        <v>1</v>
      </c>
      <c r="C5" t="s">
        <v>1696</v>
      </c>
      <c r="D5" t="s">
        <v>1687</v>
      </c>
      <c r="E5">
        <v>4</v>
      </c>
      <c r="F5" t="s">
        <v>1697</v>
      </c>
      <c r="G5" t="s">
        <v>1698</v>
      </c>
      <c r="H5" t="s">
        <v>2</v>
      </c>
    </row>
    <row r="6" spans="1:8" x14ac:dyDescent="0.25">
      <c r="A6" s="41" t="s">
        <v>1871</v>
      </c>
      <c r="B6" t="s">
        <v>1</v>
      </c>
      <c r="C6" t="s">
        <v>1696</v>
      </c>
      <c r="D6" t="s">
        <v>1687</v>
      </c>
      <c r="E6">
        <v>5</v>
      </c>
      <c r="F6" t="s">
        <v>1699</v>
      </c>
      <c r="G6" t="s">
        <v>1698</v>
      </c>
      <c r="H6" t="s">
        <v>2</v>
      </c>
    </row>
    <row r="7" spans="1:8" x14ac:dyDescent="0.25">
      <c r="A7" s="41" t="s">
        <v>1871</v>
      </c>
      <c r="B7" t="s">
        <v>1</v>
      </c>
      <c r="C7" t="s">
        <v>1696</v>
      </c>
      <c r="D7" t="s">
        <v>1687</v>
      </c>
      <c r="E7">
        <v>6</v>
      </c>
      <c r="F7" t="s">
        <v>1700</v>
      </c>
      <c r="G7" t="s">
        <v>1698</v>
      </c>
      <c r="H7" t="s">
        <v>2</v>
      </c>
    </row>
    <row r="8" spans="1:8" x14ac:dyDescent="0.25">
      <c r="A8" s="41" t="s">
        <v>1871</v>
      </c>
      <c r="B8" t="s">
        <v>1</v>
      </c>
      <c r="C8" s="55" t="s">
        <v>1696</v>
      </c>
      <c r="D8" t="s">
        <v>1687</v>
      </c>
      <c r="E8">
        <v>7</v>
      </c>
      <c r="F8" t="s">
        <v>1701</v>
      </c>
      <c r="G8" t="s">
        <v>1698</v>
      </c>
      <c r="H8" t="s">
        <v>2</v>
      </c>
    </row>
    <row r="10" spans="1:8" x14ac:dyDescent="0.25">
      <c r="A10" s="41" t="s">
        <v>1871</v>
      </c>
      <c r="B10" t="s">
        <v>1</v>
      </c>
      <c r="C10" t="s">
        <v>1702</v>
      </c>
      <c r="D10" t="s">
        <v>1687</v>
      </c>
      <c r="E10">
        <v>1</v>
      </c>
      <c r="F10" t="s">
        <v>1688</v>
      </c>
      <c r="G10" t="s">
        <v>1689</v>
      </c>
      <c r="H10" t="s">
        <v>2</v>
      </c>
    </row>
    <row r="11" spans="1:8" x14ac:dyDescent="0.25">
      <c r="A11" s="41" t="s">
        <v>1871</v>
      </c>
      <c r="B11" t="s">
        <v>1</v>
      </c>
      <c r="C11" t="s">
        <v>1703</v>
      </c>
      <c r="D11" t="s">
        <v>1687</v>
      </c>
      <c r="E11">
        <v>2</v>
      </c>
      <c r="F11" t="s">
        <v>1704</v>
      </c>
      <c r="G11" t="s">
        <v>1705</v>
      </c>
      <c r="H11" t="s">
        <v>2</v>
      </c>
    </row>
    <row r="12" spans="1:8" x14ac:dyDescent="0.25">
      <c r="A12" s="41" t="s">
        <v>1871</v>
      </c>
      <c r="B12" t="s">
        <v>1</v>
      </c>
      <c r="C12" t="s">
        <v>1706</v>
      </c>
      <c r="D12" t="s">
        <v>1687</v>
      </c>
      <c r="E12">
        <v>3</v>
      </c>
      <c r="F12" t="s">
        <v>1694</v>
      </c>
      <c r="G12" t="s">
        <v>1707</v>
      </c>
      <c r="H12" t="s">
        <v>2</v>
      </c>
    </row>
    <row r="13" spans="1:8" x14ac:dyDescent="0.25">
      <c r="A13" s="41" t="s">
        <v>1871</v>
      </c>
      <c r="B13" t="s">
        <v>1</v>
      </c>
      <c r="C13" t="s">
        <v>1708</v>
      </c>
      <c r="D13" t="s">
        <v>1687</v>
      </c>
      <c r="E13">
        <v>4</v>
      </c>
      <c r="F13" t="s">
        <v>1709</v>
      </c>
      <c r="G13" t="s">
        <v>1710</v>
      </c>
      <c r="H13" t="s">
        <v>2</v>
      </c>
    </row>
    <row r="14" spans="1:8" x14ac:dyDescent="0.25">
      <c r="A14" s="41" t="s">
        <v>1871</v>
      </c>
      <c r="B14" t="s">
        <v>1</v>
      </c>
      <c r="C14" t="s">
        <v>1708</v>
      </c>
      <c r="D14" t="s">
        <v>1687</v>
      </c>
      <c r="E14">
        <v>5</v>
      </c>
      <c r="F14" t="s">
        <v>1711</v>
      </c>
      <c r="G14" t="s">
        <v>1710</v>
      </c>
      <c r="H14" t="s">
        <v>2</v>
      </c>
    </row>
    <row r="15" spans="1:8" x14ac:dyDescent="0.25">
      <c r="A15" s="41" t="s">
        <v>1871</v>
      </c>
      <c r="B15" t="s">
        <v>1</v>
      </c>
      <c r="C15" t="s">
        <v>1708</v>
      </c>
      <c r="D15" t="s">
        <v>1687</v>
      </c>
      <c r="E15">
        <v>6</v>
      </c>
      <c r="F15" t="s">
        <v>1712</v>
      </c>
      <c r="G15" t="s">
        <v>1710</v>
      </c>
      <c r="H15" t="s">
        <v>2</v>
      </c>
    </row>
    <row r="16" spans="1:8" x14ac:dyDescent="0.25">
      <c r="A16" s="41" t="s">
        <v>1871</v>
      </c>
      <c r="B16" t="s">
        <v>1</v>
      </c>
      <c r="C16" t="s">
        <v>1708</v>
      </c>
      <c r="D16" t="s">
        <v>1687</v>
      </c>
      <c r="E16">
        <v>7</v>
      </c>
      <c r="F16" t="s">
        <v>1713</v>
      </c>
      <c r="G16" t="s">
        <v>1710</v>
      </c>
      <c r="H16" t="s">
        <v>2</v>
      </c>
    </row>
    <row r="17" spans="1:8" x14ac:dyDescent="0.25">
      <c r="A17" s="41" t="s">
        <v>1871</v>
      </c>
      <c r="B17" t="s">
        <v>1</v>
      </c>
      <c r="C17" t="s">
        <v>1708</v>
      </c>
      <c r="D17" t="s">
        <v>1687</v>
      </c>
      <c r="E17">
        <v>8</v>
      </c>
      <c r="F17" t="s">
        <v>1714</v>
      </c>
      <c r="G17" t="s">
        <v>1710</v>
      </c>
      <c r="H17" t="s">
        <v>2</v>
      </c>
    </row>
    <row r="18" spans="1:8" x14ac:dyDescent="0.25">
      <c r="A18" s="41" t="s">
        <v>1871</v>
      </c>
      <c r="B18" t="s">
        <v>1</v>
      </c>
      <c r="C18" t="s">
        <v>1708</v>
      </c>
      <c r="D18" t="s">
        <v>1687</v>
      </c>
      <c r="E18">
        <v>9</v>
      </c>
      <c r="F18" t="s">
        <v>1715</v>
      </c>
      <c r="G18" t="s">
        <v>1710</v>
      </c>
      <c r="H18" t="s">
        <v>2</v>
      </c>
    </row>
    <row r="19" spans="1:8" x14ac:dyDescent="0.25">
      <c r="A19" s="41" t="s">
        <v>1871</v>
      </c>
      <c r="B19" t="s">
        <v>1</v>
      </c>
      <c r="C19" t="s">
        <v>1708</v>
      </c>
      <c r="D19" t="s">
        <v>1687</v>
      </c>
      <c r="E19">
        <v>10</v>
      </c>
      <c r="F19" t="s">
        <v>1716</v>
      </c>
      <c r="G19" t="s">
        <v>1710</v>
      </c>
      <c r="H19" t="s">
        <v>2</v>
      </c>
    </row>
    <row r="20" spans="1:8" x14ac:dyDescent="0.25">
      <c r="A20" s="41" t="s">
        <v>1871</v>
      </c>
      <c r="B20" t="s">
        <v>1</v>
      </c>
      <c r="C20" t="s">
        <v>1708</v>
      </c>
      <c r="D20" t="s">
        <v>1687</v>
      </c>
      <c r="E20">
        <v>11</v>
      </c>
      <c r="F20" t="s">
        <v>1717</v>
      </c>
      <c r="G20" t="s">
        <v>1710</v>
      </c>
      <c r="H20" t="s">
        <v>2</v>
      </c>
    </row>
    <row r="22" spans="1:8" x14ac:dyDescent="0.25">
      <c r="A22" s="41" t="s">
        <v>1871</v>
      </c>
      <c r="B22" t="s">
        <v>1</v>
      </c>
      <c r="C22" s="55" t="s">
        <v>1718</v>
      </c>
      <c r="D22" t="s">
        <v>1687</v>
      </c>
      <c r="E22">
        <v>1</v>
      </c>
      <c r="F22" t="s">
        <v>1688</v>
      </c>
      <c r="G22" t="s">
        <v>1689</v>
      </c>
      <c r="H22" t="s">
        <v>2</v>
      </c>
    </row>
    <row r="23" spans="1:8" x14ac:dyDescent="0.25">
      <c r="A23" s="41" t="s">
        <v>1871</v>
      </c>
      <c r="B23" t="s">
        <v>1</v>
      </c>
      <c r="C23" t="s">
        <v>1719</v>
      </c>
      <c r="D23" t="s">
        <v>1687</v>
      </c>
      <c r="E23">
        <v>2</v>
      </c>
      <c r="F23" t="s">
        <v>1720</v>
      </c>
      <c r="G23" t="s">
        <v>1721</v>
      </c>
      <c r="H23" t="s">
        <v>2</v>
      </c>
    </row>
    <row r="24" spans="1:8" x14ac:dyDescent="0.25">
      <c r="A24" s="41" t="s">
        <v>1871</v>
      </c>
      <c r="B24" t="s">
        <v>1</v>
      </c>
      <c r="C24" t="s">
        <v>1722</v>
      </c>
      <c r="D24" t="s">
        <v>1687</v>
      </c>
      <c r="E24">
        <v>3</v>
      </c>
      <c r="F24" t="s">
        <v>1694</v>
      </c>
      <c r="G24" t="s">
        <v>1723</v>
      </c>
      <c r="H24" t="s">
        <v>2</v>
      </c>
    </row>
    <row r="25" spans="1:8" x14ac:dyDescent="0.25">
      <c r="A25" s="41" t="s">
        <v>1871</v>
      </c>
      <c r="B25" t="s">
        <v>1</v>
      </c>
      <c r="C25" t="s">
        <v>1724</v>
      </c>
      <c r="D25" t="s">
        <v>1687</v>
      </c>
      <c r="E25">
        <v>4</v>
      </c>
      <c r="F25" t="s">
        <v>1725</v>
      </c>
      <c r="G25" t="s">
        <v>1726</v>
      </c>
      <c r="H25" t="s">
        <v>2</v>
      </c>
    </row>
    <row r="26" spans="1:8" x14ac:dyDescent="0.25">
      <c r="A26" s="41" t="s">
        <v>1871</v>
      </c>
      <c r="B26" t="s">
        <v>1</v>
      </c>
      <c r="C26" t="s">
        <v>1724</v>
      </c>
      <c r="D26" t="s">
        <v>1687</v>
      </c>
      <c r="E26">
        <v>5</v>
      </c>
      <c r="F26" t="s">
        <v>1727</v>
      </c>
      <c r="G26" t="s">
        <v>1726</v>
      </c>
      <c r="H26" t="s">
        <v>2</v>
      </c>
    </row>
    <row r="27" spans="1:8" x14ac:dyDescent="0.25">
      <c r="A27" s="41" t="s">
        <v>1871</v>
      </c>
      <c r="B27" t="s">
        <v>1</v>
      </c>
      <c r="C27" t="s">
        <v>1724</v>
      </c>
      <c r="D27" t="s">
        <v>1687</v>
      </c>
      <c r="E27">
        <v>6</v>
      </c>
      <c r="F27" t="s">
        <v>1728</v>
      </c>
      <c r="G27" t="s">
        <v>1726</v>
      </c>
      <c r="H27" t="s">
        <v>2</v>
      </c>
    </row>
    <row r="28" spans="1:8" x14ac:dyDescent="0.25">
      <c r="A28" s="41" t="s">
        <v>1871</v>
      </c>
      <c r="B28" t="s">
        <v>1</v>
      </c>
      <c r="C28" t="s">
        <v>1724</v>
      </c>
      <c r="D28" t="s">
        <v>1687</v>
      </c>
      <c r="E28">
        <v>7</v>
      </c>
      <c r="F28" t="s">
        <v>1729</v>
      </c>
      <c r="G28" t="s">
        <v>1726</v>
      </c>
      <c r="H28" t="s">
        <v>2</v>
      </c>
    </row>
    <row r="29" spans="1:8" x14ac:dyDescent="0.25">
      <c r="A29" s="41" t="s">
        <v>1871</v>
      </c>
      <c r="B29" t="s">
        <v>1</v>
      </c>
      <c r="C29" t="s">
        <v>1724</v>
      </c>
      <c r="D29" t="s">
        <v>1687</v>
      </c>
      <c r="E29">
        <v>8</v>
      </c>
      <c r="F29" t="s">
        <v>1730</v>
      </c>
      <c r="G29" t="s">
        <v>1726</v>
      </c>
      <c r="H29" t="s">
        <v>2</v>
      </c>
    </row>
    <row r="30" spans="1:8" x14ac:dyDescent="0.25">
      <c r="A30" s="41" t="s">
        <v>1871</v>
      </c>
      <c r="B30" t="s">
        <v>1</v>
      </c>
      <c r="C30" t="s">
        <v>1724</v>
      </c>
      <c r="D30" t="s">
        <v>1687</v>
      </c>
      <c r="E30">
        <v>9</v>
      </c>
      <c r="F30" t="s">
        <v>1731</v>
      </c>
      <c r="G30" t="s">
        <v>1726</v>
      </c>
      <c r="H30" t="s">
        <v>2</v>
      </c>
    </row>
    <row r="31" spans="1:8" x14ac:dyDescent="0.25">
      <c r="A31" s="41" t="s">
        <v>1871</v>
      </c>
      <c r="B31" t="s">
        <v>1</v>
      </c>
      <c r="C31" t="s">
        <v>1724</v>
      </c>
      <c r="D31" t="s">
        <v>1687</v>
      </c>
      <c r="E31">
        <v>10</v>
      </c>
      <c r="F31" t="s">
        <v>1732</v>
      </c>
      <c r="G31" t="s">
        <v>1726</v>
      </c>
      <c r="H31" t="s">
        <v>2</v>
      </c>
    </row>
    <row r="33" spans="1:8" x14ac:dyDescent="0.25">
      <c r="A33" s="41" t="s">
        <v>1871</v>
      </c>
      <c r="B33" t="s">
        <v>1</v>
      </c>
      <c r="C33" t="s">
        <v>1733</v>
      </c>
      <c r="D33" t="s">
        <v>1687</v>
      </c>
      <c r="E33">
        <v>1</v>
      </c>
      <c r="F33" t="s">
        <v>1688</v>
      </c>
      <c r="G33" t="s">
        <v>1689</v>
      </c>
      <c r="H33" t="s">
        <v>2</v>
      </c>
    </row>
    <row r="34" spans="1:8" x14ac:dyDescent="0.25">
      <c r="A34" s="41" t="s">
        <v>1871</v>
      </c>
      <c r="B34" t="s">
        <v>1</v>
      </c>
      <c r="C34" t="s">
        <v>1734</v>
      </c>
      <c r="D34" t="s">
        <v>1687</v>
      </c>
      <c r="E34">
        <v>2</v>
      </c>
      <c r="F34" t="s">
        <v>1735</v>
      </c>
      <c r="G34" t="s">
        <v>1736</v>
      </c>
      <c r="H34" t="s">
        <v>2</v>
      </c>
    </row>
    <row r="35" spans="1:8" x14ac:dyDescent="0.25">
      <c r="A35" s="41" t="s">
        <v>1871</v>
      </c>
      <c r="B35" t="s">
        <v>1</v>
      </c>
      <c r="C35" t="s">
        <v>1737</v>
      </c>
      <c r="D35" t="s">
        <v>1687</v>
      </c>
      <c r="E35">
        <v>3</v>
      </c>
      <c r="F35" t="s">
        <v>1694</v>
      </c>
      <c r="G35" t="s">
        <v>1738</v>
      </c>
      <c r="H35" t="s">
        <v>2</v>
      </c>
    </row>
    <row r="36" spans="1:8" x14ac:dyDescent="0.25">
      <c r="A36" s="41" t="s">
        <v>1871</v>
      </c>
      <c r="B36" t="s">
        <v>1</v>
      </c>
      <c r="C36" t="s">
        <v>1739</v>
      </c>
      <c r="D36" t="s">
        <v>1687</v>
      </c>
      <c r="E36">
        <v>4</v>
      </c>
      <c r="F36" t="s">
        <v>1740</v>
      </c>
      <c r="G36" t="s">
        <v>1741</v>
      </c>
      <c r="H36" t="s">
        <v>2</v>
      </c>
    </row>
    <row r="37" spans="1:8" x14ac:dyDescent="0.25">
      <c r="A37" s="41" t="s">
        <v>1871</v>
      </c>
      <c r="B37" t="s">
        <v>1</v>
      </c>
      <c r="C37" t="s">
        <v>1739</v>
      </c>
      <c r="D37" t="s">
        <v>1687</v>
      </c>
      <c r="E37">
        <v>5</v>
      </c>
      <c r="F37" t="s">
        <v>1742</v>
      </c>
      <c r="G37" t="s">
        <v>1741</v>
      </c>
      <c r="H37" t="s">
        <v>2</v>
      </c>
    </row>
    <row r="38" spans="1:8" x14ac:dyDescent="0.25">
      <c r="A38" s="41" t="s">
        <v>1871</v>
      </c>
      <c r="B38" t="s">
        <v>1</v>
      </c>
      <c r="C38" t="s">
        <v>1739</v>
      </c>
      <c r="D38" t="s">
        <v>1687</v>
      </c>
      <c r="E38">
        <v>6</v>
      </c>
      <c r="F38" t="s">
        <v>1743</v>
      </c>
      <c r="G38" t="s">
        <v>1741</v>
      </c>
      <c r="H38" t="s">
        <v>2</v>
      </c>
    </row>
    <row r="39" spans="1:8" x14ac:dyDescent="0.25">
      <c r="A39" s="41" t="s">
        <v>1871</v>
      </c>
      <c r="B39" t="s">
        <v>1</v>
      </c>
      <c r="C39" t="s">
        <v>1739</v>
      </c>
      <c r="D39" t="s">
        <v>1687</v>
      </c>
      <c r="E39">
        <v>7</v>
      </c>
      <c r="F39" t="s">
        <v>1744</v>
      </c>
      <c r="G39" t="s">
        <v>1741</v>
      </c>
      <c r="H39" t="s">
        <v>2</v>
      </c>
    </row>
    <row r="40" spans="1:8" x14ac:dyDescent="0.25">
      <c r="A40" s="41" t="s">
        <v>1871</v>
      </c>
      <c r="B40" t="s">
        <v>1</v>
      </c>
      <c r="C40" t="s">
        <v>1739</v>
      </c>
      <c r="D40" t="s">
        <v>1687</v>
      </c>
      <c r="E40">
        <v>8</v>
      </c>
      <c r="F40" t="s">
        <v>1745</v>
      </c>
      <c r="G40" t="s">
        <v>1741</v>
      </c>
      <c r="H40" t="s">
        <v>2</v>
      </c>
    </row>
    <row r="41" spans="1:8" x14ac:dyDescent="0.25">
      <c r="A41" s="41" t="s">
        <v>1871</v>
      </c>
      <c r="B41" t="s">
        <v>1</v>
      </c>
      <c r="C41" t="s">
        <v>1739</v>
      </c>
      <c r="D41" t="s">
        <v>1687</v>
      </c>
      <c r="E41">
        <v>9</v>
      </c>
      <c r="F41" t="s">
        <v>1746</v>
      </c>
      <c r="G41" t="s">
        <v>1741</v>
      </c>
      <c r="H41" t="s">
        <v>2</v>
      </c>
    </row>
    <row r="42" spans="1:8" x14ac:dyDescent="0.25">
      <c r="A42" s="41" t="s">
        <v>1871</v>
      </c>
      <c r="B42" t="s">
        <v>1</v>
      </c>
      <c r="C42" t="s">
        <v>1739</v>
      </c>
      <c r="D42" t="s">
        <v>1687</v>
      </c>
      <c r="E42">
        <v>10</v>
      </c>
      <c r="F42" t="s">
        <v>1747</v>
      </c>
      <c r="G42" t="s">
        <v>1741</v>
      </c>
      <c r="H42" t="s">
        <v>2</v>
      </c>
    </row>
    <row r="43" spans="1:8" x14ac:dyDescent="0.25">
      <c r="A43" s="41" t="s">
        <v>1871</v>
      </c>
      <c r="B43" t="s">
        <v>1</v>
      </c>
      <c r="C43" t="s">
        <v>1739</v>
      </c>
      <c r="D43" t="s">
        <v>1687</v>
      </c>
      <c r="E43">
        <v>11</v>
      </c>
      <c r="F43" t="s">
        <v>1748</v>
      </c>
      <c r="G43" t="s">
        <v>1741</v>
      </c>
      <c r="H43" t="s">
        <v>2</v>
      </c>
    </row>
    <row r="44" spans="1:8" x14ac:dyDescent="0.25">
      <c r="A44" s="41" t="s">
        <v>1871</v>
      </c>
      <c r="B44" t="s">
        <v>1</v>
      </c>
      <c r="C44" t="s">
        <v>1739</v>
      </c>
      <c r="D44" t="s">
        <v>1687</v>
      </c>
      <c r="E44">
        <v>12</v>
      </c>
      <c r="F44" t="s">
        <v>1749</v>
      </c>
      <c r="G44" t="s">
        <v>1741</v>
      </c>
      <c r="H44" t="s">
        <v>2</v>
      </c>
    </row>
    <row r="45" spans="1:8" x14ac:dyDescent="0.25">
      <c r="A45" s="41" t="s">
        <v>1871</v>
      </c>
      <c r="B45" t="s">
        <v>1</v>
      </c>
      <c r="C45" t="s">
        <v>1739</v>
      </c>
      <c r="D45" t="s">
        <v>1687</v>
      </c>
      <c r="E45">
        <v>13</v>
      </c>
      <c r="F45" t="s">
        <v>1750</v>
      </c>
      <c r="G45" t="s">
        <v>1741</v>
      </c>
      <c r="H45" t="s">
        <v>2</v>
      </c>
    </row>
    <row r="46" spans="1:8" x14ac:dyDescent="0.25">
      <c r="A46" s="41" t="s">
        <v>1871</v>
      </c>
      <c r="B46" t="s">
        <v>1</v>
      </c>
      <c r="C46" t="s">
        <v>1739</v>
      </c>
      <c r="D46" t="s">
        <v>1687</v>
      </c>
      <c r="E46">
        <v>14</v>
      </c>
      <c r="F46" t="s">
        <v>1751</v>
      </c>
      <c r="G46" t="s">
        <v>1741</v>
      </c>
      <c r="H46" t="s">
        <v>2</v>
      </c>
    </row>
    <row r="48" spans="1:8" x14ac:dyDescent="0.25">
      <c r="A48" s="41" t="s">
        <v>1871</v>
      </c>
      <c r="B48" t="s">
        <v>1</v>
      </c>
      <c r="C48" t="s">
        <v>1752</v>
      </c>
      <c r="D48" t="s">
        <v>1687</v>
      </c>
      <c r="E48">
        <v>1</v>
      </c>
      <c r="F48" t="s">
        <v>1688</v>
      </c>
      <c r="G48" t="s">
        <v>1689</v>
      </c>
      <c r="H48" t="s">
        <v>2</v>
      </c>
    </row>
    <row r="49" spans="1:8" x14ac:dyDescent="0.25">
      <c r="A49" s="41" t="s">
        <v>1871</v>
      </c>
      <c r="B49" t="s">
        <v>1</v>
      </c>
      <c r="C49" t="s">
        <v>1753</v>
      </c>
      <c r="D49" t="s">
        <v>1687</v>
      </c>
      <c r="E49">
        <v>2</v>
      </c>
      <c r="F49" t="s">
        <v>1754</v>
      </c>
      <c r="G49" t="s">
        <v>1755</v>
      </c>
      <c r="H49" t="s">
        <v>2</v>
      </c>
    </row>
    <row r="50" spans="1:8" x14ac:dyDescent="0.25">
      <c r="A50" s="41" t="s">
        <v>1871</v>
      </c>
      <c r="B50" t="s">
        <v>1</v>
      </c>
      <c r="C50" t="s">
        <v>1756</v>
      </c>
      <c r="D50" t="s">
        <v>1687</v>
      </c>
      <c r="E50">
        <v>3</v>
      </c>
      <c r="F50" t="s">
        <v>1694</v>
      </c>
      <c r="G50" t="s">
        <v>1757</v>
      </c>
      <c r="H50" t="s">
        <v>2</v>
      </c>
    </row>
    <row r="51" spans="1:8" x14ac:dyDescent="0.25">
      <c r="A51" s="41" t="s">
        <v>1871</v>
      </c>
      <c r="B51" t="s">
        <v>1</v>
      </c>
      <c r="C51" t="s">
        <v>1758</v>
      </c>
      <c r="D51" t="s">
        <v>1687</v>
      </c>
      <c r="E51">
        <v>4</v>
      </c>
      <c r="F51" t="s">
        <v>1759</v>
      </c>
      <c r="G51" t="s">
        <v>1760</v>
      </c>
      <c r="H51" t="s">
        <v>2</v>
      </c>
    </row>
    <row r="52" spans="1:8" x14ac:dyDescent="0.25">
      <c r="A52" s="41" t="s">
        <v>1871</v>
      </c>
      <c r="B52" t="s">
        <v>1</v>
      </c>
      <c r="C52" t="s">
        <v>1758</v>
      </c>
      <c r="D52" t="s">
        <v>1687</v>
      </c>
      <c r="E52">
        <v>5</v>
      </c>
      <c r="F52" t="s">
        <v>1761</v>
      </c>
      <c r="G52" t="s">
        <v>1760</v>
      </c>
      <c r="H52" t="s">
        <v>2</v>
      </c>
    </row>
    <row r="53" spans="1:8" x14ac:dyDescent="0.25">
      <c r="A53" s="41" t="s">
        <v>1871</v>
      </c>
      <c r="B53" t="s">
        <v>1</v>
      </c>
      <c r="C53" t="s">
        <v>1758</v>
      </c>
      <c r="D53" t="s">
        <v>1687</v>
      </c>
      <c r="E53">
        <v>6</v>
      </c>
      <c r="F53" t="s">
        <v>1762</v>
      </c>
      <c r="G53" t="s">
        <v>1760</v>
      </c>
      <c r="H53" t="s">
        <v>2</v>
      </c>
    </row>
    <row r="54" spans="1:8" x14ac:dyDescent="0.25">
      <c r="A54" s="41" t="s">
        <v>1871</v>
      </c>
      <c r="B54" t="s">
        <v>1</v>
      </c>
      <c r="C54" t="s">
        <v>1758</v>
      </c>
      <c r="D54" t="s">
        <v>1687</v>
      </c>
      <c r="E54">
        <v>7</v>
      </c>
      <c r="F54" t="s">
        <v>1763</v>
      </c>
      <c r="G54" t="s">
        <v>1760</v>
      </c>
      <c r="H54" t="s">
        <v>2</v>
      </c>
    </row>
    <row r="55" spans="1:8" x14ac:dyDescent="0.25">
      <c r="A55" s="41" t="s">
        <v>1871</v>
      </c>
      <c r="B55" t="s">
        <v>1</v>
      </c>
      <c r="C55" t="s">
        <v>1758</v>
      </c>
      <c r="D55" t="s">
        <v>1687</v>
      </c>
      <c r="E55">
        <v>8</v>
      </c>
      <c r="F55" t="s">
        <v>1764</v>
      </c>
      <c r="G55" t="s">
        <v>1760</v>
      </c>
      <c r="H55" t="s">
        <v>2</v>
      </c>
    </row>
    <row r="56" spans="1:8" x14ac:dyDescent="0.25">
      <c r="A56" s="41" t="s">
        <v>1871</v>
      </c>
      <c r="B56" t="s">
        <v>1</v>
      </c>
      <c r="C56" t="s">
        <v>1758</v>
      </c>
      <c r="D56" t="s">
        <v>1687</v>
      </c>
      <c r="E56">
        <v>9</v>
      </c>
      <c r="F56" t="s">
        <v>1765</v>
      </c>
      <c r="G56" t="s">
        <v>1760</v>
      </c>
      <c r="H56" t="s">
        <v>2</v>
      </c>
    </row>
    <row r="57" spans="1:8" x14ac:dyDescent="0.25">
      <c r="A57" s="41" t="s">
        <v>1871</v>
      </c>
      <c r="B57" t="s">
        <v>1</v>
      </c>
      <c r="C57" t="s">
        <v>1758</v>
      </c>
      <c r="D57" t="s">
        <v>1687</v>
      </c>
      <c r="E57">
        <v>10</v>
      </c>
      <c r="F57" t="s">
        <v>1766</v>
      </c>
      <c r="G57" t="s">
        <v>1760</v>
      </c>
      <c r="H57" t="s">
        <v>2</v>
      </c>
    </row>
    <row r="58" spans="1:8" x14ac:dyDescent="0.25">
      <c r="A58" s="41" t="s">
        <v>1871</v>
      </c>
      <c r="B58" t="s">
        <v>1</v>
      </c>
      <c r="C58" t="s">
        <v>1758</v>
      </c>
      <c r="D58" t="s">
        <v>1687</v>
      </c>
      <c r="E58">
        <v>11</v>
      </c>
      <c r="F58" t="s">
        <v>1767</v>
      </c>
      <c r="G58" t="s">
        <v>1760</v>
      </c>
      <c r="H58" t="s">
        <v>2</v>
      </c>
    </row>
    <row r="59" spans="1:8" x14ac:dyDescent="0.25">
      <c r="A59" s="41" t="s">
        <v>1871</v>
      </c>
      <c r="B59" t="s">
        <v>1</v>
      </c>
      <c r="C59" t="s">
        <v>1758</v>
      </c>
      <c r="D59" t="s">
        <v>1687</v>
      </c>
      <c r="E59">
        <v>12</v>
      </c>
      <c r="F59" t="s">
        <v>1768</v>
      </c>
      <c r="G59" t="s">
        <v>1760</v>
      </c>
      <c r="H59" t="s">
        <v>2</v>
      </c>
    </row>
    <row r="60" spans="1:8" x14ac:dyDescent="0.25">
      <c r="A60" s="41" t="s">
        <v>1871</v>
      </c>
      <c r="B60" t="s">
        <v>1</v>
      </c>
      <c r="C60" t="s">
        <v>1758</v>
      </c>
      <c r="D60" t="s">
        <v>1687</v>
      </c>
      <c r="E60">
        <v>13</v>
      </c>
      <c r="F60" t="s">
        <v>1769</v>
      </c>
      <c r="G60" t="s">
        <v>1760</v>
      </c>
      <c r="H60" t="s">
        <v>2</v>
      </c>
    </row>
    <row r="61" spans="1:8" x14ac:dyDescent="0.25">
      <c r="A61" s="41" t="s">
        <v>1871</v>
      </c>
      <c r="B61" t="s">
        <v>1</v>
      </c>
      <c r="C61" t="s">
        <v>1758</v>
      </c>
      <c r="D61" t="s">
        <v>1687</v>
      </c>
      <c r="E61">
        <v>14</v>
      </c>
      <c r="F61" t="s">
        <v>1770</v>
      </c>
      <c r="G61" t="s">
        <v>1760</v>
      </c>
      <c r="H61" t="s">
        <v>2</v>
      </c>
    </row>
    <row r="62" spans="1:8" x14ac:dyDescent="0.25">
      <c r="A62" s="41" t="s">
        <v>1871</v>
      </c>
      <c r="B62" t="s">
        <v>1</v>
      </c>
      <c r="C62" t="s">
        <v>1758</v>
      </c>
      <c r="D62" t="s">
        <v>1687</v>
      </c>
      <c r="E62">
        <v>15</v>
      </c>
      <c r="F62" t="s">
        <v>1771</v>
      </c>
      <c r="G62" t="s">
        <v>1760</v>
      </c>
      <c r="H62" t="s">
        <v>2</v>
      </c>
    </row>
    <row r="63" spans="1:8" x14ac:dyDescent="0.25">
      <c r="A63" s="41" t="s">
        <v>1871</v>
      </c>
      <c r="B63" t="s">
        <v>1</v>
      </c>
      <c r="C63" t="s">
        <v>1758</v>
      </c>
      <c r="D63" t="s">
        <v>1687</v>
      </c>
      <c r="E63">
        <v>16</v>
      </c>
      <c r="F63" t="s">
        <v>1772</v>
      </c>
      <c r="G63" t="s">
        <v>1760</v>
      </c>
      <c r="H63" t="s">
        <v>2</v>
      </c>
    </row>
    <row r="64" spans="1:8" x14ac:dyDescent="0.25">
      <c r="A64" s="41" t="s">
        <v>1871</v>
      </c>
      <c r="B64" t="s">
        <v>1</v>
      </c>
      <c r="C64" t="s">
        <v>1758</v>
      </c>
      <c r="D64" t="s">
        <v>1687</v>
      </c>
      <c r="E64">
        <v>17</v>
      </c>
      <c r="F64" t="s">
        <v>1773</v>
      </c>
      <c r="G64" t="s">
        <v>1760</v>
      </c>
      <c r="H64" t="s">
        <v>2</v>
      </c>
    </row>
    <row r="65" spans="1:8" x14ac:dyDescent="0.25">
      <c r="A65" s="41" t="s">
        <v>1871</v>
      </c>
      <c r="B65" t="s">
        <v>1</v>
      </c>
      <c r="C65" t="s">
        <v>1758</v>
      </c>
      <c r="D65" t="s">
        <v>1687</v>
      </c>
      <c r="E65">
        <v>18</v>
      </c>
      <c r="F65" t="s">
        <v>1774</v>
      </c>
      <c r="G65" t="s">
        <v>1760</v>
      </c>
      <c r="H65" t="s">
        <v>2</v>
      </c>
    </row>
    <row r="66" spans="1:8" x14ac:dyDescent="0.25">
      <c r="A66" s="41" t="s">
        <v>1871</v>
      </c>
      <c r="B66" t="s">
        <v>1</v>
      </c>
      <c r="C66" t="s">
        <v>1758</v>
      </c>
      <c r="D66" t="s">
        <v>1687</v>
      </c>
      <c r="E66">
        <v>19</v>
      </c>
      <c r="F66" t="s">
        <v>1775</v>
      </c>
      <c r="G66" t="s">
        <v>1760</v>
      </c>
      <c r="H66" t="s">
        <v>2</v>
      </c>
    </row>
    <row r="67" spans="1:8" x14ac:dyDescent="0.25">
      <c r="A67" s="41" t="s">
        <v>1871</v>
      </c>
      <c r="B67" t="s">
        <v>1</v>
      </c>
      <c r="C67" t="s">
        <v>1758</v>
      </c>
      <c r="D67" t="s">
        <v>1687</v>
      </c>
      <c r="E67">
        <v>20</v>
      </c>
      <c r="F67" t="s">
        <v>1776</v>
      </c>
      <c r="G67" t="s">
        <v>1760</v>
      </c>
      <c r="H67" t="s">
        <v>2</v>
      </c>
    </row>
    <row r="69" spans="1:8" x14ac:dyDescent="0.25">
      <c r="A69" s="41" t="s">
        <v>1871</v>
      </c>
      <c r="B69" t="s">
        <v>1</v>
      </c>
      <c r="C69" t="s">
        <v>1777</v>
      </c>
      <c r="D69" t="s">
        <v>1687</v>
      </c>
      <c r="E69">
        <v>1</v>
      </c>
      <c r="F69" t="s">
        <v>1688</v>
      </c>
      <c r="G69" t="s">
        <v>1689</v>
      </c>
      <c r="H69" t="s">
        <v>2</v>
      </c>
    </row>
    <row r="70" spans="1:8" x14ac:dyDescent="0.25">
      <c r="A70" s="41" t="s">
        <v>1871</v>
      </c>
      <c r="B70" t="s">
        <v>1</v>
      </c>
      <c r="C70" t="s">
        <v>1778</v>
      </c>
      <c r="D70" t="s">
        <v>1687</v>
      </c>
      <c r="E70">
        <v>2</v>
      </c>
      <c r="F70" t="s">
        <v>1779</v>
      </c>
      <c r="G70" t="s">
        <v>1780</v>
      </c>
      <c r="H70" t="s">
        <v>2</v>
      </c>
    </row>
    <row r="71" spans="1:8" x14ac:dyDescent="0.25">
      <c r="A71" s="41" t="s">
        <v>1871</v>
      </c>
      <c r="B71" t="s">
        <v>1</v>
      </c>
      <c r="C71" t="s">
        <v>1781</v>
      </c>
      <c r="D71" t="s">
        <v>1687</v>
      </c>
      <c r="E71">
        <v>3</v>
      </c>
      <c r="F71" t="s">
        <v>1694</v>
      </c>
      <c r="G71" t="s">
        <v>1782</v>
      </c>
      <c r="H71" t="s">
        <v>2</v>
      </c>
    </row>
    <row r="72" spans="1:8" x14ac:dyDescent="0.25">
      <c r="A72" s="41" t="s">
        <v>1871</v>
      </c>
      <c r="B72" t="s">
        <v>1</v>
      </c>
      <c r="C72" t="s">
        <v>1783</v>
      </c>
      <c r="D72" t="s">
        <v>1687</v>
      </c>
      <c r="E72">
        <v>4</v>
      </c>
      <c r="F72" t="s">
        <v>1784</v>
      </c>
      <c r="G72" t="s">
        <v>1785</v>
      </c>
      <c r="H72" t="s">
        <v>2</v>
      </c>
    </row>
    <row r="73" spans="1:8" x14ac:dyDescent="0.25">
      <c r="A73" s="41" t="s">
        <v>1871</v>
      </c>
      <c r="B73" t="s">
        <v>1</v>
      </c>
      <c r="C73" t="s">
        <v>1783</v>
      </c>
      <c r="D73" t="s">
        <v>1687</v>
      </c>
      <c r="E73">
        <v>5</v>
      </c>
      <c r="F73" t="s">
        <v>1786</v>
      </c>
      <c r="G73" t="s">
        <v>1785</v>
      </c>
      <c r="H73" t="s">
        <v>2</v>
      </c>
    </row>
    <row r="74" spans="1:8" x14ac:dyDescent="0.25">
      <c r="A74" s="41" t="s">
        <v>1871</v>
      </c>
      <c r="B74" t="s">
        <v>1</v>
      </c>
      <c r="C74" t="s">
        <v>1783</v>
      </c>
      <c r="D74" t="s">
        <v>1687</v>
      </c>
      <c r="E74">
        <v>6</v>
      </c>
      <c r="F74" t="s">
        <v>1787</v>
      </c>
      <c r="G74" t="s">
        <v>1785</v>
      </c>
      <c r="H74" t="s">
        <v>2</v>
      </c>
    </row>
    <row r="75" spans="1:8" x14ac:dyDescent="0.25">
      <c r="A75" s="41" t="s">
        <v>1871</v>
      </c>
      <c r="B75" t="s">
        <v>1</v>
      </c>
      <c r="C75" t="s">
        <v>1783</v>
      </c>
      <c r="D75" t="s">
        <v>1687</v>
      </c>
      <c r="E75">
        <v>7</v>
      </c>
      <c r="F75" t="s">
        <v>1788</v>
      </c>
      <c r="G75" t="s">
        <v>1785</v>
      </c>
      <c r="H75" t="s">
        <v>2</v>
      </c>
    </row>
    <row r="77" spans="1:8" x14ac:dyDescent="0.25">
      <c r="A77" s="41" t="s">
        <v>1871</v>
      </c>
      <c r="B77" t="s">
        <v>1</v>
      </c>
      <c r="C77" t="s">
        <v>1789</v>
      </c>
      <c r="D77" t="s">
        <v>1687</v>
      </c>
      <c r="E77">
        <v>1</v>
      </c>
      <c r="F77" t="s">
        <v>1688</v>
      </c>
      <c r="G77" t="s">
        <v>1689</v>
      </c>
      <c r="H77" t="s">
        <v>2</v>
      </c>
    </row>
    <row r="78" spans="1:8" x14ac:dyDescent="0.25">
      <c r="A78" s="41" t="s">
        <v>1871</v>
      </c>
      <c r="B78" t="s">
        <v>1</v>
      </c>
      <c r="C78" t="s">
        <v>1790</v>
      </c>
      <c r="D78" t="s">
        <v>1687</v>
      </c>
      <c r="E78">
        <v>2</v>
      </c>
      <c r="F78" t="s">
        <v>1791</v>
      </c>
      <c r="G78" t="s">
        <v>1792</v>
      </c>
      <c r="H78" t="s">
        <v>2</v>
      </c>
    </row>
    <row r="79" spans="1:8" x14ac:dyDescent="0.25">
      <c r="A79" s="41" t="s">
        <v>1871</v>
      </c>
      <c r="B79" t="s">
        <v>1</v>
      </c>
      <c r="C79" t="s">
        <v>1793</v>
      </c>
      <c r="D79" t="s">
        <v>1687</v>
      </c>
      <c r="E79">
        <v>3</v>
      </c>
      <c r="F79" t="s">
        <v>1694</v>
      </c>
      <c r="G79" t="s">
        <v>1794</v>
      </c>
      <c r="H79" t="s">
        <v>2</v>
      </c>
    </row>
    <row r="80" spans="1:8" x14ac:dyDescent="0.25">
      <c r="A80" s="41" t="s">
        <v>1871</v>
      </c>
      <c r="B80" t="s">
        <v>1</v>
      </c>
      <c r="C80" t="s">
        <v>1795</v>
      </c>
      <c r="D80" t="s">
        <v>1687</v>
      </c>
      <c r="E80">
        <v>4</v>
      </c>
      <c r="F80" t="s">
        <v>1796</v>
      </c>
      <c r="G80" t="s">
        <v>1797</v>
      </c>
      <c r="H80" t="s">
        <v>2</v>
      </c>
    </row>
    <row r="81" spans="1:8" x14ac:dyDescent="0.25">
      <c r="A81" s="41" t="s">
        <v>1871</v>
      </c>
      <c r="B81" t="s">
        <v>1</v>
      </c>
      <c r="C81" t="s">
        <v>1795</v>
      </c>
      <c r="D81" t="s">
        <v>1687</v>
      </c>
      <c r="E81">
        <v>5</v>
      </c>
      <c r="F81" t="s">
        <v>1798</v>
      </c>
      <c r="G81" t="s">
        <v>1797</v>
      </c>
      <c r="H81" t="s">
        <v>2</v>
      </c>
    </row>
    <row r="82" spans="1:8" x14ac:dyDescent="0.25">
      <c r="A82" s="41" t="s">
        <v>1871</v>
      </c>
      <c r="B82" t="s">
        <v>1</v>
      </c>
      <c r="C82" t="s">
        <v>1795</v>
      </c>
      <c r="D82" t="s">
        <v>1687</v>
      </c>
      <c r="E82">
        <v>6</v>
      </c>
      <c r="F82" t="s">
        <v>1799</v>
      </c>
      <c r="G82" t="s">
        <v>1797</v>
      </c>
      <c r="H82" t="s">
        <v>2</v>
      </c>
    </row>
    <row r="83" spans="1:8" x14ac:dyDescent="0.25">
      <c r="A83" s="41" t="s">
        <v>1871</v>
      </c>
      <c r="B83" t="s">
        <v>1</v>
      </c>
      <c r="C83" t="s">
        <v>1795</v>
      </c>
      <c r="D83" t="s">
        <v>1687</v>
      </c>
      <c r="E83">
        <v>7</v>
      </c>
      <c r="F83" t="s">
        <v>1800</v>
      </c>
      <c r="G83" t="s">
        <v>1797</v>
      </c>
      <c r="H83" t="s">
        <v>2</v>
      </c>
    </row>
    <row r="85" spans="1:8" x14ac:dyDescent="0.25">
      <c r="A85" s="41" t="s">
        <v>1871</v>
      </c>
      <c r="B85" t="s">
        <v>1</v>
      </c>
      <c r="C85" t="s">
        <v>1801</v>
      </c>
      <c r="D85" t="s">
        <v>1687</v>
      </c>
      <c r="E85">
        <v>1</v>
      </c>
      <c r="F85" t="s">
        <v>1688</v>
      </c>
      <c r="G85" t="s">
        <v>1689</v>
      </c>
      <c r="H85" t="s">
        <v>2</v>
      </c>
    </row>
    <row r="86" spans="1:8" x14ac:dyDescent="0.25">
      <c r="A86" s="41" t="s">
        <v>1871</v>
      </c>
      <c r="B86" t="s">
        <v>1</v>
      </c>
      <c r="C86" t="s">
        <v>1802</v>
      </c>
      <c r="D86" t="s">
        <v>1687</v>
      </c>
      <c r="E86">
        <v>2</v>
      </c>
      <c r="F86" t="s">
        <v>1803</v>
      </c>
      <c r="G86" t="s">
        <v>1804</v>
      </c>
      <c r="H86" t="s">
        <v>2</v>
      </c>
    </row>
    <row r="87" spans="1:8" x14ac:dyDescent="0.25">
      <c r="A87" s="41" t="s">
        <v>1871</v>
      </c>
      <c r="B87" t="s">
        <v>1</v>
      </c>
      <c r="C87" t="s">
        <v>1805</v>
      </c>
      <c r="D87" t="s">
        <v>1687</v>
      </c>
      <c r="E87">
        <v>3</v>
      </c>
      <c r="F87" t="s">
        <v>1694</v>
      </c>
      <c r="G87" t="s">
        <v>1806</v>
      </c>
      <c r="H87" t="s">
        <v>2</v>
      </c>
    </row>
    <row r="88" spans="1:8" x14ac:dyDescent="0.25">
      <c r="A88" s="41" t="s">
        <v>1871</v>
      </c>
      <c r="B88" t="s">
        <v>1</v>
      </c>
      <c r="C88" t="s">
        <v>1807</v>
      </c>
      <c r="D88" t="s">
        <v>1687</v>
      </c>
      <c r="E88">
        <v>4</v>
      </c>
      <c r="F88" t="s">
        <v>1808</v>
      </c>
      <c r="G88" t="s">
        <v>1809</v>
      </c>
      <c r="H88" t="s">
        <v>2</v>
      </c>
    </row>
    <row r="89" spans="1:8" x14ac:dyDescent="0.25">
      <c r="A89" s="41" t="s">
        <v>1871</v>
      </c>
      <c r="B89" t="s">
        <v>1</v>
      </c>
      <c r="C89" t="s">
        <v>1807</v>
      </c>
      <c r="D89" t="s">
        <v>1687</v>
      </c>
      <c r="E89">
        <v>5</v>
      </c>
      <c r="F89" t="s">
        <v>1810</v>
      </c>
      <c r="G89" t="s">
        <v>1809</v>
      </c>
      <c r="H89" t="s">
        <v>2</v>
      </c>
    </row>
    <row r="91" spans="1:8" x14ac:dyDescent="0.25">
      <c r="A91" s="41" t="s">
        <v>1871</v>
      </c>
      <c r="B91" t="s">
        <v>1</v>
      </c>
      <c r="C91" t="s">
        <v>1811</v>
      </c>
      <c r="D91" t="s">
        <v>1687</v>
      </c>
      <c r="E91">
        <v>1</v>
      </c>
      <c r="F91" t="s">
        <v>1688</v>
      </c>
      <c r="G91" t="s">
        <v>1689</v>
      </c>
      <c r="H91" t="s">
        <v>2</v>
      </c>
    </row>
    <row r="92" spans="1:8" x14ac:dyDescent="0.25">
      <c r="A92" s="41" t="s">
        <v>1871</v>
      </c>
      <c r="B92" t="s">
        <v>1</v>
      </c>
      <c r="C92" t="s">
        <v>1812</v>
      </c>
      <c r="D92" t="s">
        <v>1687</v>
      </c>
      <c r="E92">
        <v>2</v>
      </c>
      <c r="F92" t="s">
        <v>1813</v>
      </c>
      <c r="G92" t="s">
        <v>1814</v>
      </c>
      <c r="H92" t="s">
        <v>2</v>
      </c>
    </row>
    <row r="93" spans="1:8" x14ac:dyDescent="0.25">
      <c r="A93" s="41" t="s">
        <v>1871</v>
      </c>
      <c r="B93" t="s">
        <v>1</v>
      </c>
      <c r="C93" t="s">
        <v>1815</v>
      </c>
      <c r="D93" t="s">
        <v>1687</v>
      </c>
      <c r="E93">
        <v>3</v>
      </c>
      <c r="F93" t="s">
        <v>1694</v>
      </c>
      <c r="G93" t="s">
        <v>1816</v>
      </c>
      <c r="H93" t="s">
        <v>2</v>
      </c>
    </row>
    <row r="94" spans="1:8" x14ac:dyDescent="0.25">
      <c r="A94" s="41" t="s">
        <v>1871</v>
      </c>
      <c r="B94" t="s">
        <v>1</v>
      </c>
      <c r="C94" t="s">
        <v>1817</v>
      </c>
      <c r="D94" t="s">
        <v>1687</v>
      </c>
      <c r="E94">
        <v>4</v>
      </c>
      <c r="F94" t="s">
        <v>1818</v>
      </c>
      <c r="G94" t="s">
        <v>1819</v>
      </c>
      <c r="H94" t="s">
        <v>2</v>
      </c>
    </row>
    <row r="95" spans="1:8" x14ac:dyDescent="0.25">
      <c r="A95" s="41" t="s">
        <v>1871</v>
      </c>
      <c r="B95" t="s">
        <v>1</v>
      </c>
      <c r="C95" t="s">
        <v>1817</v>
      </c>
      <c r="D95" t="s">
        <v>1687</v>
      </c>
      <c r="E95">
        <v>5</v>
      </c>
      <c r="F95" t="s">
        <v>1820</v>
      </c>
      <c r="G95" t="s">
        <v>1819</v>
      </c>
      <c r="H95" t="s">
        <v>2</v>
      </c>
    </row>
    <row r="96" spans="1:8" x14ac:dyDescent="0.25">
      <c r="A96" s="41" t="s">
        <v>1871</v>
      </c>
      <c r="B96" t="s">
        <v>1</v>
      </c>
      <c r="C96" t="s">
        <v>1817</v>
      </c>
      <c r="D96" t="s">
        <v>1687</v>
      </c>
      <c r="E96">
        <v>6</v>
      </c>
      <c r="F96" t="s">
        <v>1821</v>
      </c>
      <c r="G96" t="s">
        <v>1819</v>
      </c>
      <c r="H96" t="s">
        <v>2</v>
      </c>
    </row>
    <row r="97" spans="1:8" x14ac:dyDescent="0.25">
      <c r="A97" s="41" t="s">
        <v>1871</v>
      </c>
      <c r="B97" t="s">
        <v>1</v>
      </c>
      <c r="C97" t="s">
        <v>1817</v>
      </c>
      <c r="D97" t="s">
        <v>1687</v>
      </c>
      <c r="E97">
        <v>7</v>
      </c>
      <c r="F97" t="s">
        <v>1822</v>
      </c>
      <c r="G97" t="s">
        <v>1819</v>
      </c>
      <c r="H97" t="s">
        <v>2</v>
      </c>
    </row>
    <row r="98" spans="1:8" x14ac:dyDescent="0.25">
      <c r="A98" s="41" t="s">
        <v>1871</v>
      </c>
      <c r="B98" t="s">
        <v>1</v>
      </c>
      <c r="C98" t="s">
        <v>1817</v>
      </c>
      <c r="D98" t="s">
        <v>1687</v>
      </c>
      <c r="E98">
        <v>8</v>
      </c>
      <c r="F98" t="s">
        <v>1823</v>
      </c>
      <c r="G98" t="s">
        <v>1819</v>
      </c>
      <c r="H98" t="s">
        <v>2</v>
      </c>
    </row>
    <row r="99" spans="1:8" x14ac:dyDescent="0.25">
      <c r="A99" s="41" t="s">
        <v>1871</v>
      </c>
      <c r="B99" t="s">
        <v>1</v>
      </c>
      <c r="C99" t="s">
        <v>1817</v>
      </c>
      <c r="D99" t="s">
        <v>1687</v>
      </c>
      <c r="E99">
        <v>9</v>
      </c>
      <c r="F99" t="s">
        <v>1824</v>
      </c>
      <c r="G99" t="s">
        <v>1819</v>
      </c>
      <c r="H99" t="s">
        <v>2</v>
      </c>
    </row>
    <row r="100" spans="1:8" x14ac:dyDescent="0.25">
      <c r="A100" s="41" t="s">
        <v>1871</v>
      </c>
      <c r="B100" t="s">
        <v>1</v>
      </c>
      <c r="C100" t="s">
        <v>1817</v>
      </c>
      <c r="D100" t="s">
        <v>1687</v>
      </c>
      <c r="E100">
        <v>10</v>
      </c>
      <c r="F100" t="s">
        <v>1825</v>
      </c>
      <c r="G100" t="s">
        <v>1819</v>
      </c>
      <c r="H100" t="s">
        <v>2</v>
      </c>
    </row>
    <row r="101" spans="1:8" x14ac:dyDescent="0.25">
      <c r="A101" s="41" t="s">
        <v>1871</v>
      </c>
      <c r="B101" t="s">
        <v>1</v>
      </c>
      <c r="C101" t="s">
        <v>1817</v>
      </c>
      <c r="D101" t="s">
        <v>1687</v>
      </c>
      <c r="E101">
        <v>11</v>
      </c>
      <c r="F101" t="s">
        <v>1826</v>
      </c>
      <c r="G101" t="s">
        <v>1819</v>
      </c>
      <c r="H101" t="s">
        <v>2</v>
      </c>
    </row>
    <row r="102" spans="1:8" x14ac:dyDescent="0.25">
      <c r="A102" s="41" t="s">
        <v>1871</v>
      </c>
      <c r="B102" t="s">
        <v>1</v>
      </c>
      <c r="C102" t="s">
        <v>1817</v>
      </c>
      <c r="D102" t="s">
        <v>1687</v>
      </c>
      <c r="E102">
        <v>12</v>
      </c>
      <c r="F102" t="s">
        <v>1827</v>
      </c>
      <c r="G102" t="s">
        <v>1819</v>
      </c>
      <c r="H102" t="s">
        <v>2</v>
      </c>
    </row>
    <row r="103" spans="1:8" x14ac:dyDescent="0.25">
      <c r="A103" s="41" t="s">
        <v>1871</v>
      </c>
      <c r="B103" t="s">
        <v>1</v>
      </c>
      <c r="C103" t="s">
        <v>1817</v>
      </c>
      <c r="D103" t="s">
        <v>1687</v>
      </c>
      <c r="E103">
        <v>13</v>
      </c>
      <c r="F103" t="s">
        <v>1828</v>
      </c>
      <c r="G103" t="s">
        <v>1819</v>
      </c>
      <c r="H103" t="s">
        <v>2</v>
      </c>
    </row>
    <row r="104" spans="1:8" x14ac:dyDescent="0.25">
      <c r="A104" s="41" t="s">
        <v>1871</v>
      </c>
      <c r="B104" t="s">
        <v>1</v>
      </c>
      <c r="C104" t="s">
        <v>1817</v>
      </c>
      <c r="D104" t="s">
        <v>1687</v>
      </c>
      <c r="E104">
        <v>14</v>
      </c>
      <c r="F104" t="s">
        <v>1829</v>
      </c>
      <c r="G104" t="s">
        <v>1819</v>
      </c>
      <c r="H104" t="s">
        <v>2</v>
      </c>
    </row>
    <row r="105" spans="1:8" x14ac:dyDescent="0.25">
      <c r="A105" s="41" t="s">
        <v>1871</v>
      </c>
      <c r="B105" t="s">
        <v>1</v>
      </c>
      <c r="C105" t="s">
        <v>1817</v>
      </c>
      <c r="D105" t="s">
        <v>1687</v>
      </c>
      <c r="E105">
        <v>15</v>
      </c>
      <c r="F105" t="s">
        <v>1830</v>
      </c>
      <c r="G105" t="s">
        <v>1819</v>
      </c>
      <c r="H105" t="s">
        <v>2</v>
      </c>
    </row>
    <row r="106" spans="1:8" x14ac:dyDescent="0.25">
      <c r="A106" s="41" t="s">
        <v>1871</v>
      </c>
      <c r="B106" t="s">
        <v>1</v>
      </c>
      <c r="C106" t="s">
        <v>1817</v>
      </c>
      <c r="D106" t="s">
        <v>1687</v>
      </c>
      <c r="E106">
        <v>16</v>
      </c>
      <c r="F106" t="s">
        <v>1831</v>
      </c>
      <c r="G106" t="s">
        <v>1819</v>
      </c>
      <c r="H106" t="s">
        <v>2</v>
      </c>
    </row>
    <row r="107" spans="1:8" x14ac:dyDescent="0.25">
      <c r="A107" s="41" t="s">
        <v>1871</v>
      </c>
      <c r="B107" t="s">
        <v>1</v>
      </c>
      <c r="C107" t="s">
        <v>1817</v>
      </c>
      <c r="D107" t="s">
        <v>1687</v>
      </c>
      <c r="E107">
        <v>17</v>
      </c>
      <c r="F107" t="s">
        <v>1832</v>
      </c>
      <c r="G107" t="s">
        <v>1819</v>
      </c>
      <c r="H107" t="s">
        <v>2</v>
      </c>
    </row>
    <row r="108" spans="1:8" x14ac:dyDescent="0.25">
      <c r="A108" s="41" t="s">
        <v>1871</v>
      </c>
      <c r="B108" t="s">
        <v>1</v>
      </c>
      <c r="C108" t="s">
        <v>1817</v>
      </c>
      <c r="D108" t="s">
        <v>1687</v>
      </c>
      <c r="E108">
        <v>18</v>
      </c>
      <c r="F108" t="s">
        <v>1833</v>
      </c>
      <c r="G108" t="s">
        <v>1819</v>
      </c>
      <c r="H108" t="s">
        <v>2</v>
      </c>
    </row>
    <row r="109" spans="1:8" x14ac:dyDescent="0.25">
      <c r="A109" s="41" t="s">
        <v>1871</v>
      </c>
      <c r="B109" t="s">
        <v>1</v>
      </c>
      <c r="C109" t="s">
        <v>1817</v>
      </c>
      <c r="D109" t="s">
        <v>1687</v>
      </c>
      <c r="E109">
        <v>19</v>
      </c>
      <c r="F109" t="s">
        <v>1834</v>
      </c>
      <c r="G109" t="s">
        <v>1819</v>
      </c>
      <c r="H109" t="s">
        <v>2</v>
      </c>
    </row>
    <row r="110" spans="1:8" x14ac:dyDescent="0.25">
      <c r="A110" s="41" t="s">
        <v>1871</v>
      </c>
      <c r="B110" t="s">
        <v>1</v>
      </c>
      <c r="C110" t="s">
        <v>1817</v>
      </c>
      <c r="D110" t="s">
        <v>1687</v>
      </c>
      <c r="E110">
        <v>20</v>
      </c>
      <c r="F110" t="s">
        <v>1835</v>
      </c>
      <c r="G110" t="s">
        <v>1819</v>
      </c>
      <c r="H110" t="s">
        <v>2</v>
      </c>
    </row>
    <row r="111" spans="1:8" x14ac:dyDescent="0.25">
      <c r="A111" s="41" t="s">
        <v>1871</v>
      </c>
      <c r="B111" t="s">
        <v>1</v>
      </c>
      <c r="C111" t="s">
        <v>1817</v>
      </c>
      <c r="D111" t="s">
        <v>1687</v>
      </c>
      <c r="E111">
        <v>21</v>
      </c>
      <c r="F111" t="s">
        <v>1836</v>
      </c>
      <c r="G111" t="s">
        <v>1819</v>
      </c>
      <c r="H111" t="s">
        <v>2</v>
      </c>
    </row>
    <row r="112" spans="1:8" x14ac:dyDescent="0.25">
      <c r="A112" s="41" t="s">
        <v>1871</v>
      </c>
      <c r="B112" t="s">
        <v>1</v>
      </c>
      <c r="C112" t="s">
        <v>1817</v>
      </c>
      <c r="D112" t="s">
        <v>1687</v>
      </c>
      <c r="E112">
        <v>22</v>
      </c>
      <c r="F112" t="s">
        <v>1837</v>
      </c>
      <c r="G112" t="s">
        <v>1819</v>
      </c>
      <c r="H112" t="s">
        <v>2</v>
      </c>
    </row>
    <row r="113" spans="1:8" x14ac:dyDescent="0.25">
      <c r="A113" s="41" t="s">
        <v>1871</v>
      </c>
      <c r="B113" t="s">
        <v>1</v>
      </c>
      <c r="C113" t="s">
        <v>1817</v>
      </c>
      <c r="D113" t="s">
        <v>1687</v>
      </c>
      <c r="E113">
        <v>23</v>
      </c>
      <c r="F113" t="s">
        <v>1838</v>
      </c>
      <c r="G113" t="s">
        <v>1819</v>
      </c>
      <c r="H113" t="s">
        <v>2</v>
      </c>
    </row>
    <row r="114" spans="1:8" x14ac:dyDescent="0.25">
      <c r="A114" s="41" t="s">
        <v>1871</v>
      </c>
      <c r="B114" t="s">
        <v>1</v>
      </c>
      <c r="C114" t="s">
        <v>1817</v>
      </c>
      <c r="D114" t="s">
        <v>1687</v>
      </c>
      <c r="E114">
        <v>24</v>
      </c>
      <c r="F114" t="s">
        <v>1839</v>
      </c>
      <c r="G114" t="s">
        <v>1819</v>
      </c>
      <c r="H114" t="s">
        <v>2</v>
      </c>
    </row>
    <row r="115" spans="1:8" x14ac:dyDescent="0.25">
      <c r="A115" s="41" t="s">
        <v>1871</v>
      </c>
      <c r="B115" t="s">
        <v>1</v>
      </c>
      <c r="C115" t="s">
        <v>1817</v>
      </c>
      <c r="D115" t="s">
        <v>1687</v>
      </c>
      <c r="E115">
        <v>25</v>
      </c>
      <c r="F115" t="s">
        <v>1840</v>
      </c>
      <c r="G115" t="s">
        <v>1819</v>
      </c>
      <c r="H115" t="s">
        <v>2</v>
      </c>
    </row>
    <row r="117" spans="1:8" x14ac:dyDescent="0.25">
      <c r="A117" s="41" t="s">
        <v>1871</v>
      </c>
      <c r="B117" t="s">
        <v>1</v>
      </c>
      <c r="C117" t="s">
        <v>1841</v>
      </c>
      <c r="D117" t="s">
        <v>1687</v>
      </c>
      <c r="E117">
        <v>1</v>
      </c>
      <c r="F117" t="s">
        <v>1688</v>
      </c>
      <c r="G117" t="s">
        <v>1689</v>
      </c>
      <c r="H117" t="s">
        <v>2</v>
      </c>
    </row>
    <row r="118" spans="1:8" x14ac:dyDescent="0.25">
      <c r="A118" s="41" t="s">
        <v>1871</v>
      </c>
      <c r="B118" t="s">
        <v>1</v>
      </c>
      <c r="C118" t="s">
        <v>1842</v>
      </c>
      <c r="D118" t="s">
        <v>1687</v>
      </c>
      <c r="E118">
        <v>2</v>
      </c>
      <c r="F118" t="s">
        <v>1843</v>
      </c>
      <c r="G118" t="s">
        <v>1844</v>
      </c>
      <c r="H118" t="s">
        <v>2</v>
      </c>
    </row>
    <row r="119" spans="1:8" x14ac:dyDescent="0.25">
      <c r="A119" s="41" t="s">
        <v>1871</v>
      </c>
      <c r="B119" t="s">
        <v>1</v>
      </c>
      <c r="C119" t="s">
        <v>1845</v>
      </c>
      <c r="D119" t="s">
        <v>1687</v>
      </c>
      <c r="E119">
        <v>3</v>
      </c>
      <c r="F119" t="s">
        <v>1694</v>
      </c>
      <c r="G119" t="s">
        <v>1846</v>
      </c>
      <c r="H119" t="s">
        <v>2</v>
      </c>
    </row>
    <row r="120" spans="1:8" x14ac:dyDescent="0.25">
      <c r="A120" s="41" t="s">
        <v>1871</v>
      </c>
      <c r="B120" t="s">
        <v>1</v>
      </c>
      <c r="C120" t="s">
        <v>1845</v>
      </c>
      <c r="D120" t="s">
        <v>1687</v>
      </c>
      <c r="E120">
        <v>4</v>
      </c>
      <c r="F120" t="s">
        <v>1847</v>
      </c>
      <c r="G120" t="s">
        <v>1848</v>
      </c>
      <c r="H120" t="s">
        <v>2</v>
      </c>
    </row>
    <row r="121" spans="1:8" x14ac:dyDescent="0.25">
      <c r="A121" s="41" t="s">
        <v>1871</v>
      </c>
      <c r="B121" t="s">
        <v>1</v>
      </c>
      <c r="C121" t="s">
        <v>1845</v>
      </c>
      <c r="D121" t="s">
        <v>1687</v>
      </c>
      <c r="E121">
        <v>5</v>
      </c>
      <c r="F121" t="s">
        <v>1849</v>
      </c>
      <c r="G121" t="s">
        <v>1848</v>
      </c>
      <c r="H121" t="s">
        <v>2</v>
      </c>
    </row>
    <row r="122" spans="1:8" x14ac:dyDescent="0.25">
      <c r="A122" s="41" t="s">
        <v>1871</v>
      </c>
      <c r="B122" t="s">
        <v>1</v>
      </c>
      <c r="C122" t="s">
        <v>1845</v>
      </c>
      <c r="D122" t="s">
        <v>1687</v>
      </c>
      <c r="E122">
        <v>6</v>
      </c>
      <c r="F122" t="s">
        <v>1850</v>
      </c>
      <c r="G122" t="s">
        <v>1848</v>
      </c>
      <c r="H122" t="s">
        <v>2</v>
      </c>
    </row>
    <row r="123" spans="1:8" x14ac:dyDescent="0.25">
      <c r="A123" s="41" t="s">
        <v>1871</v>
      </c>
      <c r="B123" t="s">
        <v>1</v>
      </c>
      <c r="C123" t="s">
        <v>1845</v>
      </c>
      <c r="D123" t="s">
        <v>1687</v>
      </c>
      <c r="E123">
        <v>7</v>
      </c>
      <c r="F123" t="s">
        <v>1851</v>
      </c>
      <c r="G123" t="s">
        <v>1848</v>
      </c>
      <c r="H123" t="s">
        <v>2</v>
      </c>
    </row>
    <row r="124" spans="1:8" x14ac:dyDescent="0.25">
      <c r="A124" s="41" t="s">
        <v>1871</v>
      </c>
      <c r="B124" t="s">
        <v>1</v>
      </c>
      <c r="C124" t="s">
        <v>1845</v>
      </c>
      <c r="D124" t="s">
        <v>1687</v>
      </c>
      <c r="E124">
        <v>8</v>
      </c>
      <c r="F124" t="s">
        <v>1852</v>
      </c>
      <c r="G124" t="s">
        <v>1848</v>
      </c>
      <c r="H124" t="s">
        <v>2</v>
      </c>
    </row>
    <row r="125" spans="1:8" x14ac:dyDescent="0.25">
      <c r="A125" s="41" t="s">
        <v>1871</v>
      </c>
      <c r="B125" t="s">
        <v>1</v>
      </c>
      <c r="C125" t="s">
        <v>1845</v>
      </c>
      <c r="D125" t="s">
        <v>1687</v>
      </c>
      <c r="E125">
        <v>9</v>
      </c>
      <c r="F125" t="s">
        <v>1853</v>
      </c>
      <c r="G125" t="s">
        <v>1848</v>
      </c>
      <c r="H125" t="s">
        <v>2</v>
      </c>
    </row>
    <row r="126" spans="1:8" x14ac:dyDescent="0.25">
      <c r="A126" s="41" t="s">
        <v>1871</v>
      </c>
      <c r="B126" t="s">
        <v>1</v>
      </c>
      <c r="C126" t="s">
        <v>1845</v>
      </c>
      <c r="D126" t="s">
        <v>1687</v>
      </c>
      <c r="E126">
        <v>10</v>
      </c>
      <c r="F126" t="s">
        <v>1854</v>
      </c>
      <c r="G126" t="s">
        <v>1848</v>
      </c>
      <c r="H126" t="s">
        <v>2</v>
      </c>
    </row>
    <row r="127" spans="1:8" x14ac:dyDescent="0.25">
      <c r="A127" s="41" t="s">
        <v>1871</v>
      </c>
      <c r="B127" t="s">
        <v>1</v>
      </c>
      <c r="C127" t="s">
        <v>1845</v>
      </c>
      <c r="D127" t="s">
        <v>1687</v>
      </c>
      <c r="E127">
        <v>11</v>
      </c>
      <c r="F127" t="s">
        <v>1855</v>
      </c>
      <c r="G127" t="s">
        <v>1848</v>
      </c>
      <c r="H127" t="s">
        <v>2</v>
      </c>
    </row>
    <row r="128" spans="1:8" x14ac:dyDescent="0.25">
      <c r="A128" s="41" t="s">
        <v>1871</v>
      </c>
      <c r="B128" t="s">
        <v>1</v>
      </c>
      <c r="C128" t="s">
        <v>1845</v>
      </c>
      <c r="D128" t="s">
        <v>1687</v>
      </c>
      <c r="E128">
        <v>12</v>
      </c>
      <c r="F128" t="s">
        <v>1856</v>
      </c>
      <c r="G128" t="s">
        <v>1848</v>
      </c>
      <c r="H128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217" workbookViewId="0">
      <selection activeCell="A244" sqref="A244"/>
    </sheetView>
  </sheetViews>
  <sheetFormatPr baseColWidth="10" defaultRowHeight="15" x14ac:dyDescent="0.25"/>
  <cols>
    <col min="1" max="1" width="141.140625" bestFit="1" customWidth="1"/>
    <col min="2" max="2" width="45" customWidth="1"/>
    <col min="3" max="3" width="49.7109375" customWidth="1"/>
    <col min="4" max="4" width="255.7109375" bestFit="1" customWidth="1"/>
  </cols>
  <sheetData>
    <row r="1" spans="1:4" x14ac:dyDescent="0.25">
      <c r="A1" t="s">
        <v>3</v>
      </c>
      <c r="C1" s="13"/>
    </row>
    <row r="2" spans="1:4" x14ac:dyDescent="0.25">
      <c r="A2" t="s">
        <v>3</v>
      </c>
      <c r="B2" t="s">
        <v>4</v>
      </c>
      <c r="C2" s="13" t="s">
        <v>544</v>
      </c>
      <c r="D2" t="s">
        <v>653</v>
      </c>
    </row>
    <row r="3" spans="1:4" ht="30" x14ac:dyDescent="0.25">
      <c r="A3" t="s">
        <v>3</v>
      </c>
      <c r="B3" t="s">
        <v>7</v>
      </c>
      <c r="C3" s="13" t="s">
        <v>654</v>
      </c>
      <c r="D3" t="s">
        <v>655</v>
      </c>
    </row>
    <row r="4" spans="1:4" ht="30" x14ac:dyDescent="0.25">
      <c r="A4" t="s">
        <v>3</v>
      </c>
      <c r="B4" t="s">
        <v>11</v>
      </c>
      <c r="C4" s="13" t="s">
        <v>654</v>
      </c>
      <c r="D4" t="s">
        <v>656</v>
      </c>
    </row>
    <row r="5" spans="1:4" ht="30" x14ac:dyDescent="0.25">
      <c r="A5" t="s">
        <v>3</v>
      </c>
      <c r="B5" t="s">
        <v>13</v>
      </c>
      <c r="C5" s="13" t="s">
        <v>654</v>
      </c>
      <c r="D5" t="s">
        <v>657</v>
      </c>
    </row>
    <row r="6" spans="1:4" x14ac:dyDescent="0.25">
      <c r="A6" t="s">
        <v>3</v>
      </c>
      <c r="B6" t="s">
        <v>15</v>
      </c>
      <c r="C6" s="13" t="s">
        <v>16</v>
      </c>
      <c r="D6" t="s">
        <v>658</v>
      </c>
    </row>
    <row r="7" spans="1:4" x14ac:dyDescent="0.25">
      <c r="A7" t="s">
        <v>3</v>
      </c>
      <c r="B7" t="s">
        <v>18</v>
      </c>
      <c r="C7" s="13" t="s">
        <v>19</v>
      </c>
      <c r="D7" t="s">
        <v>659</v>
      </c>
    </row>
    <row r="8" spans="1:4" x14ac:dyDescent="0.25">
      <c r="A8" t="s">
        <v>3</v>
      </c>
      <c r="B8" t="s">
        <v>21</v>
      </c>
      <c r="C8" s="13" t="s">
        <v>22</v>
      </c>
      <c r="D8" t="s">
        <v>660</v>
      </c>
    </row>
    <row r="9" spans="1:4" x14ac:dyDescent="0.25">
      <c r="A9" t="s">
        <v>3</v>
      </c>
      <c r="B9" t="s">
        <v>24</v>
      </c>
      <c r="C9" s="13" t="s">
        <v>25</v>
      </c>
      <c r="D9" t="s">
        <v>661</v>
      </c>
    </row>
    <row r="10" spans="1:4" x14ac:dyDescent="0.25">
      <c r="A10" t="s">
        <v>3</v>
      </c>
      <c r="B10" t="s">
        <v>27</v>
      </c>
      <c r="C10" s="13" t="s">
        <v>28</v>
      </c>
      <c r="D10" t="s">
        <v>662</v>
      </c>
    </row>
    <row r="11" spans="1:4" x14ac:dyDescent="0.25">
      <c r="A11" t="s">
        <v>3</v>
      </c>
      <c r="B11" t="s">
        <v>30</v>
      </c>
      <c r="C11" s="13" t="s">
        <v>31</v>
      </c>
      <c r="D11" t="s">
        <v>663</v>
      </c>
    </row>
    <row r="12" spans="1:4" x14ac:dyDescent="0.25">
      <c r="A12" t="s">
        <v>3</v>
      </c>
      <c r="B12" t="s">
        <v>33</v>
      </c>
      <c r="C12" s="13" t="s">
        <v>34</v>
      </c>
      <c r="D12" t="s">
        <v>35</v>
      </c>
    </row>
    <row r="13" spans="1:4" x14ac:dyDescent="0.25">
      <c r="A13" t="s">
        <v>3</v>
      </c>
      <c r="B13" t="s">
        <v>36</v>
      </c>
      <c r="C13" s="13" t="s">
        <v>34</v>
      </c>
      <c r="D13" t="s">
        <v>37</v>
      </c>
    </row>
    <row r="14" spans="1:4" ht="105" x14ac:dyDescent="0.25">
      <c r="A14" t="s">
        <v>3</v>
      </c>
      <c r="B14" t="s">
        <v>38</v>
      </c>
      <c r="C14" s="13" t="s">
        <v>664</v>
      </c>
      <c r="D14" t="s">
        <v>665</v>
      </c>
    </row>
    <row r="15" spans="1:4" ht="30" x14ac:dyDescent="0.25">
      <c r="A15" t="s">
        <v>3</v>
      </c>
      <c r="B15" t="s">
        <v>41</v>
      </c>
      <c r="C15" s="13" t="s">
        <v>666</v>
      </c>
      <c r="D15" t="s">
        <v>667</v>
      </c>
    </row>
    <row r="16" spans="1:4" x14ac:dyDescent="0.25">
      <c r="A16" t="s">
        <v>3</v>
      </c>
      <c r="B16" t="s">
        <v>41</v>
      </c>
      <c r="C16" s="13" t="s">
        <v>668</v>
      </c>
      <c r="D16" t="s">
        <v>669</v>
      </c>
    </row>
    <row r="17" spans="1:4" ht="30" x14ac:dyDescent="0.25">
      <c r="A17" t="s">
        <v>3</v>
      </c>
      <c r="B17" t="s">
        <v>44</v>
      </c>
      <c r="C17" s="13" t="s">
        <v>670</v>
      </c>
      <c r="D17" t="s">
        <v>46</v>
      </c>
    </row>
    <row r="18" spans="1:4" x14ac:dyDescent="0.25">
      <c r="A18" t="s">
        <v>47</v>
      </c>
      <c r="C18" s="13"/>
    </row>
    <row r="19" spans="1:4" x14ac:dyDescent="0.25">
      <c r="A19" t="s">
        <v>47</v>
      </c>
      <c r="B19" t="s">
        <v>48</v>
      </c>
      <c r="C19" s="13" t="s">
        <v>49</v>
      </c>
      <c r="D19" t="s">
        <v>653</v>
      </c>
    </row>
    <row r="20" spans="1:4" ht="30" x14ac:dyDescent="0.25">
      <c r="A20" t="s">
        <v>47</v>
      </c>
      <c r="B20" t="s">
        <v>50</v>
      </c>
      <c r="C20" s="13" t="s">
        <v>671</v>
      </c>
      <c r="D20" t="s">
        <v>672</v>
      </c>
    </row>
    <row r="21" spans="1:4" ht="30" x14ac:dyDescent="0.25">
      <c r="A21" t="s">
        <v>47</v>
      </c>
      <c r="B21" t="s">
        <v>53</v>
      </c>
      <c r="C21" s="13" t="s">
        <v>671</v>
      </c>
      <c r="D21" t="s">
        <v>656</v>
      </c>
    </row>
    <row r="22" spans="1:4" ht="30" x14ac:dyDescent="0.25">
      <c r="A22" t="s">
        <v>47</v>
      </c>
      <c r="B22" t="s">
        <v>54</v>
      </c>
      <c r="C22" s="13" t="s">
        <v>671</v>
      </c>
      <c r="D22" t="s">
        <v>657</v>
      </c>
    </row>
    <row r="23" spans="1:4" x14ac:dyDescent="0.25">
      <c r="A23" t="s">
        <v>47</v>
      </c>
      <c r="B23" t="s">
        <v>55</v>
      </c>
      <c r="C23" s="13" t="s">
        <v>25</v>
      </c>
      <c r="D23" t="s">
        <v>661</v>
      </c>
    </row>
    <row r="24" spans="1:4" x14ac:dyDescent="0.25">
      <c r="A24" t="s">
        <v>47</v>
      </c>
      <c r="B24" t="s">
        <v>56</v>
      </c>
      <c r="C24" s="13" t="s">
        <v>57</v>
      </c>
      <c r="D24" t="s">
        <v>662</v>
      </c>
    </row>
    <row r="25" spans="1:4" x14ac:dyDescent="0.25">
      <c r="A25" t="s">
        <v>47</v>
      </c>
      <c r="B25" t="s">
        <v>58</v>
      </c>
      <c r="C25" s="13" t="s">
        <v>31</v>
      </c>
      <c r="D25" t="s">
        <v>663</v>
      </c>
    </row>
    <row r="26" spans="1:4" x14ac:dyDescent="0.25">
      <c r="A26" t="s">
        <v>47</v>
      </c>
      <c r="B26" t="s">
        <v>59</v>
      </c>
      <c r="C26" s="13" t="s">
        <v>60</v>
      </c>
      <c r="D26" t="s">
        <v>673</v>
      </c>
    </row>
    <row r="27" spans="1:4" x14ac:dyDescent="0.25">
      <c r="A27" t="s">
        <v>47</v>
      </c>
      <c r="B27" t="s">
        <v>62</v>
      </c>
      <c r="C27" s="13" t="s">
        <v>63</v>
      </c>
      <c r="D27" t="s">
        <v>674</v>
      </c>
    </row>
    <row r="28" spans="1:4" x14ac:dyDescent="0.25">
      <c r="A28" t="s">
        <v>47</v>
      </c>
      <c r="B28" t="s">
        <v>65</v>
      </c>
      <c r="C28" s="13" t="s">
        <v>66</v>
      </c>
      <c r="D28" t="s">
        <v>675</v>
      </c>
    </row>
    <row r="29" spans="1:4" x14ac:dyDescent="0.25">
      <c r="A29" t="s">
        <v>47</v>
      </c>
      <c r="B29" t="s">
        <v>68</v>
      </c>
      <c r="C29" s="13" t="s">
        <v>66</v>
      </c>
      <c r="D29" t="s">
        <v>676</v>
      </c>
    </row>
    <row r="30" spans="1:4" x14ac:dyDescent="0.25">
      <c r="A30" t="s">
        <v>47</v>
      </c>
      <c r="B30" t="s">
        <v>70</v>
      </c>
      <c r="C30" s="13" t="s">
        <v>71</v>
      </c>
      <c r="D30" t="s">
        <v>677</v>
      </c>
    </row>
    <row r="31" spans="1:4" x14ac:dyDescent="0.25">
      <c r="A31" t="s">
        <v>47</v>
      </c>
      <c r="B31" t="s">
        <v>73</v>
      </c>
      <c r="C31" s="13" t="s">
        <v>71</v>
      </c>
      <c r="D31" t="s">
        <v>678</v>
      </c>
    </row>
    <row r="32" spans="1:4" x14ac:dyDescent="0.25">
      <c r="A32" t="s">
        <v>47</v>
      </c>
      <c r="B32" t="s">
        <v>75</v>
      </c>
      <c r="C32" s="13" t="s">
        <v>76</v>
      </c>
      <c r="D32" t="s">
        <v>679</v>
      </c>
    </row>
    <row r="33" spans="1:4" x14ac:dyDescent="0.25">
      <c r="A33" t="s">
        <v>47</v>
      </c>
      <c r="B33" t="s">
        <v>78</v>
      </c>
      <c r="C33" s="13" t="s">
        <v>76</v>
      </c>
      <c r="D33" t="s">
        <v>680</v>
      </c>
    </row>
    <row r="34" spans="1:4" x14ac:dyDescent="0.25">
      <c r="A34" t="s">
        <v>47</v>
      </c>
      <c r="B34" t="s">
        <v>80</v>
      </c>
      <c r="C34" s="13" t="s">
        <v>81</v>
      </c>
      <c r="D34" t="s">
        <v>681</v>
      </c>
    </row>
    <row r="35" spans="1:4" x14ac:dyDescent="0.25">
      <c r="A35" t="s">
        <v>47</v>
      </c>
      <c r="B35" t="s">
        <v>83</v>
      </c>
      <c r="C35" s="13" t="s">
        <v>81</v>
      </c>
      <c r="D35" t="s">
        <v>682</v>
      </c>
    </row>
    <row r="36" spans="1:4" x14ac:dyDescent="0.25">
      <c r="A36" t="s">
        <v>47</v>
      </c>
      <c r="B36" t="s">
        <v>85</v>
      </c>
      <c r="C36" s="13" t="s">
        <v>86</v>
      </c>
      <c r="D36" t="s">
        <v>683</v>
      </c>
    </row>
    <row r="37" spans="1:4" x14ac:dyDescent="0.25">
      <c r="A37" t="s">
        <v>47</v>
      </c>
      <c r="B37" t="s">
        <v>88</v>
      </c>
      <c r="C37" s="13" t="s">
        <v>89</v>
      </c>
      <c r="D37" t="s">
        <v>684</v>
      </c>
    </row>
    <row r="38" spans="1:4" ht="120" x14ac:dyDescent="0.25">
      <c r="A38" t="s">
        <v>47</v>
      </c>
      <c r="B38" t="s">
        <v>91</v>
      </c>
      <c r="C38" s="13" t="s">
        <v>685</v>
      </c>
      <c r="D38" t="s">
        <v>665</v>
      </c>
    </row>
    <row r="39" spans="1:4" ht="30" x14ac:dyDescent="0.25">
      <c r="A39" t="s">
        <v>47</v>
      </c>
      <c r="B39" t="s">
        <v>93</v>
      </c>
      <c r="C39" s="13" t="s">
        <v>686</v>
      </c>
      <c r="D39" t="s">
        <v>687</v>
      </c>
    </row>
    <row r="40" spans="1:4" x14ac:dyDescent="0.25">
      <c r="A40" t="s">
        <v>47</v>
      </c>
      <c r="B40" t="s">
        <v>95</v>
      </c>
      <c r="C40" s="13" t="s">
        <v>92</v>
      </c>
      <c r="D40" t="s">
        <v>688</v>
      </c>
    </row>
    <row r="41" spans="1:4" ht="30" x14ac:dyDescent="0.25">
      <c r="A41" t="s">
        <v>47</v>
      </c>
      <c r="B41" t="s">
        <v>97</v>
      </c>
      <c r="C41" s="13" t="s">
        <v>689</v>
      </c>
      <c r="D41" t="s">
        <v>46</v>
      </c>
    </row>
    <row r="42" spans="1:4" x14ac:dyDescent="0.25">
      <c r="A42" t="s">
        <v>99</v>
      </c>
      <c r="C42" s="13"/>
    </row>
    <row r="43" spans="1:4" x14ac:dyDescent="0.25">
      <c r="A43" t="s">
        <v>99</v>
      </c>
      <c r="B43" t="s">
        <v>100</v>
      </c>
      <c r="C43" s="13" t="s">
        <v>101</v>
      </c>
      <c r="D43" t="s">
        <v>653</v>
      </c>
    </row>
    <row r="44" spans="1:4" ht="30" x14ac:dyDescent="0.25">
      <c r="A44" t="s">
        <v>99</v>
      </c>
      <c r="B44" t="s">
        <v>102</v>
      </c>
      <c r="C44" s="13" t="s">
        <v>690</v>
      </c>
      <c r="D44" t="s">
        <v>672</v>
      </c>
    </row>
    <row r="45" spans="1:4" ht="30" x14ac:dyDescent="0.25">
      <c r="A45" t="s">
        <v>99</v>
      </c>
      <c r="B45" t="s">
        <v>105</v>
      </c>
      <c r="C45" s="13" t="s">
        <v>690</v>
      </c>
      <c r="D45" t="s">
        <v>656</v>
      </c>
    </row>
    <row r="46" spans="1:4" ht="30" x14ac:dyDescent="0.25">
      <c r="A46" t="s">
        <v>99</v>
      </c>
      <c r="B46" t="s">
        <v>106</v>
      </c>
      <c r="C46" s="13" t="s">
        <v>690</v>
      </c>
      <c r="D46" t="s">
        <v>691</v>
      </c>
    </row>
    <row r="47" spans="1:4" x14ac:dyDescent="0.25">
      <c r="A47" t="s">
        <v>99</v>
      </c>
      <c r="B47" t="s">
        <v>107</v>
      </c>
      <c r="C47" s="13" t="s">
        <v>108</v>
      </c>
      <c r="D47" t="s">
        <v>692</v>
      </c>
    </row>
    <row r="48" spans="1:4" x14ac:dyDescent="0.25">
      <c r="A48" t="s">
        <v>99</v>
      </c>
      <c r="B48" t="s">
        <v>110</v>
      </c>
      <c r="C48" s="13" t="s">
        <v>111</v>
      </c>
      <c r="D48" t="s">
        <v>693</v>
      </c>
    </row>
    <row r="49" spans="1:4" x14ac:dyDescent="0.25">
      <c r="A49" t="s">
        <v>99</v>
      </c>
      <c r="B49" t="s">
        <v>113</v>
      </c>
      <c r="C49" s="13" t="s">
        <v>114</v>
      </c>
      <c r="D49" t="s">
        <v>115</v>
      </c>
    </row>
    <row r="50" spans="1:4" x14ac:dyDescent="0.25">
      <c r="A50" t="s">
        <v>99</v>
      </c>
      <c r="B50" t="s">
        <v>116</v>
      </c>
      <c r="C50" s="13" t="s">
        <v>117</v>
      </c>
      <c r="D50" t="s">
        <v>694</v>
      </c>
    </row>
    <row r="51" spans="1:4" x14ac:dyDescent="0.25">
      <c r="A51" t="s">
        <v>99</v>
      </c>
      <c r="B51" t="s">
        <v>119</v>
      </c>
      <c r="C51" s="13" t="s">
        <v>120</v>
      </c>
      <c r="D51" t="s">
        <v>695</v>
      </c>
    </row>
    <row r="52" spans="1:4" x14ac:dyDescent="0.25">
      <c r="A52" t="s">
        <v>99</v>
      </c>
      <c r="B52" t="s">
        <v>122</v>
      </c>
      <c r="C52" s="13" t="s">
        <v>123</v>
      </c>
      <c r="D52" t="s">
        <v>696</v>
      </c>
    </row>
    <row r="53" spans="1:4" x14ac:dyDescent="0.25">
      <c r="A53" t="s">
        <v>99</v>
      </c>
      <c r="B53" t="s">
        <v>125</v>
      </c>
      <c r="C53" s="13" t="s">
        <v>126</v>
      </c>
      <c r="D53" t="s">
        <v>127</v>
      </c>
    </row>
    <row r="54" spans="1:4" x14ac:dyDescent="0.25">
      <c r="A54" t="s">
        <v>99</v>
      </c>
      <c r="B54" t="s">
        <v>128</v>
      </c>
      <c r="C54" s="13" t="s">
        <v>129</v>
      </c>
      <c r="D54" t="s">
        <v>130</v>
      </c>
    </row>
    <row r="55" spans="1:4" x14ac:dyDescent="0.25">
      <c r="A55" t="s">
        <v>99</v>
      </c>
      <c r="B55" t="s">
        <v>131</v>
      </c>
      <c r="C55" s="13" t="s">
        <v>129</v>
      </c>
      <c r="D55" t="s">
        <v>697</v>
      </c>
    </row>
    <row r="56" spans="1:4" ht="90" x14ac:dyDescent="0.25">
      <c r="A56" t="s">
        <v>99</v>
      </c>
      <c r="B56" t="s">
        <v>133</v>
      </c>
      <c r="C56" s="13" t="s">
        <v>698</v>
      </c>
      <c r="D56" t="s">
        <v>665</v>
      </c>
    </row>
    <row r="57" spans="1:4" x14ac:dyDescent="0.25">
      <c r="A57" t="s">
        <v>99</v>
      </c>
      <c r="B57" t="s">
        <v>134</v>
      </c>
      <c r="C57" s="13" t="s">
        <v>699</v>
      </c>
      <c r="D57" t="s">
        <v>700</v>
      </c>
    </row>
    <row r="58" spans="1:4" x14ac:dyDescent="0.25">
      <c r="A58" t="s">
        <v>99</v>
      </c>
      <c r="B58" t="s">
        <v>136</v>
      </c>
      <c r="C58" s="13" t="s">
        <v>92</v>
      </c>
      <c r="D58" t="s">
        <v>688</v>
      </c>
    </row>
    <row r="59" spans="1:4" x14ac:dyDescent="0.25">
      <c r="A59" t="s">
        <v>99</v>
      </c>
      <c r="B59" t="s">
        <v>137</v>
      </c>
      <c r="C59" s="13" t="s">
        <v>701</v>
      </c>
      <c r="D59" t="s">
        <v>46</v>
      </c>
    </row>
    <row r="60" spans="1:4" x14ac:dyDescent="0.25">
      <c r="A60" t="s">
        <v>139</v>
      </c>
      <c r="C60" s="13"/>
    </row>
    <row r="61" spans="1:4" x14ac:dyDescent="0.25">
      <c r="A61" t="s">
        <v>139</v>
      </c>
      <c r="B61" t="s">
        <v>140</v>
      </c>
      <c r="C61" s="13" t="s">
        <v>5</v>
      </c>
      <c r="D61" t="s">
        <v>653</v>
      </c>
    </row>
    <row r="62" spans="1:4" ht="30" x14ac:dyDescent="0.25">
      <c r="A62" t="s">
        <v>139</v>
      </c>
      <c r="B62" t="s">
        <v>141</v>
      </c>
      <c r="C62" s="13" t="s">
        <v>702</v>
      </c>
      <c r="D62" t="s">
        <v>672</v>
      </c>
    </row>
    <row r="63" spans="1:4" ht="30" x14ac:dyDescent="0.25">
      <c r="A63" t="s">
        <v>139</v>
      </c>
      <c r="B63" t="s">
        <v>144</v>
      </c>
      <c r="C63" s="13" t="s">
        <v>702</v>
      </c>
      <c r="D63" t="s">
        <v>656</v>
      </c>
    </row>
    <row r="64" spans="1:4" ht="30" x14ac:dyDescent="0.25">
      <c r="A64" t="s">
        <v>139</v>
      </c>
      <c r="B64" t="s">
        <v>145</v>
      </c>
      <c r="C64" s="13" t="s">
        <v>702</v>
      </c>
      <c r="D64" t="s">
        <v>691</v>
      </c>
    </row>
    <row r="65" spans="1:4" x14ac:dyDescent="0.25">
      <c r="A65" t="s">
        <v>139</v>
      </c>
      <c r="B65" t="s">
        <v>146</v>
      </c>
      <c r="C65" s="13" t="s">
        <v>16</v>
      </c>
      <c r="D65" t="s">
        <v>658</v>
      </c>
    </row>
    <row r="66" spans="1:4" x14ac:dyDescent="0.25">
      <c r="A66" t="s">
        <v>139</v>
      </c>
      <c r="B66" t="s">
        <v>147</v>
      </c>
      <c r="C66" s="13" t="s">
        <v>19</v>
      </c>
      <c r="D66" t="s">
        <v>659</v>
      </c>
    </row>
    <row r="67" spans="1:4" x14ac:dyDescent="0.25">
      <c r="A67" t="s">
        <v>139</v>
      </c>
      <c r="B67" t="s">
        <v>148</v>
      </c>
      <c r="C67" s="13" t="s">
        <v>149</v>
      </c>
      <c r="D67" t="s">
        <v>703</v>
      </c>
    </row>
    <row r="68" spans="1:4" x14ac:dyDescent="0.25">
      <c r="A68" t="s">
        <v>139</v>
      </c>
      <c r="B68" t="s">
        <v>151</v>
      </c>
      <c r="C68" s="13" t="s">
        <v>22</v>
      </c>
      <c r="D68" t="s">
        <v>704</v>
      </c>
    </row>
    <row r="69" spans="1:4" x14ac:dyDescent="0.25">
      <c r="A69" t="s">
        <v>139</v>
      </c>
      <c r="B69" t="s">
        <v>153</v>
      </c>
      <c r="C69" s="13" t="s">
        <v>154</v>
      </c>
      <c r="D69" t="s">
        <v>705</v>
      </c>
    </row>
    <row r="70" spans="1:4" x14ac:dyDescent="0.25">
      <c r="A70" t="s">
        <v>139</v>
      </c>
      <c r="B70" t="s">
        <v>156</v>
      </c>
      <c r="C70" s="13" t="s">
        <v>157</v>
      </c>
      <c r="D70" t="s">
        <v>158</v>
      </c>
    </row>
    <row r="71" spans="1:4" x14ac:dyDescent="0.25">
      <c r="A71" t="s">
        <v>139</v>
      </c>
      <c r="B71" t="s">
        <v>159</v>
      </c>
      <c r="C71" s="13" t="s">
        <v>157</v>
      </c>
      <c r="D71" t="s">
        <v>706</v>
      </c>
    </row>
    <row r="72" spans="1:4" x14ac:dyDescent="0.25">
      <c r="A72" t="s">
        <v>139</v>
      </c>
      <c r="B72" t="s">
        <v>161</v>
      </c>
      <c r="C72" s="13" t="s">
        <v>162</v>
      </c>
      <c r="D72" t="s">
        <v>163</v>
      </c>
    </row>
    <row r="73" spans="1:4" x14ac:dyDescent="0.25">
      <c r="A73" t="s">
        <v>139</v>
      </c>
      <c r="B73" t="s">
        <v>164</v>
      </c>
      <c r="C73" s="13" t="s">
        <v>162</v>
      </c>
      <c r="D73" t="s">
        <v>707</v>
      </c>
    </row>
    <row r="74" spans="1:4" x14ac:dyDescent="0.25">
      <c r="A74" t="s">
        <v>139</v>
      </c>
      <c r="B74" t="s">
        <v>166</v>
      </c>
      <c r="C74" s="13" t="s">
        <v>708</v>
      </c>
      <c r="D74" t="s">
        <v>709</v>
      </c>
    </row>
    <row r="75" spans="1:4" x14ac:dyDescent="0.25">
      <c r="A75" t="s">
        <v>139</v>
      </c>
      <c r="B75" t="s">
        <v>168</v>
      </c>
      <c r="C75" s="13" t="s">
        <v>169</v>
      </c>
      <c r="D75" t="s">
        <v>710</v>
      </c>
    </row>
    <row r="76" spans="1:4" x14ac:dyDescent="0.25">
      <c r="A76" t="s">
        <v>139</v>
      </c>
      <c r="B76" t="s">
        <v>171</v>
      </c>
      <c r="C76" s="13" t="s">
        <v>172</v>
      </c>
      <c r="D76" t="s">
        <v>173</v>
      </c>
    </row>
    <row r="77" spans="1:4" x14ac:dyDescent="0.25">
      <c r="A77" t="s">
        <v>139</v>
      </c>
      <c r="B77" t="s">
        <v>174</v>
      </c>
      <c r="C77" s="13" t="s">
        <v>172</v>
      </c>
      <c r="D77" t="s">
        <v>711</v>
      </c>
    </row>
    <row r="78" spans="1:4" x14ac:dyDescent="0.25">
      <c r="A78" t="s">
        <v>139</v>
      </c>
      <c r="B78" t="s">
        <v>176</v>
      </c>
      <c r="C78" s="13" t="s">
        <v>177</v>
      </c>
      <c r="D78" t="s">
        <v>178</v>
      </c>
    </row>
    <row r="79" spans="1:4" x14ac:dyDescent="0.25">
      <c r="A79" t="s">
        <v>139</v>
      </c>
      <c r="B79" t="s">
        <v>179</v>
      </c>
      <c r="C79" s="13" t="s">
        <v>177</v>
      </c>
      <c r="D79" t="s">
        <v>712</v>
      </c>
    </row>
    <row r="80" spans="1:4" x14ac:dyDescent="0.25">
      <c r="A80" t="s">
        <v>139</v>
      </c>
      <c r="B80" t="s">
        <v>181</v>
      </c>
      <c r="C80" s="13" t="s">
        <v>182</v>
      </c>
      <c r="D80" t="s">
        <v>183</v>
      </c>
    </row>
    <row r="81" spans="1:4" x14ac:dyDescent="0.25">
      <c r="A81" t="s">
        <v>139</v>
      </c>
      <c r="B81" t="s">
        <v>184</v>
      </c>
      <c r="C81" s="13" t="s">
        <v>185</v>
      </c>
      <c r="D81" t="s">
        <v>186</v>
      </c>
    </row>
    <row r="82" spans="1:4" ht="120" x14ac:dyDescent="0.25">
      <c r="A82" t="s">
        <v>139</v>
      </c>
      <c r="B82" t="s">
        <v>187</v>
      </c>
      <c r="C82" s="13" t="s">
        <v>713</v>
      </c>
      <c r="D82" t="s">
        <v>665</v>
      </c>
    </row>
    <row r="83" spans="1:4" x14ac:dyDescent="0.25">
      <c r="A83" t="s">
        <v>139</v>
      </c>
      <c r="B83" t="s">
        <v>188</v>
      </c>
      <c r="C83" s="13" t="s">
        <v>714</v>
      </c>
      <c r="D83" t="s">
        <v>715</v>
      </c>
    </row>
    <row r="84" spans="1:4" x14ac:dyDescent="0.25">
      <c r="A84" t="s">
        <v>139</v>
      </c>
      <c r="B84" t="s">
        <v>190</v>
      </c>
      <c r="C84" s="13" t="s">
        <v>92</v>
      </c>
      <c r="D84" t="s">
        <v>688</v>
      </c>
    </row>
    <row r="85" spans="1:4" x14ac:dyDescent="0.25">
      <c r="A85" t="s">
        <v>139</v>
      </c>
      <c r="B85" t="s">
        <v>192</v>
      </c>
      <c r="C85" s="13" t="s">
        <v>716</v>
      </c>
      <c r="D85" t="s">
        <v>46</v>
      </c>
    </row>
    <row r="86" spans="1:4" x14ac:dyDescent="0.25">
      <c r="A86" t="s">
        <v>194</v>
      </c>
      <c r="C86" s="13"/>
    </row>
    <row r="87" spans="1:4" x14ac:dyDescent="0.25">
      <c r="A87" t="s">
        <v>194</v>
      </c>
      <c r="B87" t="s">
        <v>195</v>
      </c>
      <c r="C87" s="13" t="s">
        <v>49</v>
      </c>
      <c r="D87" t="s">
        <v>653</v>
      </c>
    </row>
    <row r="88" spans="1:4" x14ac:dyDescent="0.25">
      <c r="A88" t="s">
        <v>194</v>
      </c>
      <c r="B88" t="s">
        <v>196</v>
      </c>
      <c r="C88" s="13" t="s">
        <v>717</v>
      </c>
      <c r="D88" t="s">
        <v>672</v>
      </c>
    </row>
    <row r="89" spans="1:4" x14ac:dyDescent="0.25">
      <c r="A89" t="s">
        <v>194</v>
      </c>
      <c r="B89" t="s">
        <v>199</v>
      </c>
      <c r="C89" s="13" t="s">
        <v>717</v>
      </c>
      <c r="D89" t="s">
        <v>656</v>
      </c>
    </row>
    <row r="90" spans="1:4" x14ac:dyDescent="0.25">
      <c r="A90" t="s">
        <v>194</v>
      </c>
      <c r="B90" t="s">
        <v>200</v>
      </c>
      <c r="C90" s="13" t="s">
        <v>717</v>
      </c>
      <c r="D90" t="s">
        <v>691</v>
      </c>
    </row>
    <row r="91" spans="1:4" x14ac:dyDescent="0.25">
      <c r="A91" t="s">
        <v>194</v>
      </c>
      <c r="B91" t="s">
        <v>201</v>
      </c>
      <c r="C91" s="13" t="s">
        <v>25</v>
      </c>
      <c r="D91" t="s">
        <v>661</v>
      </c>
    </row>
    <row r="92" spans="1:4" x14ac:dyDescent="0.25">
      <c r="A92" t="s">
        <v>194</v>
      </c>
      <c r="B92" t="s">
        <v>202</v>
      </c>
      <c r="C92" s="13" t="s">
        <v>28</v>
      </c>
      <c r="D92" t="s">
        <v>662</v>
      </c>
    </row>
    <row r="93" spans="1:4" x14ac:dyDescent="0.25">
      <c r="A93" t="s">
        <v>194</v>
      </c>
      <c r="B93" t="s">
        <v>203</v>
      </c>
      <c r="C93" s="13" t="s">
        <v>204</v>
      </c>
      <c r="D93" t="s">
        <v>683</v>
      </c>
    </row>
    <row r="94" spans="1:4" x14ac:dyDescent="0.25">
      <c r="A94" t="s">
        <v>194</v>
      </c>
      <c r="B94" t="s">
        <v>205</v>
      </c>
      <c r="C94" s="13" t="s">
        <v>31</v>
      </c>
      <c r="D94" t="s">
        <v>718</v>
      </c>
    </row>
    <row r="95" spans="1:4" x14ac:dyDescent="0.25">
      <c r="A95" t="s">
        <v>194</v>
      </c>
      <c r="B95" t="s">
        <v>207</v>
      </c>
      <c r="C95" s="13" t="s">
        <v>208</v>
      </c>
      <c r="D95" t="s">
        <v>719</v>
      </c>
    </row>
    <row r="96" spans="1:4" x14ac:dyDescent="0.25">
      <c r="A96" t="s">
        <v>194</v>
      </c>
      <c r="B96" t="s">
        <v>210</v>
      </c>
      <c r="C96" s="13" t="s">
        <v>211</v>
      </c>
      <c r="D96" t="s">
        <v>212</v>
      </c>
    </row>
    <row r="97" spans="1:4" x14ac:dyDescent="0.25">
      <c r="A97" t="s">
        <v>194</v>
      </c>
      <c r="B97" t="s">
        <v>213</v>
      </c>
      <c r="C97" s="13" t="s">
        <v>214</v>
      </c>
      <c r="D97" t="s">
        <v>215</v>
      </c>
    </row>
    <row r="98" spans="1:4" x14ac:dyDescent="0.25">
      <c r="A98" t="s">
        <v>194</v>
      </c>
      <c r="B98" t="s">
        <v>216</v>
      </c>
      <c r="C98" s="13" t="s">
        <v>217</v>
      </c>
      <c r="D98" t="s">
        <v>218</v>
      </c>
    </row>
    <row r="99" spans="1:4" x14ac:dyDescent="0.25">
      <c r="A99" t="s">
        <v>194</v>
      </c>
      <c r="B99" t="s">
        <v>219</v>
      </c>
      <c r="C99" s="13" t="s">
        <v>220</v>
      </c>
      <c r="D99" t="s">
        <v>221</v>
      </c>
    </row>
    <row r="100" spans="1:4" x14ac:dyDescent="0.25">
      <c r="A100" t="s">
        <v>194</v>
      </c>
      <c r="B100" t="s">
        <v>222</v>
      </c>
      <c r="C100" s="13" t="s">
        <v>720</v>
      </c>
      <c r="D100" t="s">
        <v>721</v>
      </c>
    </row>
    <row r="101" spans="1:4" x14ac:dyDescent="0.25">
      <c r="A101" t="s">
        <v>194</v>
      </c>
      <c r="B101" t="s">
        <v>224</v>
      </c>
      <c r="C101" s="13" t="s">
        <v>720</v>
      </c>
      <c r="D101" t="s">
        <v>722</v>
      </c>
    </row>
    <row r="102" spans="1:4" x14ac:dyDescent="0.25">
      <c r="A102" t="s">
        <v>194</v>
      </c>
      <c r="B102" t="s">
        <v>226</v>
      </c>
      <c r="C102" s="13" t="s">
        <v>720</v>
      </c>
      <c r="D102" t="s">
        <v>722</v>
      </c>
    </row>
    <row r="103" spans="1:4" x14ac:dyDescent="0.25">
      <c r="A103" t="s">
        <v>194</v>
      </c>
      <c r="B103" t="s">
        <v>227</v>
      </c>
      <c r="C103" s="13" t="s">
        <v>228</v>
      </c>
      <c r="D103" t="s">
        <v>723</v>
      </c>
    </row>
    <row r="104" spans="1:4" x14ac:dyDescent="0.25">
      <c r="A104" t="s">
        <v>194</v>
      </c>
      <c r="B104" t="s">
        <v>230</v>
      </c>
      <c r="C104" s="13" t="s">
        <v>231</v>
      </c>
      <c r="D104" t="s">
        <v>724</v>
      </c>
    </row>
    <row r="105" spans="1:4" x14ac:dyDescent="0.25">
      <c r="A105" t="s">
        <v>194</v>
      </c>
      <c r="B105" t="s">
        <v>233</v>
      </c>
      <c r="C105" s="13" t="s">
        <v>725</v>
      </c>
      <c r="D105" t="s">
        <v>726</v>
      </c>
    </row>
    <row r="106" spans="1:4" x14ac:dyDescent="0.25">
      <c r="A106" t="s">
        <v>194</v>
      </c>
      <c r="B106" t="s">
        <v>235</v>
      </c>
      <c r="C106" s="13" t="s">
        <v>725</v>
      </c>
      <c r="D106" t="s">
        <v>727</v>
      </c>
    </row>
    <row r="107" spans="1:4" x14ac:dyDescent="0.25">
      <c r="A107" t="s">
        <v>194</v>
      </c>
      <c r="B107" t="s">
        <v>237</v>
      </c>
      <c r="C107" s="13" t="s">
        <v>725</v>
      </c>
      <c r="D107" t="s">
        <v>727</v>
      </c>
    </row>
    <row r="108" spans="1:4" x14ac:dyDescent="0.25">
      <c r="A108" t="s">
        <v>194</v>
      </c>
      <c r="B108" t="s">
        <v>238</v>
      </c>
      <c r="C108" s="13" t="s">
        <v>239</v>
      </c>
      <c r="D108" t="s">
        <v>728</v>
      </c>
    </row>
    <row r="109" spans="1:4" x14ac:dyDescent="0.25">
      <c r="A109" t="s">
        <v>194</v>
      </c>
      <c r="B109" t="s">
        <v>241</v>
      </c>
      <c r="C109" s="13" t="s">
        <v>242</v>
      </c>
      <c r="D109" t="s">
        <v>729</v>
      </c>
    </row>
    <row r="110" spans="1:4" x14ac:dyDescent="0.25">
      <c r="A110" t="s">
        <v>194</v>
      </c>
      <c r="B110" t="s">
        <v>244</v>
      </c>
      <c r="C110" s="13" t="s">
        <v>730</v>
      </c>
      <c r="D110" t="s">
        <v>731</v>
      </c>
    </row>
    <row r="111" spans="1:4" x14ac:dyDescent="0.25">
      <c r="A111" t="s">
        <v>194</v>
      </c>
      <c r="B111" t="s">
        <v>246</v>
      </c>
      <c r="C111" s="13" t="s">
        <v>730</v>
      </c>
      <c r="D111" t="s">
        <v>731</v>
      </c>
    </row>
    <row r="112" spans="1:4" x14ac:dyDescent="0.25">
      <c r="A112" t="s">
        <v>194</v>
      </c>
      <c r="B112" t="s">
        <v>247</v>
      </c>
      <c r="C112" s="13" t="s">
        <v>248</v>
      </c>
      <c r="D112" t="s">
        <v>732</v>
      </c>
    </row>
    <row r="113" spans="1:4" x14ac:dyDescent="0.25">
      <c r="A113" t="s">
        <v>194</v>
      </c>
      <c r="B113" t="s">
        <v>250</v>
      </c>
      <c r="C113" s="13" t="s">
        <v>248</v>
      </c>
      <c r="D113" t="s">
        <v>733</v>
      </c>
    </row>
    <row r="114" spans="1:4" x14ac:dyDescent="0.25">
      <c r="A114" t="s">
        <v>194</v>
      </c>
      <c r="B114" t="s">
        <v>252</v>
      </c>
      <c r="C114" s="13" t="s">
        <v>253</v>
      </c>
      <c r="D114" t="s">
        <v>734</v>
      </c>
    </row>
    <row r="115" spans="1:4" x14ac:dyDescent="0.25">
      <c r="A115" t="s">
        <v>194</v>
      </c>
      <c r="B115" t="s">
        <v>255</v>
      </c>
      <c r="C115" s="13" t="s">
        <v>253</v>
      </c>
      <c r="D115" t="s">
        <v>735</v>
      </c>
    </row>
    <row r="116" spans="1:4" x14ac:dyDescent="0.25">
      <c r="A116" t="s">
        <v>194</v>
      </c>
      <c r="B116" t="s">
        <v>257</v>
      </c>
      <c r="C116" s="13" t="s">
        <v>258</v>
      </c>
      <c r="D116" t="s">
        <v>736</v>
      </c>
    </row>
    <row r="117" spans="1:4" x14ac:dyDescent="0.25">
      <c r="A117" t="s">
        <v>194</v>
      </c>
      <c r="B117" t="s">
        <v>260</v>
      </c>
      <c r="C117" s="13" t="s">
        <v>261</v>
      </c>
      <c r="D117" t="s">
        <v>737</v>
      </c>
    </row>
    <row r="118" spans="1:4" x14ac:dyDescent="0.25">
      <c r="A118" t="s">
        <v>194</v>
      </c>
      <c r="B118" t="s">
        <v>263</v>
      </c>
      <c r="C118" s="13" t="s">
        <v>264</v>
      </c>
      <c r="D118" t="s">
        <v>738</v>
      </c>
    </row>
    <row r="119" spans="1:4" x14ac:dyDescent="0.25">
      <c r="A119" t="s">
        <v>194</v>
      </c>
      <c r="B119" t="s">
        <v>266</v>
      </c>
      <c r="C119" s="13" t="s">
        <v>739</v>
      </c>
      <c r="D119" t="s">
        <v>740</v>
      </c>
    </row>
    <row r="120" spans="1:4" ht="135" x14ac:dyDescent="0.25">
      <c r="A120" t="s">
        <v>194</v>
      </c>
      <c r="B120" t="s">
        <v>268</v>
      </c>
      <c r="C120" s="13" t="s">
        <v>741</v>
      </c>
      <c r="D120" t="s">
        <v>665</v>
      </c>
    </row>
    <row r="121" spans="1:4" ht="30" x14ac:dyDescent="0.25">
      <c r="A121" t="s">
        <v>194</v>
      </c>
      <c r="B121" t="s">
        <v>269</v>
      </c>
      <c r="C121" s="13" t="s">
        <v>742</v>
      </c>
      <c r="D121" t="s">
        <v>743</v>
      </c>
    </row>
    <row r="122" spans="1:4" x14ac:dyDescent="0.25">
      <c r="A122" t="s">
        <v>194</v>
      </c>
      <c r="B122" t="s">
        <v>271</v>
      </c>
      <c r="C122" s="13" t="s">
        <v>92</v>
      </c>
      <c r="D122" t="s">
        <v>688</v>
      </c>
    </row>
    <row r="123" spans="1:4" x14ac:dyDescent="0.25">
      <c r="A123" t="s">
        <v>194</v>
      </c>
      <c r="B123" t="s">
        <v>272</v>
      </c>
      <c r="C123" s="13" t="s">
        <v>744</v>
      </c>
      <c r="D123" t="s">
        <v>46</v>
      </c>
    </row>
    <row r="124" spans="1:4" x14ac:dyDescent="0.25">
      <c r="A124" t="s">
        <v>586</v>
      </c>
      <c r="C124" s="13"/>
    </row>
    <row r="125" spans="1:4" x14ac:dyDescent="0.25">
      <c r="A125" t="s">
        <v>586</v>
      </c>
      <c r="B125" t="s">
        <v>275</v>
      </c>
      <c r="C125" s="13" t="s">
        <v>276</v>
      </c>
      <c r="D125" t="s">
        <v>745</v>
      </c>
    </row>
    <row r="126" spans="1:4" x14ac:dyDescent="0.25">
      <c r="A126" t="s">
        <v>586</v>
      </c>
      <c r="B126" t="s">
        <v>278</v>
      </c>
      <c r="C126" s="13" t="s">
        <v>279</v>
      </c>
      <c r="D126" t="s">
        <v>746</v>
      </c>
    </row>
    <row r="127" spans="1:4" x14ac:dyDescent="0.25">
      <c r="A127" t="s">
        <v>586</v>
      </c>
      <c r="B127" t="s">
        <v>281</v>
      </c>
      <c r="C127" s="13" t="s">
        <v>282</v>
      </c>
      <c r="D127" t="s">
        <v>747</v>
      </c>
    </row>
    <row r="128" spans="1:4" x14ac:dyDescent="0.25">
      <c r="A128" t="s">
        <v>586</v>
      </c>
      <c r="B128" t="s">
        <v>284</v>
      </c>
      <c r="C128" s="13" t="s">
        <v>285</v>
      </c>
      <c r="D128" t="s">
        <v>748</v>
      </c>
    </row>
    <row r="129" spans="1:4" x14ac:dyDescent="0.25">
      <c r="A129" t="s">
        <v>586</v>
      </c>
      <c r="B129" t="s">
        <v>287</v>
      </c>
      <c r="C129" s="13" t="s">
        <v>288</v>
      </c>
      <c r="D129" t="s">
        <v>749</v>
      </c>
    </row>
    <row r="130" spans="1:4" x14ac:dyDescent="0.25">
      <c r="A130" t="s">
        <v>586</v>
      </c>
      <c r="B130" t="s">
        <v>290</v>
      </c>
      <c r="C130" s="13" t="s">
        <v>291</v>
      </c>
      <c r="D130" t="s">
        <v>750</v>
      </c>
    </row>
    <row r="131" spans="1:4" ht="45" x14ac:dyDescent="0.25">
      <c r="A131" t="s">
        <v>586</v>
      </c>
      <c r="B131" t="s">
        <v>293</v>
      </c>
      <c r="C131" s="13" t="s">
        <v>751</v>
      </c>
      <c r="D131" t="s">
        <v>665</v>
      </c>
    </row>
    <row r="132" spans="1:4" ht="30" x14ac:dyDescent="0.25">
      <c r="A132" t="s">
        <v>586</v>
      </c>
      <c r="B132" t="s">
        <v>294</v>
      </c>
      <c r="C132" s="13" t="s">
        <v>752</v>
      </c>
      <c r="D132" t="s">
        <v>753</v>
      </c>
    </row>
    <row r="133" spans="1:4" x14ac:dyDescent="0.25">
      <c r="A133" t="s">
        <v>586</v>
      </c>
      <c r="B133" t="s">
        <v>296</v>
      </c>
      <c r="C133" s="13" t="s">
        <v>754</v>
      </c>
      <c r="D133" t="s">
        <v>46</v>
      </c>
    </row>
    <row r="134" spans="1:4" x14ac:dyDescent="0.25">
      <c r="A134" t="s">
        <v>595</v>
      </c>
      <c r="C134" s="13"/>
    </row>
    <row r="135" spans="1:4" x14ac:dyDescent="0.25">
      <c r="A135" t="s">
        <v>595</v>
      </c>
      <c r="B135" t="s">
        <v>299</v>
      </c>
      <c r="C135" s="13" t="s">
        <v>300</v>
      </c>
      <c r="D135" t="s">
        <v>755</v>
      </c>
    </row>
    <row r="136" spans="1:4" x14ac:dyDescent="0.25">
      <c r="A136" t="s">
        <v>595</v>
      </c>
      <c r="B136" t="s">
        <v>302</v>
      </c>
      <c r="C136" s="13" t="s">
        <v>300</v>
      </c>
      <c r="D136" t="s">
        <v>756</v>
      </c>
    </row>
    <row r="137" spans="1:4" x14ac:dyDescent="0.25">
      <c r="A137" t="s">
        <v>595</v>
      </c>
      <c r="B137" t="s">
        <v>304</v>
      </c>
      <c r="C137" s="13" t="s">
        <v>300</v>
      </c>
      <c r="D137" t="s">
        <v>757</v>
      </c>
    </row>
    <row r="138" spans="1:4" x14ac:dyDescent="0.25">
      <c r="A138" t="s">
        <v>595</v>
      </c>
      <c r="B138" t="s">
        <v>306</v>
      </c>
      <c r="C138" s="13" t="s">
        <v>285</v>
      </c>
      <c r="D138" t="s">
        <v>758</v>
      </c>
    </row>
    <row r="139" spans="1:4" x14ac:dyDescent="0.25">
      <c r="A139" t="s">
        <v>595</v>
      </c>
      <c r="B139" t="s">
        <v>308</v>
      </c>
      <c r="C139" s="13" t="s">
        <v>285</v>
      </c>
      <c r="D139" t="s">
        <v>759</v>
      </c>
    </row>
    <row r="140" spans="1:4" ht="45" x14ac:dyDescent="0.25">
      <c r="A140" t="s">
        <v>595</v>
      </c>
      <c r="B140" t="s">
        <v>310</v>
      </c>
      <c r="C140" s="13" t="s">
        <v>760</v>
      </c>
      <c r="D140" t="s">
        <v>761</v>
      </c>
    </row>
    <row r="141" spans="1:4" x14ac:dyDescent="0.25">
      <c r="A141" t="s">
        <v>595</v>
      </c>
      <c r="B141" t="s">
        <v>318</v>
      </c>
      <c r="C141" s="13" t="s">
        <v>311</v>
      </c>
      <c r="D141" t="s">
        <v>762</v>
      </c>
    </row>
    <row r="142" spans="1:4" x14ac:dyDescent="0.25">
      <c r="A142" t="s">
        <v>595</v>
      </c>
      <c r="B142" t="s">
        <v>320</v>
      </c>
      <c r="C142" s="13" t="s">
        <v>76</v>
      </c>
      <c r="D142" t="s">
        <v>763</v>
      </c>
    </row>
    <row r="143" spans="1:4" x14ac:dyDescent="0.25">
      <c r="A143" t="s">
        <v>595</v>
      </c>
      <c r="B143" t="s">
        <v>322</v>
      </c>
      <c r="C143" s="13" t="s">
        <v>312</v>
      </c>
      <c r="D143" t="s">
        <v>764</v>
      </c>
    </row>
    <row r="144" spans="1:4" x14ac:dyDescent="0.25">
      <c r="A144" t="s">
        <v>595</v>
      </c>
      <c r="B144" t="s">
        <v>324</v>
      </c>
      <c r="C144" s="13" t="s">
        <v>313</v>
      </c>
      <c r="D144" t="s">
        <v>765</v>
      </c>
    </row>
    <row r="145" spans="1:4" x14ac:dyDescent="0.25">
      <c r="A145" t="s">
        <v>595</v>
      </c>
      <c r="B145" t="s">
        <v>326</v>
      </c>
      <c r="C145" s="13" t="s">
        <v>314</v>
      </c>
      <c r="D145" t="s">
        <v>766</v>
      </c>
    </row>
    <row r="146" spans="1:4" x14ac:dyDescent="0.25">
      <c r="A146" t="s">
        <v>595</v>
      </c>
      <c r="B146" t="s">
        <v>328</v>
      </c>
      <c r="C146" s="13" t="s">
        <v>315</v>
      </c>
      <c r="D146" t="s">
        <v>329</v>
      </c>
    </row>
    <row r="147" spans="1:4" x14ac:dyDescent="0.25">
      <c r="A147" t="s">
        <v>595</v>
      </c>
      <c r="B147" t="s">
        <v>330</v>
      </c>
      <c r="C147" s="13" t="s">
        <v>767</v>
      </c>
      <c r="D147" t="s">
        <v>768</v>
      </c>
    </row>
    <row r="148" spans="1:4" x14ac:dyDescent="0.25">
      <c r="A148" t="s">
        <v>595</v>
      </c>
      <c r="B148" t="s">
        <v>332</v>
      </c>
      <c r="C148" s="13" t="s">
        <v>767</v>
      </c>
      <c r="D148" t="s">
        <v>769</v>
      </c>
    </row>
    <row r="149" spans="1:4" x14ac:dyDescent="0.25">
      <c r="A149" t="s">
        <v>595</v>
      </c>
      <c r="B149" t="s">
        <v>334</v>
      </c>
      <c r="C149" s="13" t="s">
        <v>767</v>
      </c>
      <c r="D149" t="s">
        <v>769</v>
      </c>
    </row>
    <row r="150" spans="1:4" x14ac:dyDescent="0.25">
      <c r="A150" t="s">
        <v>595</v>
      </c>
      <c r="B150" t="s">
        <v>335</v>
      </c>
      <c r="C150" s="13" t="s">
        <v>316</v>
      </c>
      <c r="D150" t="s">
        <v>770</v>
      </c>
    </row>
    <row r="151" spans="1:4" x14ac:dyDescent="0.25">
      <c r="A151" t="s">
        <v>595</v>
      </c>
      <c r="B151" t="s">
        <v>337</v>
      </c>
      <c r="C151" s="13" t="s">
        <v>228</v>
      </c>
      <c r="D151" t="s">
        <v>771</v>
      </c>
    </row>
    <row r="152" spans="1:4" x14ac:dyDescent="0.25">
      <c r="A152" t="s">
        <v>595</v>
      </c>
      <c r="B152" t="s">
        <v>339</v>
      </c>
      <c r="C152" s="13" t="s">
        <v>231</v>
      </c>
      <c r="D152" t="s">
        <v>772</v>
      </c>
    </row>
    <row r="153" spans="1:4" x14ac:dyDescent="0.25">
      <c r="A153" t="s">
        <v>595</v>
      </c>
      <c r="B153" t="s">
        <v>341</v>
      </c>
      <c r="C153" s="13" t="s">
        <v>725</v>
      </c>
      <c r="D153" t="s">
        <v>773</v>
      </c>
    </row>
    <row r="154" spans="1:4" x14ac:dyDescent="0.25">
      <c r="A154" t="s">
        <v>595</v>
      </c>
      <c r="B154" t="s">
        <v>343</v>
      </c>
      <c r="C154" s="13" t="s">
        <v>725</v>
      </c>
      <c r="D154" t="s">
        <v>727</v>
      </c>
    </row>
    <row r="155" spans="1:4" x14ac:dyDescent="0.25">
      <c r="A155" t="s">
        <v>595</v>
      </c>
      <c r="B155" t="s">
        <v>344</v>
      </c>
      <c r="C155" s="13" t="s">
        <v>725</v>
      </c>
      <c r="D155" t="s">
        <v>727</v>
      </c>
    </row>
    <row r="156" spans="1:4" x14ac:dyDescent="0.25">
      <c r="A156" t="s">
        <v>595</v>
      </c>
      <c r="B156" t="s">
        <v>345</v>
      </c>
      <c r="C156" s="13" t="s">
        <v>774</v>
      </c>
      <c r="D156" t="s">
        <v>775</v>
      </c>
    </row>
    <row r="157" spans="1:4" x14ac:dyDescent="0.25">
      <c r="A157" t="s">
        <v>595</v>
      </c>
      <c r="B157" t="s">
        <v>348</v>
      </c>
      <c r="C157" s="13" t="s">
        <v>349</v>
      </c>
      <c r="D157" t="s">
        <v>776</v>
      </c>
    </row>
    <row r="158" spans="1:4" ht="30" x14ac:dyDescent="0.25">
      <c r="A158" t="s">
        <v>595</v>
      </c>
      <c r="B158" t="s">
        <v>351</v>
      </c>
      <c r="C158" s="13" t="s">
        <v>777</v>
      </c>
      <c r="D158" t="s">
        <v>665</v>
      </c>
    </row>
    <row r="159" spans="1:4" x14ac:dyDescent="0.25">
      <c r="A159" t="s">
        <v>595</v>
      </c>
      <c r="B159" t="s">
        <v>352</v>
      </c>
      <c r="C159" s="13" t="s">
        <v>778</v>
      </c>
      <c r="D159" t="s">
        <v>46</v>
      </c>
    </row>
    <row r="160" spans="1:4" x14ac:dyDescent="0.25">
      <c r="A160" t="s">
        <v>354</v>
      </c>
      <c r="C160" s="13"/>
    </row>
    <row r="161" spans="1:4" x14ac:dyDescent="0.25">
      <c r="A161" t="s">
        <v>354</v>
      </c>
      <c r="B161" t="s">
        <v>355</v>
      </c>
      <c r="C161" s="13" t="s">
        <v>300</v>
      </c>
      <c r="D161" t="s">
        <v>779</v>
      </c>
    </row>
    <row r="162" spans="1:4" x14ac:dyDescent="0.25">
      <c r="A162" t="s">
        <v>354</v>
      </c>
      <c r="B162" t="s">
        <v>357</v>
      </c>
      <c r="C162" s="13" t="s">
        <v>300</v>
      </c>
      <c r="D162" t="s">
        <v>780</v>
      </c>
    </row>
    <row r="163" spans="1:4" x14ac:dyDescent="0.25">
      <c r="A163" t="s">
        <v>354</v>
      </c>
      <c r="B163" t="s">
        <v>359</v>
      </c>
      <c r="C163" s="13" t="s">
        <v>346</v>
      </c>
      <c r="D163" t="s">
        <v>781</v>
      </c>
    </row>
    <row r="164" spans="1:4" x14ac:dyDescent="0.25">
      <c r="A164" t="s">
        <v>354</v>
      </c>
      <c r="B164" t="s">
        <v>361</v>
      </c>
      <c r="C164" s="13" t="s">
        <v>362</v>
      </c>
      <c r="D164" t="s">
        <v>363</v>
      </c>
    </row>
    <row r="165" spans="1:4" x14ac:dyDescent="0.25">
      <c r="A165" t="s">
        <v>354</v>
      </c>
      <c r="B165" t="s">
        <v>364</v>
      </c>
      <c r="C165" s="13" t="s">
        <v>362</v>
      </c>
      <c r="D165" t="s">
        <v>782</v>
      </c>
    </row>
    <row r="166" spans="1:4" x14ac:dyDescent="0.25">
      <c r="A166" t="s">
        <v>354</v>
      </c>
      <c r="B166" t="s">
        <v>366</v>
      </c>
      <c r="C166" s="13" t="s">
        <v>783</v>
      </c>
      <c r="D166" t="s">
        <v>665</v>
      </c>
    </row>
    <row r="167" spans="1:4" x14ac:dyDescent="0.25">
      <c r="A167" t="s">
        <v>354</v>
      </c>
      <c r="B167" t="s">
        <v>367</v>
      </c>
      <c r="C167" s="13" t="s">
        <v>92</v>
      </c>
      <c r="D167" t="s">
        <v>688</v>
      </c>
    </row>
    <row r="168" spans="1:4" ht="30" x14ac:dyDescent="0.25">
      <c r="A168" t="s">
        <v>354</v>
      </c>
      <c r="B168" t="s">
        <v>368</v>
      </c>
      <c r="C168" s="13" t="s">
        <v>784</v>
      </c>
      <c r="D168" t="s">
        <v>46</v>
      </c>
    </row>
    <row r="169" spans="1:4" x14ac:dyDescent="0.25">
      <c r="A169" t="s">
        <v>370</v>
      </c>
      <c r="C169" s="13"/>
    </row>
    <row r="170" spans="1:4" x14ac:dyDescent="0.25">
      <c r="A170" t="s">
        <v>370</v>
      </c>
      <c r="B170" t="s">
        <v>371</v>
      </c>
      <c r="C170" s="13" t="s">
        <v>49</v>
      </c>
      <c r="D170" t="s">
        <v>653</v>
      </c>
    </row>
    <row r="171" spans="1:4" x14ac:dyDescent="0.25">
      <c r="A171" t="s">
        <v>370</v>
      </c>
      <c r="B171" t="s">
        <v>372</v>
      </c>
      <c r="C171" s="13" t="s">
        <v>717</v>
      </c>
      <c r="D171" t="s">
        <v>672</v>
      </c>
    </row>
    <row r="172" spans="1:4" x14ac:dyDescent="0.25">
      <c r="A172" t="s">
        <v>370</v>
      </c>
      <c r="B172" t="s">
        <v>373</v>
      </c>
      <c r="C172" s="13" t="s">
        <v>717</v>
      </c>
      <c r="D172" t="s">
        <v>656</v>
      </c>
    </row>
    <row r="173" spans="1:4" x14ac:dyDescent="0.25">
      <c r="A173" t="s">
        <v>370</v>
      </c>
      <c r="B173" t="s">
        <v>374</v>
      </c>
      <c r="C173" s="13" t="s">
        <v>717</v>
      </c>
      <c r="D173" t="s">
        <v>691</v>
      </c>
    </row>
    <row r="174" spans="1:4" x14ac:dyDescent="0.25">
      <c r="A174" t="s">
        <v>370</v>
      </c>
      <c r="B174" t="s">
        <v>375</v>
      </c>
      <c r="C174" s="13" t="s">
        <v>25</v>
      </c>
      <c r="D174" t="s">
        <v>661</v>
      </c>
    </row>
    <row r="175" spans="1:4" x14ac:dyDescent="0.25">
      <c r="A175" t="s">
        <v>370</v>
      </c>
      <c r="B175" t="s">
        <v>376</v>
      </c>
      <c r="C175" s="13" t="s">
        <v>28</v>
      </c>
      <c r="D175" t="s">
        <v>662</v>
      </c>
    </row>
    <row r="176" spans="1:4" x14ac:dyDescent="0.25">
      <c r="A176" t="s">
        <v>370</v>
      </c>
      <c r="B176" t="s">
        <v>377</v>
      </c>
      <c r="C176" s="13" t="s">
        <v>204</v>
      </c>
      <c r="D176" t="s">
        <v>683</v>
      </c>
    </row>
    <row r="177" spans="1:4" x14ac:dyDescent="0.25">
      <c r="A177" t="s">
        <v>370</v>
      </c>
      <c r="B177" t="s">
        <v>378</v>
      </c>
      <c r="C177" s="13" t="s">
        <v>31</v>
      </c>
      <c r="D177" t="s">
        <v>718</v>
      </c>
    </row>
    <row r="178" spans="1:4" x14ac:dyDescent="0.25">
      <c r="A178" t="s">
        <v>370</v>
      </c>
      <c r="B178" t="s">
        <v>379</v>
      </c>
      <c r="C178" s="13" t="s">
        <v>208</v>
      </c>
      <c r="D178" t="s">
        <v>719</v>
      </c>
    </row>
    <row r="179" spans="1:4" x14ac:dyDescent="0.25">
      <c r="A179" t="s">
        <v>370</v>
      </c>
      <c r="B179" t="s">
        <v>380</v>
      </c>
      <c r="C179" s="13" t="s">
        <v>211</v>
      </c>
      <c r="D179" t="s">
        <v>212</v>
      </c>
    </row>
    <row r="180" spans="1:4" x14ac:dyDescent="0.25">
      <c r="A180" t="s">
        <v>370</v>
      </c>
      <c r="B180" t="s">
        <v>381</v>
      </c>
      <c r="C180" s="13" t="s">
        <v>214</v>
      </c>
      <c r="D180" t="s">
        <v>215</v>
      </c>
    </row>
    <row r="181" spans="1:4" x14ac:dyDescent="0.25">
      <c r="A181" t="s">
        <v>370</v>
      </c>
      <c r="B181" t="s">
        <v>382</v>
      </c>
      <c r="C181" s="13" t="s">
        <v>217</v>
      </c>
      <c r="D181" t="s">
        <v>218</v>
      </c>
    </row>
    <row r="182" spans="1:4" x14ac:dyDescent="0.25">
      <c r="A182" t="s">
        <v>370</v>
      </c>
      <c r="B182" t="s">
        <v>383</v>
      </c>
      <c r="C182" s="13" t="s">
        <v>220</v>
      </c>
      <c r="D182" t="s">
        <v>221</v>
      </c>
    </row>
    <row r="183" spans="1:4" x14ac:dyDescent="0.25">
      <c r="A183" t="s">
        <v>370</v>
      </c>
      <c r="B183" t="s">
        <v>384</v>
      </c>
      <c r="C183" s="13" t="s">
        <v>720</v>
      </c>
      <c r="D183" t="s">
        <v>721</v>
      </c>
    </row>
    <row r="184" spans="1:4" x14ac:dyDescent="0.25">
      <c r="A184" t="s">
        <v>370</v>
      </c>
      <c r="B184" t="s">
        <v>385</v>
      </c>
      <c r="C184" s="13" t="s">
        <v>720</v>
      </c>
      <c r="D184" t="s">
        <v>722</v>
      </c>
    </row>
    <row r="185" spans="1:4" x14ac:dyDescent="0.25">
      <c r="A185" t="s">
        <v>370</v>
      </c>
      <c r="B185" t="s">
        <v>386</v>
      </c>
      <c r="C185" s="13" t="s">
        <v>720</v>
      </c>
      <c r="D185" t="s">
        <v>722</v>
      </c>
    </row>
    <row r="186" spans="1:4" x14ac:dyDescent="0.25">
      <c r="A186" t="s">
        <v>370</v>
      </c>
      <c r="B186" t="s">
        <v>387</v>
      </c>
      <c r="C186" s="13" t="s">
        <v>228</v>
      </c>
      <c r="D186" t="s">
        <v>723</v>
      </c>
    </row>
    <row r="187" spans="1:4" x14ac:dyDescent="0.25">
      <c r="A187" t="s">
        <v>370</v>
      </c>
      <c r="B187" t="s">
        <v>388</v>
      </c>
      <c r="C187" s="13" t="s">
        <v>231</v>
      </c>
      <c r="D187" t="s">
        <v>724</v>
      </c>
    </row>
    <row r="188" spans="1:4" x14ac:dyDescent="0.25">
      <c r="A188" t="s">
        <v>370</v>
      </c>
      <c r="B188" t="s">
        <v>389</v>
      </c>
      <c r="C188" s="13" t="s">
        <v>725</v>
      </c>
      <c r="D188" t="s">
        <v>726</v>
      </c>
    </row>
    <row r="189" spans="1:4" x14ac:dyDescent="0.25">
      <c r="A189" t="s">
        <v>370</v>
      </c>
      <c r="B189" t="s">
        <v>390</v>
      </c>
      <c r="C189" s="13" t="s">
        <v>725</v>
      </c>
      <c r="D189" t="s">
        <v>727</v>
      </c>
    </row>
    <row r="190" spans="1:4" x14ac:dyDescent="0.25">
      <c r="A190" t="s">
        <v>370</v>
      </c>
      <c r="B190" t="s">
        <v>391</v>
      </c>
      <c r="C190" s="13" t="s">
        <v>725</v>
      </c>
      <c r="D190" t="s">
        <v>727</v>
      </c>
    </row>
    <row r="191" spans="1:4" x14ac:dyDescent="0.25">
      <c r="A191" t="s">
        <v>370</v>
      </c>
      <c r="B191" t="s">
        <v>392</v>
      </c>
      <c r="C191" s="13" t="s">
        <v>239</v>
      </c>
      <c r="D191" t="s">
        <v>728</v>
      </c>
    </row>
    <row r="192" spans="1:4" x14ac:dyDescent="0.25">
      <c r="A192" t="s">
        <v>370</v>
      </c>
      <c r="B192" t="s">
        <v>393</v>
      </c>
      <c r="C192" s="13" t="s">
        <v>242</v>
      </c>
      <c r="D192" t="s">
        <v>729</v>
      </c>
    </row>
    <row r="193" spans="1:4" x14ac:dyDescent="0.25">
      <c r="A193" t="s">
        <v>370</v>
      </c>
      <c r="B193" t="s">
        <v>394</v>
      </c>
      <c r="C193" s="13" t="s">
        <v>730</v>
      </c>
      <c r="D193" t="s">
        <v>731</v>
      </c>
    </row>
    <row r="194" spans="1:4" x14ac:dyDescent="0.25">
      <c r="A194" t="s">
        <v>370</v>
      </c>
      <c r="B194" t="s">
        <v>395</v>
      </c>
      <c r="C194" s="13" t="s">
        <v>730</v>
      </c>
      <c r="D194" t="s">
        <v>731</v>
      </c>
    </row>
    <row r="195" spans="1:4" x14ac:dyDescent="0.25">
      <c r="A195" t="s">
        <v>370</v>
      </c>
      <c r="B195" t="s">
        <v>396</v>
      </c>
      <c r="C195" s="13" t="s">
        <v>248</v>
      </c>
      <c r="D195" t="s">
        <v>732</v>
      </c>
    </row>
    <row r="196" spans="1:4" x14ac:dyDescent="0.25">
      <c r="A196" t="s">
        <v>370</v>
      </c>
      <c r="B196" t="s">
        <v>397</v>
      </c>
      <c r="C196" s="13" t="s">
        <v>248</v>
      </c>
      <c r="D196" t="s">
        <v>733</v>
      </c>
    </row>
    <row r="197" spans="1:4" x14ac:dyDescent="0.25">
      <c r="A197" t="s">
        <v>370</v>
      </c>
      <c r="B197" t="s">
        <v>398</v>
      </c>
      <c r="C197" s="13" t="s">
        <v>253</v>
      </c>
      <c r="D197" t="s">
        <v>734</v>
      </c>
    </row>
    <row r="198" spans="1:4" x14ac:dyDescent="0.25">
      <c r="A198" t="s">
        <v>370</v>
      </c>
      <c r="B198" t="s">
        <v>399</v>
      </c>
      <c r="C198" s="13" t="s">
        <v>253</v>
      </c>
      <c r="D198" t="s">
        <v>735</v>
      </c>
    </row>
    <row r="199" spans="1:4" x14ac:dyDescent="0.25">
      <c r="A199" t="s">
        <v>370</v>
      </c>
      <c r="B199" t="s">
        <v>400</v>
      </c>
      <c r="C199" s="13" t="s">
        <v>258</v>
      </c>
      <c r="D199" t="s">
        <v>736</v>
      </c>
    </row>
    <row r="200" spans="1:4" x14ac:dyDescent="0.25">
      <c r="A200" t="s">
        <v>370</v>
      </c>
      <c r="B200" t="s">
        <v>401</v>
      </c>
      <c r="C200" s="13" t="s">
        <v>261</v>
      </c>
      <c r="D200" t="s">
        <v>737</v>
      </c>
    </row>
    <row r="201" spans="1:4" x14ac:dyDescent="0.25">
      <c r="A201" t="s">
        <v>370</v>
      </c>
      <c r="B201" t="s">
        <v>402</v>
      </c>
      <c r="C201" s="13" t="s">
        <v>264</v>
      </c>
      <c r="D201" t="s">
        <v>738</v>
      </c>
    </row>
    <row r="202" spans="1:4" x14ac:dyDescent="0.25">
      <c r="A202" t="s">
        <v>370</v>
      </c>
      <c r="B202" t="s">
        <v>403</v>
      </c>
      <c r="C202" s="13" t="s">
        <v>739</v>
      </c>
      <c r="D202" t="s">
        <v>740</v>
      </c>
    </row>
    <row r="203" spans="1:4" ht="150" x14ac:dyDescent="0.25">
      <c r="A203" t="s">
        <v>370</v>
      </c>
      <c r="B203" t="s">
        <v>404</v>
      </c>
      <c r="C203" s="13" t="s">
        <v>785</v>
      </c>
      <c r="D203" t="s">
        <v>665</v>
      </c>
    </row>
    <row r="204" spans="1:4" x14ac:dyDescent="0.25">
      <c r="A204" t="s">
        <v>370</v>
      </c>
      <c r="B204" t="s">
        <v>409</v>
      </c>
      <c r="C204" s="13" t="s">
        <v>786</v>
      </c>
      <c r="D204" t="s">
        <v>743</v>
      </c>
    </row>
    <row r="205" spans="1:4" x14ac:dyDescent="0.25">
      <c r="A205" t="s">
        <v>370</v>
      </c>
      <c r="B205" t="s">
        <v>410</v>
      </c>
      <c r="C205" s="13" t="s">
        <v>314</v>
      </c>
      <c r="D205" t="s">
        <v>787</v>
      </c>
    </row>
    <row r="206" spans="1:4" x14ac:dyDescent="0.25">
      <c r="A206" t="s">
        <v>370</v>
      </c>
      <c r="B206" t="s">
        <v>412</v>
      </c>
      <c r="C206" s="13" t="s">
        <v>315</v>
      </c>
      <c r="D206" t="s">
        <v>788</v>
      </c>
    </row>
    <row r="207" spans="1:4" x14ac:dyDescent="0.25">
      <c r="A207" t="s">
        <v>370</v>
      </c>
      <c r="B207" t="s">
        <v>414</v>
      </c>
      <c r="C207" s="13" t="s">
        <v>767</v>
      </c>
      <c r="D207" t="s">
        <v>789</v>
      </c>
    </row>
    <row r="208" spans="1:4" x14ac:dyDescent="0.25">
      <c r="A208" t="s">
        <v>370</v>
      </c>
      <c r="B208" t="s">
        <v>416</v>
      </c>
      <c r="C208" s="13" t="s">
        <v>767</v>
      </c>
      <c r="D208" t="s">
        <v>790</v>
      </c>
    </row>
    <row r="209" spans="1:4" x14ac:dyDescent="0.25">
      <c r="A209" t="s">
        <v>370</v>
      </c>
      <c r="B209" t="s">
        <v>418</v>
      </c>
      <c r="C209" s="13" t="s">
        <v>767</v>
      </c>
      <c r="D209" t="s">
        <v>791</v>
      </c>
    </row>
    <row r="210" spans="1:4" x14ac:dyDescent="0.25">
      <c r="A210" t="s">
        <v>370</v>
      </c>
      <c r="B210" t="s">
        <v>420</v>
      </c>
      <c r="C210" s="13" t="s">
        <v>405</v>
      </c>
      <c r="D210" t="s">
        <v>792</v>
      </c>
    </row>
    <row r="211" spans="1:4" x14ac:dyDescent="0.25">
      <c r="A211" t="s">
        <v>370</v>
      </c>
      <c r="B211" t="s">
        <v>422</v>
      </c>
      <c r="C211" s="13" t="s">
        <v>406</v>
      </c>
      <c r="D211" t="s">
        <v>793</v>
      </c>
    </row>
    <row r="212" spans="1:4" x14ac:dyDescent="0.25">
      <c r="A212" t="s">
        <v>370</v>
      </c>
      <c r="B212" t="s">
        <v>424</v>
      </c>
      <c r="C212" s="13" t="s">
        <v>794</v>
      </c>
      <c r="D212" t="s">
        <v>795</v>
      </c>
    </row>
    <row r="213" spans="1:4" x14ac:dyDescent="0.25">
      <c r="A213" t="s">
        <v>370</v>
      </c>
      <c r="B213" t="s">
        <v>426</v>
      </c>
      <c r="C213" s="13" t="s">
        <v>794</v>
      </c>
      <c r="D213" t="s">
        <v>796</v>
      </c>
    </row>
    <row r="214" spans="1:4" x14ac:dyDescent="0.25">
      <c r="A214" t="s">
        <v>370</v>
      </c>
      <c r="B214" t="s">
        <v>428</v>
      </c>
      <c r="C214" s="13" t="s">
        <v>794</v>
      </c>
      <c r="D214" t="s">
        <v>796</v>
      </c>
    </row>
    <row r="215" spans="1:4" x14ac:dyDescent="0.25">
      <c r="A215" t="s">
        <v>370</v>
      </c>
      <c r="B215" t="s">
        <v>429</v>
      </c>
      <c r="C215" s="13" t="s">
        <v>407</v>
      </c>
      <c r="D215" t="s">
        <v>797</v>
      </c>
    </row>
    <row r="216" spans="1:4" x14ac:dyDescent="0.25">
      <c r="A216" t="s">
        <v>370</v>
      </c>
      <c r="B216" t="s">
        <v>431</v>
      </c>
      <c r="C216" s="13" t="s">
        <v>408</v>
      </c>
      <c r="D216" t="s">
        <v>798</v>
      </c>
    </row>
    <row r="217" spans="1:4" x14ac:dyDescent="0.25">
      <c r="A217" t="s">
        <v>370</v>
      </c>
      <c r="B217" t="s">
        <v>433</v>
      </c>
      <c r="C217" s="13" t="s">
        <v>799</v>
      </c>
      <c r="D217" t="s">
        <v>800</v>
      </c>
    </row>
    <row r="218" spans="1:4" x14ac:dyDescent="0.25">
      <c r="A218" t="s">
        <v>370</v>
      </c>
      <c r="B218" t="s">
        <v>435</v>
      </c>
      <c r="C218" s="13" t="s">
        <v>799</v>
      </c>
      <c r="D218" t="s">
        <v>801</v>
      </c>
    </row>
    <row r="219" spans="1:4" x14ac:dyDescent="0.25">
      <c r="A219" t="s">
        <v>370</v>
      </c>
      <c r="B219" t="s">
        <v>437</v>
      </c>
      <c r="C219" s="13" t="s">
        <v>799</v>
      </c>
      <c r="D219" t="s">
        <v>801</v>
      </c>
    </row>
    <row r="220" spans="1:4" x14ac:dyDescent="0.25">
      <c r="A220" t="s">
        <v>370</v>
      </c>
      <c r="B220" t="s">
        <v>802</v>
      </c>
      <c r="C220" s="13" t="s">
        <v>744</v>
      </c>
      <c r="D220" t="s">
        <v>46</v>
      </c>
    </row>
    <row r="221" spans="1:4" x14ac:dyDescent="0.25">
      <c r="A221" t="s">
        <v>438</v>
      </c>
      <c r="C221" s="13"/>
    </row>
    <row r="222" spans="1:4" x14ac:dyDescent="0.25">
      <c r="A222" t="s">
        <v>438</v>
      </c>
      <c r="B222" t="s">
        <v>439</v>
      </c>
      <c r="C222" s="13" t="s">
        <v>440</v>
      </c>
      <c r="D222" t="s">
        <v>653</v>
      </c>
    </row>
    <row r="223" spans="1:4" x14ac:dyDescent="0.25">
      <c r="A223" t="s">
        <v>438</v>
      </c>
      <c r="B223" t="s">
        <v>441</v>
      </c>
      <c r="C223" s="13" t="s">
        <v>442</v>
      </c>
      <c r="D223" t="s">
        <v>803</v>
      </c>
    </row>
    <row r="224" spans="1:4" x14ac:dyDescent="0.25">
      <c r="A224" t="s">
        <v>438</v>
      </c>
      <c r="B224" t="s">
        <v>444</v>
      </c>
      <c r="C224" s="13" t="s">
        <v>445</v>
      </c>
      <c r="D224" t="s">
        <v>804</v>
      </c>
    </row>
    <row r="225" spans="1:4" x14ac:dyDescent="0.25">
      <c r="A225" t="s">
        <v>438</v>
      </c>
      <c r="B225" t="s">
        <v>447</v>
      </c>
      <c r="C225" s="13" t="s">
        <v>448</v>
      </c>
      <c r="D225" t="s">
        <v>805</v>
      </c>
    </row>
    <row r="226" spans="1:4" x14ac:dyDescent="0.25">
      <c r="A226" t="s">
        <v>438</v>
      </c>
      <c r="B226" t="s">
        <v>450</v>
      </c>
      <c r="C226" s="13" t="s">
        <v>451</v>
      </c>
      <c r="D226" t="s">
        <v>806</v>
      </c>
    </row>
    <row r="227" spans="1:4" x14ac:dyDescent="0.25">
      <c r="A227" t="s">
        <v>438</v>
      </c>
      <c r="B227" t="s">
        <v>453</v>
      </c>
      <c r="C227" s="13" t="s">
        <v>454</v>
      </c>
      <c r="D227" t="s">
        <v>807</v>
      </c>
    </row>
    <row r="228" spans="1:4" x14ac:dyDescent="0.25">
      <c r="A228" t="s">
        <v>438</v>
      </c>
      <c r="B228" t="s">
        <v>456</v>
      </c>
      <c r="C228" s="13" t="s">
        <v>457</v>
      </c>
      <c r="D228" t="s">
        <v>808</v>
      </c>
    </row>
    <row r="229" spans="1:4" x14ac:dyDescent="0.25">
      <c r="A229" t="s">
        <v>438</v>
      </c>
      <c r="B229" t="s">
        <v>459</v>
      </c>
      <c r="C229" s="13" t="s">
        <v>460</v>
      </c>
    </row>
    <row r="230" spans="1:4" x14ac:dyDescent="0.25">
      <c r="A230" t="s">
        <v>438</v>
      </c>
      <c r="B230" t="s">
        <v>461</v>
      </c>
      <c r="C230" s="13" t="s">
        <v>462</v>
      </c>
      <c r="D230" t="s">
        <v>809</v>
      </c>
    </row>
    <row r="231" spans="1:4" x14ac:dyDescent="0.25">
      <c r="A231" t="s">
        <v>438</v>
      </c>
      <c r="B231" t="s">
        <v>464</v>
      </c>
      <c r="C231" s="13" t="s">
        <v>465</v>
      </c>
      <c r="D231" t="s">
        <v>810</v>
      </c>
    </row>
    <row r="232" spans="1:4" x14ac:dyDescent="0.25">
      <c r="A232" t="s">
        <v>438</v>
      </c>
      <c r="B232" t="s">
        <v>467</v>
      </c>
      <c r="C232" s="13" t="s">
        <v>468</v>
      </c>
      <c r="D232" t="s">
        <v>469</v>
      </c>
    </row>
    <row r="233" spans="1:4" x14ac:dyDescent="0.25">
      <c r="A233" t="s">
        <v>438</v>
      </c>
      <c r="B233" t="s">
        <v>470</v>
      </c>
      <c r="C233" s="13" t="s">
        <v>92</v>
      </c>
      <c r="D233" t="s">
        <v>811</v>
      </c>
    </row>
    <row r="234" spans="1:4" x14ac:dyDescent="0.25">
      <c r="A234" t="s">
        <v>438</v>
      </c>
      <c r="B234" t="s">
        <v>472</v>
      </c>
      <c r="C234" s="13" t="s">
        <v>473</v>
      </c>
      <c r="D234" t="s">
        <v>812</v>
      </c>
    </row>
    <row r="235" spans="1:4" x14ac:dyDescent="0.25">
      <c r="A235" t="s">
        <v>438</v>
      </c>
      <c r="B235" t="s">
        <v>475</v>
      </c>
      <c r="C235" s="13" t="s">
        <v>813</v>
      </c>
      <c r="D235" t="s">
        <v>814</v>
      </c>
    </row>
    <row r="236" spans="1:4" x14ac:dyDescent="0.25">
      <c r="A236" t="s">
        <v>438</v>
      </c>
      <c r="B236" t="s">
        <v>477</v>
      </c>
      <c r="C236" s="13"/>
      <c r="D236" t="s">
        <v>40</v>
      </c>
    </row>
    <row r="237" spans="1:4" x14ac:dyDescent="0.25">
      <c r="A237" t="s">
        <v>438</v>
      </c>
      <c r="B237" t="s">
        <v>478</v>
      </c>
      <c r="C237" s="13" t="s">
        <v>815</v>
      </c>
      <c r="D237" t="s">
        <v>816</v>
      </c>
    </row>
    <row r="238" spans="1:4" x14ac:dyDescent="0.25">
      <c r="A238" t="s">
        <v>480</v>
      </c>
      <c r="C238" s="13"/>
    </row>
    <row r="239" spans="1:4" ht="30" x14ac:dyDescent="0.25">
      <c r="A239" t="s">
        <v>480</v>
      </c>
      <c r="B239" t="s">
        <v>481</v>
      </c>
      <c r="C239" s="13" t="s">
        <v>817</v>
      </c>
      <c r="D239" t="s">
        <v>818</v>
      </c>
    </row>
    <row r="240" spans="1:4" x14ac:dyDescent="0.25">
      <c r="A240" t="s">
        <v>483</v>
      </c>
      <c r="C240" s="13"/>
    </row>
    <row r="241" spans="1:4" ht="30" x14ac:dyDescent="0.25">
      <c r="A241" t="s">
        <v>483</v>
      </c>
      <c r="B241" t="s">
        <v>484</v>
      </c>
      <c r="C241" s="13" t="s">
        <v>817</v>
      </c>
      <c r="D241" t="s">
        <v>819</v>
      </c>
    </row>
    <row r="242" spans="1:4" ht="30" x14ac:dyDescent="0.25">
      <c r="A242" t="s">
        <v>483</v>
      </c>
      <c r="B242" t="s">
        <v>486</v>
      </c>
      <c r="C242" s="13" t="s">
        <v>817</v>
      </c>
      <c r="D242" t="s">
        <v>820</v>
      </c>
    </row>
    <row r="243" spans="1:4" x14ac:dyDescent="0.25">
      <c r="A243" t="s">
        <v>488</v>
      </c>
      <c r="C243" s="13"/>
    </row>
    <row r="244" spans="1:4" ht="30" x14ac:dyDescent="0.25">
      <c r="A244" t="s">
        <v>488</v>
      </c>
      <c r="B244" t="s">
        <v>489</v>
      </c>
      <c r="C244" s="13" t="s">
        <v>821</v>
      </c>
      <c r="D244" t="s">
        <v>490</v>
      </c>
    </row>
    <row r="245" spans="1:4" ht="30" x14ac:dyDescent="0.25">
      <c r="A245" t="s">
        <v>488</v>
      </c>
      <c r="B245" t="s">
        <v>491</v>
      </c>
      <c r="C245" s="13" t="s">
        <v>821</v>
      </c>
      <c r="D245" t="s">
        <v>490</v>
      </c>
    </row>
    <row r="246" spans="1:4" x14ac:dyDescent="0.25">
      <c r="A246" t="s">
        <v>492</v>
      </c>
      <c r="C246" s="13"/>
    </row>
    <row r="247" spans="1:4" ht="45" x14ac:dyDescent="0.25">
      <c r="A247" t="s">
        <v>492</v>
      </c>
      <c r="B247" t="s">
        <v>493</v>
      </c>
      <c r="C247" s="13" t="s">
        <v>822</v>
      </c>
      <c r="D247" t="s">
        <v>823</v>
      </c>
    </row>
    <row r="248" spans="1:4" ht="45" x14ac:dyDescent="0.25">
      <c r="A248" t="s">
        <v>492</v>
      </c>
      <c r="B248" t="s">
        <v>495</v>
      </c>
      <c r="C248" s="13" t="s">
        <v>822</v>
      </c>
      <c r="D248" t="s">
        <v>824</v>
      </c>
    </row>
    <row r="249" spans="1:4" ht="45" x14ac:dyDescent="0.25">
      <c r="A249" t="s">
        <v>492</v>
      </c>
      <c r="B249" t="s">
        <v>497</v>
      </c>
      <c r="C249" s="13" t="s">
        <v>825</v>
      </c>
      <c r="D249" t="s">
        <v>823</v>
      </c>
    </row>
    <row r="250" spans="1:4" ht="45" x14ac:dyDescent="0.25">
      <c r="A250" t="s">
        <v>492</v>
      </c>
      <c r="B250" t="s">
        <v>498</v>
      </c>
      <c r="C250" s="13" t="s">
        <v>825</v>
      </c>
      <c r="D250" t="s">
        <v>824</v>
      </c>
    </row>
    <row r="251" spans="1:4" x14ac:dyDescent="0.25">
      <c r="A251" t="s">
        <v>499</v>
      </c>
      <c r="C251" s="13"/>
    </row>
    <row r="252" spans="1:4" ht="45" x14ac:dyDescent="0.25">
      <c r="A252" t="s">
        <v>499</v>
      </c>
      <c r="B252" t="s">
        <v>500</v>
      </c>
      <c r="C252" s="13" t="s">
        <v>826</v>
      </c>
      <c r="D252" t="s">
        <v>827</v>
      </c>
    </row>
    <row r="253" spans="1:4" ht="45" x14ac:dyDescent="0.25">
      <c r="A253" t="s">
        <v>499</v>
      </c>
      <c r="B253" t="s">
        <v>502</v>
      </c>
      <c r="C253" s="13" t="s">
        <v>826</v>
      </c>
      <c r="D253" t="s">
        <v>828</v>
      </c>
    </row>
    <row r="254" spans="1:4" ht="45" x14ac:dyDescent="0.25">
      <c r="A254" t="s">
        <v>499</v>
      </c>
      <c r="B254" t="s">
        <v>504</v>
      </c>
      <c r="C254" s="13" t="s">
        <v>829</v>
      </c>
      <c r="D254" t="s">
        <v>827</v>
      </c>
    </row>
    <row r="255" spans="1:4" ht="45" x14ac:dyDescent="0.25">
      <c r="A255" t="s">
        <v>499</v>
      </c>
      <c r="B255" t="s">
        <v>505</v>
      </c>
      <c r="C255" s="13" t="s">
        <v>829</v>
      </c>
      <c r="D255" t="s">
        <v>828</v>
      </c>
    </row>
    <row r="256" spans="1:4" x14ac:dyDescent="0.25">
      <c r="A256" t="s">
        <v>506</v>
      </c>
      <c r="C256" s="13"/>
    </row>
    <row r="257" spans="1:4" ht="30" x14ac:dyDescent="0.25">
      <c r="A257" t="s">
        <v>506</v>
      </c>
      <c r="B257" t="s">
        <v>507</v>
      </c>
      <c r="C257" s="13" t="s">
        <v>830</v>
      </c>
      <c r="D257" t="s">
        <v>831</v>
      </c>
    </row>
    <row r="258" spans="1:4" ht="30" x14ac:dyDescent="0.25">
      <c r="A258" t="s">
        <v>506</v>
      </c>
      <c r="B258" t="s">
        <v>509</v>
      </c>
      <c r="C258" s="13" t="s">
        <v>817</v>
      </c>
      <c r="D258" t="s">
        <v>832</v>
      </c>
    </row>
    <row r="259" spans="1:4" x14ac:dyDescent="0.25">
      <c r="A259" t="s">
        <v>511</v>
      </c>
      <c r="C259" s="13"/>
    </row>
    <row r="260" spans="1:4" ht="45" x14ac:dyDescent="0.25">
      <c r="A260" t="s">
        <v>511</v>
      </c>
      <c r="B260" t="s">
        <v>512</v>
      </c>
      <c r="C260" s="13" t="s">
        <v>833</v>
      </c>
      <c r="D260" t="s">
        <v>834</v>
      </c>
    </row>
    <row r="261" spans="1:4" ht="45" x14ac:dyDescent="0.25">
      <c r="A261" t="s">
        <v>511</v>
      </c>
      <c r="B261" t="s">
        <v>514</v>
      </c>
      <c r="C261" s="13" t="s">
        <v>833</v>
      </c>
      <c r="D261" t="s">
        <v>835</v>
      </c>
    </row>
    <row r="262" spans="1:4" ht="45" x14ac:dyDescent="0.25">
      <c r="A262" t="s">
        <v>511</v>
      </c>
      <c r="B262" t="s">
        <v>516</v>
      </c>
      <c r="C262" s="13" t="s">
        <v>836</v>
      </c>
      <c r="D262" t="s">
        <v>834</v>
      </c>
    </row>
    <row r="263" spans="1:4" ht="45" x14ac:dyDescent="0.25">
      <c r="A263" t="s">
        <v>511</v>
      </c>
      <c r="B263" t="s">
        <v>517</v>
      </c>
      <c r="C263" s="13" t="s">
        <v>836</v>
      </c>
      <c r="D263" t="s">
        <v>835</v>
      </c>
    </row>
    <row r="264" spans="1:4" x14ac:dyDescent="0.25">
      <c r="A264" t="s">
        <v>518</v>
      </c>
      <c r="C264" s="13"/>
    </row>
    <row r="265" spans="1:4" ht="30" x14ac:dyDescent="0.25">
      <c r="A265" t="s">
        <v>518</v>
      </c>
      <c r="B265" t="s">
        <v>519</v>
      </c>
      <c r="C265" s="13" t="s">
        <v>837</v>
      </c>
      <c r="D265" t="s">
        <v>838</v>
      </c>
    </row>
    <row r="266" spans="1:4" ht="30" x14ac:dyDescent="0.25">
      <c r="A266" t="s">
        <v>518</v>
      </c>
      <c r="B266" t="s">
        <v>521</v>
      </c>
      <c r="C266" s="13" t="s">
        <v>817</v>
      </c>
      <c r="D266" t="s">
        <v>839</v>
      </c>
    </row>
    <row r="267" spans="1:4" ht="45" x14ac:dyDescent="0.25">
      <c r="A267" t="s">
        <v>518</v>
      </c>
      <c r="B267" t="s">
        <v>523</v>
      </c>
      <c r="C267" s="13" t="s">
        <v>840</v>
      </c>
      <c r="D267" t="s">
        <v>841</v>
      </c>
    </row>
    <row r="268" spans="1:4" x14ac:dyDescent="0.25">
      <c r="A268" t="s">
        <v>524</v>
      </c>
      <c r="C268" s="13"/>
    </row>
    <row r="269" spans="1:4" ht="30" x14ac:dyDescent="0.25">
      <c r="A269" t="s">
        <v>524</v>
      </c>
      <c r="B269" t="s">
        <v>526</v>
      </c>
      <c r="C269" s="13" t="s">
        <v>817</v>
      </c>
      <c r="D269" t="s">
        <v>842</v>
      </c>
    </row>
    <row r="270" spans="1:4" ht="30" x14ac:dyDescent="0.25">
      <c r="A270" t="s">
        <v>524</v>
      </c>
      <c r="B270" t="s">
        <v>528</v>
      </c>
      <c r="C270" s="13" t="s">
        <v>817</v>
      </c>
      <c r="D270" t="s">
        <v>843</v>
      </c>
    </row>
    <row r="271" spans="1:4" ht="45" x14ac:dyDescent="0.25">
      <c r="A271" t="s">
        <v>524</v>
      </c>
      <c r="B271" t="s">
        <v>531</v>
      </c>
      <c r="C271" s="13" t="s">
        <v>844</v>
      </c>
      <c r="D271" t="s">
        <v>532</v>
      </c>
    </row>
    <row r="272" spans="1:4" ht="45" x14ac:dyDescent="0.25">
      <c r="A272" t="s">
        <v>524</v>
      </c>
      <c r="B272" t="s">
        <v>533</v>
      </c>
      <c r="C272" s="13" t="s">
        <v>845</v>
      </c>
      <c r="D272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2"/>
  <sheetViews>
    <sheetView topLeftCell="B597" zoomScale="85" zoomScaleNormal="85" workbookViewId="0">
      <selection activeCell="C588" sqref="C588"/>
    </sheetView>
  </sheetViews>
  <sheetFormatPr baseColWidth="10" defaultRowHeight="15" x14ac:dyDescent="0.25"/>
  <cols>
    <col min="1" max="1" width="143.85546875" bestFit="1" customWidth="1"/>
    <col min="2" max="2" width="67.7109375" bestFit="1" customWidth="1"/>
    <col min="3" max="3" width="27.85546875" customWidth="1"/>
    <col min="4" max="4" width="72" customWidth="1"/>
  </cols>
  <sheetData>
    <row r="1" spans="1:5" x14ac:dyDescent="0.25">
      <c r="A1" t="s">
        <v>848</v>
      </c>
      <c r="B1" t="s">
        <v>849</v>
      </c>
      <c r="C1" t="s">
        <v>850</v>
      </c>
      <c r="D1" t="s">
        <v>851</v>
      </c>
      <c r="E1" s="41"/>
    </row>
    <row r="2" spans="1:5" x14ac:dyDescent="0.25">
      <c r="A2" t="s">
        <v>3</v>
      </c>
      <c r="B2" t="s">
        <v>4</v>
      </c>
      <c r="C2" s="7" t="s">
        <v>5</v>
      </c>
      <c r="D2" t="s">
        <v>6</v>
      </c>
      <c r="E2" s="41"/>
    </row>
    <row r="3" spans="1:5" x14ac:dyDescent="0.25">
      <c r="A3" t="s">
        <v>3</v>
      </c>
      <c r="B3" t="s">
        <v>7</v>
      </c>
      <c r="C3" s="7" t="s">
        <v>8</v>
      </c>
      <c r="D3" t="s">
        <v>10</v>
      </c>
      <c r="E3" s="41"/>
    </row>
    <row r="4" spans="1:5" x14ac:dyDescent="0.25">
      <c r="A4" t="s">
        <v>3</v>
      </c>
      <c r="B4" t="s">
        <v>7</v>
      </c>
      <c r="C4" s="7" t="s">
        <v>9</v>
      </c>
      <c r="D4" t="s">
        <v>10</v>
      </c>
      <c r="E4" s="41"/>
    </row>
    <row r="5" spans="1:5" x14ac:dyDescent="0.25">
      <c r="A5" t="s">
        <v>3</v>
      </c>
      <c r="B5" t="s">
        <v>11</v>
      </c>
      <c r="C5" s="7" t="s">
        <v>8</v>
      </c>
      <c r="D5" t="s">
        <v>12</v>
      </c>
      <c r="E5" s="41"/>
    </row>
    <row r="6" spans="1:5" x14ac:dyDescent="0.25">
      <c r="A6" t="s">
        <v>3</v>
      </c>
      <c r="B6" t="s">
        <v>11</v>
      </c>
      <c r="C6" s="7" t="s">
        <v>9</v>
      </c>
      <c r="D6" t="s">
        <v>12</v>
      </c>
      <c r="E6" s="41"/>
    </row>
    <row r="7" spans="1:5" x14ac:dyDescent="0.25">
      <c r="A7" t="s">
        <v>3</v>
      </c>
      <c r="B7" t="s">
        <v>13</v>
      </c>
      <c r="C7" s="7" t="s">
        <v>8</v>
      </c>
      <c r="D7" t="s">
        <v>14</v>
      </c>
      <c r="E7" s="41"/>
    </row>
    <row r="8" spans="1:5" x14ac:dyDescent="0.25">
      <c r="A8" t="s">
        <v>3</v>
      </c>
      <c r="B8" t="s">
        <v>13</v>
      </c>
      <c r="C8" s="7" t="s">
        <v>9</v>
      </c>
      <c r="D8" t="s">
        <v>14</v>
      </c>
      <c r="E8" s="41"/>
    </row>
    <row r="9" spans="1:5" x14ac:dyDescent="0.25">
      <c r="A9" t="s">
        <v>3</v>
      </c>
      <c r="B9" t="s">
        <v>15</v>
      </c>
      <c r="C9" s="7" t="s">
        <v>16</v>
      </c>
      <c r="D9" t="s">
        <v>17</v>
      </c>
      <c r="E9" s="41"/>
    </row>
    <row r="10" spans="1:5" x14ac:dyDescent="0.25">
      <c r="A10" t="s">
        <v>3</v>
      </c>
      <c r="B10" t="s">
        <v>18</v>
      </c>
      <c r="C10" s="7" t="s">
        <v>19</v>
      </c>
      <c r="D10" t="s">
        <v>20</v>
      </c>
      <c r="E10" s="41"/>
    </row>
    <row r="11" spans="1:5" x14ac:dyDescent="0.25">
      <c r="A11" t="s">
        <v>3</v>
      </c>
      <c r="B11" t="s">
        <v>21</v>
      </c>
      <c r="C11" s="7" t="s">
        <v>22</v>
      </c>
      <c r="D11" t="s">
        <v>23</v>
      </c>
      <c r="E11" s="41"/>
    </row>
    <row r="12" spans="1:5" x14ac:dyDescent="0.25">
      <c r="A12" t="s">
        <v>3</v>
      </c>
      <c r="B12" t="s">
        <v>24</v>
      </c>
      <c r="C12" s="7" t="s">
        <v>25</v>
      </c>
      <c r="D12" t="s">
        <v>26</v>
      </c>
      <c r="E12" s="41"/>
    </row>
    <row r="13" spans="1:5" x14ac:dyDescent="0.25">
      <c r="A13" t="s">
        <v>3</v>
      </c>
      <c r="B13" t="s">
        <v>27</v>
      </c>
      <c r="C13" s="7" t="s">
        <v>28</v>
      </c>
      <c r="D13" t="s">
        <v>29</v>
      </c>
      <c r="E13" s="41"/>
    </row>
    <row r="14" spans="1:5" x14ac:dyDescent="0.25">
      <c r="A14" t="s">
        <v>3</v>
      </c>
      <c r="B14" t="s">
        <v>30</v>
      </c>
      <c r="C14" s="7" t="s">
        <v>31</v>
      </c>
      <c r="D14" t="s">
        <v>32</v>
      </c>
      <c r="E14" s="41"/>
    </row>
    <row r="15" spans="1:5" x14ac:dyDescent="0.25">
      <c r="A15" t="s">
        <v>3</v>
      </c>
      <c r="B15" t="s">
        <v>33</v>
      </c>
      <c r="C15" s="7" t="s">
        <v>34</v>
      </c>
      <c r="D15" t="s">
        <v>35</v>
      </c>
      <c r="E15" s="41"/>
    </row>
    <row r="16" spans="1:5" x14ac:dyDescent="0.25">
      <c r="A16" t="s">
        <v>3</v>
      </c>
      <c r="B16" t="s">
        <v>36</v>
      </c>
      <c r="C16" s="7" t="s">
        <v>34</v>
      </c>
      <c r="D16" t="s">
        <v>37</v>
      </c>
      <c r="E16" s="41"/>
    </row>
    <row r="17" spans="1:5" x14ac:dyDescent="0.25">
      <c r="A17" t="s">
        <v>3</v>
      </c>
      <c r="B17" t="s">
        <v>38</v>
      </c>
      <c r="C17" s="7" t="s">
        <v>5</v>
      </c>
      <c r="D17" t="s">
        <v>40</v>
      </c>
      <c r="E17" s="41"/>
    </row>
    <row r="18" spans="1:5" x14ac:dyDescent="0.25">
      <c r="A18" t="s">
        <v>3</v>
      </c>
      <c r="B18" t="s">
        <v>38</v>
      </c>
      <c r="C18" s="7" t="s">
        <v>8</v>
      </c>
      <c r="D18" t="s">
        <v>40</v>
      </c>
      <c r="E18" s="41"/>
    </row>
    <row r="19" spans="1:5" x14ac:dyDescent="0.25">
      <c r="A19" t="s">
        <v>3</v>
      </c>
      <c r="B19" t="s">
        <v>38</v>
      </c>
      <c r="C19" s="7" t="s">
        <v>9</v>
      </c>
      <c r="D19" t="s">
        <v>40</v>
      </c>
      <c r="E19" s="41"/>
    </row>
    <row r="20" spans="1:5" x14ac:dyDescent="0.25">
      <c r="A20" t="s">
        <v>3</v>
      </c>
      <c r="B20" t="s">
        <v>38</v>
      </c>
      <c r="C20" s="7" t="s">
        <v>16</v>
      </c>
      <c r="D20" t="s">
        <v>40</v>
      </c>
      <c r="E20" s="41"/>
    </row>
    <row r="21" spans="1:5" x14ac:dyDescent="0.25">
      <c r="A21" t="s">
        <v>3</v>
      </c>
      <c r="B21" t="s">
        <v>38</v>
      </c>
      <c r="C21" s="7" t="s">
        <v>19</v>
      </c>
      <c r="D21" t="s">
        <v>40</v>
      </c>
      <c r="E21" s="41"/>
    </row>
    <row r="22" spans="1:5" x14ac:dyDescent="0.25">
      <c r="A22" t="s">
        <v>3</v>
      </c>
      <c r="B22" t="s">
        <v>38</v>
      </c>
      <c r="C22" s="7" t="s">
        <v>22</v>
      </c>
      <c r="D22" t="s">
        <v>40</v>
      </c>
      <c r="E22" s="41"/>
    </row>
    <row r="23" spans="1:5" x14ac:dyDescent="0.25">
      <c r="A23" t="s">
        <v>3</v>
      </c>
      <c r="B23" t="s">
        <v>38</v>
      </c>
      <c r="C23" s="7" t="s">
        <v>25</v>
      </c>
      <c r="D23" t="s">
        <v>40</v>
      </c>
      <c r="E23" s="41"/>
    </row>
    <row r="24" spans="1:5" x14ac:dyDescent="0.25">
      <c r="A24" t="s">
        <v>3</v>
      </c>
      <c r="B24" t="s">
        <v>38</v>
      </c>
      <c r="C24" s="7" t="s">
        <v>28</v>
      </c>
      <c r="D24" t="s">
        <v>40</v>
      </c>
      <c r="E24" s="41"/>
    </row>
    <row r="25" spans="1:5" x14ac:dyDescent="0.25">
      <c r="A25" t="s">
        <v>3</v>
      </c>
      <c r="B25" t="s">
        <v>38</v>
      </c>
      <c r="C25" s="7" t="s">
        <v>31</v>
      </c>
      <c r="D25" t="s">
        <v>40</v>
      </c>
      <c r="E25" s="41"/>
    </row>
    <row r="26" spans="1:5" x14ac:dyDescent="0.25">
      <c r="A26" t="s">
        <v>3</v>
      </c>
      <c r="B26" t="s">
        <v>38</v>
      </c>
      <c r="C26" s="7" t="s">
        <v>34</v>
      </c>
      <c r="D26" t="s">
        <v>40</v>
      </c>
      <c r="E26" s="41"/>
    </row>
    <row r="27" spans="1:5" x14ac:dyDescent="0.25">
      <c r="A27" t="s">
        <v>3</v>
      </c>
      <c r="B27" t="s">
        <v>38</v>
      </c>
      <c r="C27" s="7" t="s">
        <v>39</v>
      </c>
      <c r="D27" t="s">
        <v>40</v>
      </c>
      <c r="E27" s="41"/>
    </row>
    <row r="28" spans="1:5" x14ac:dyDescent="0.25">
      <c r="A28" t="s">
        <v>3</v>
      </c>
      <c r="B28" t="s">
        <v>41</v>
      </c>
      <c r="C28" s="7" t="s">
        <v>16</v>
      </c>
      <c r="D28" t="s">
        <v>42</v>
      </c>
      <c r="E28" s="41"/>
    </row>
    <row r="29" spans="1:5" x14ac:dyDescent="0.25">
      <c r="A29" t="s">
        <v>3</v>
      </c>
      <c r="B29" t="s">
        <v>41</v>
      </c>
      <c r="C29" s="7" t="s">
        <v>22</v>
      </c>
      <c r="D29" t="s">
        <v>42</v>
      </c>
      <c r="E29" s="41"/>
    </row>
    <row r="30" spans="1:5" x14ac:dyDescent="0.25">
      <c r="A30" t="s">
        <v>3</v>
      </c>
      <c r="B30" t="s">
        <v>41</v>
      </c>
      <c r="C30" s="7" t="s">
        <v>25</v>
      </c>
      <c r="D30" t="s">
        <v>42</v>
      </c>
      <c r="E30" s="41"/>
    </row>
    <row r="31" spans="1:5" x14ac:dyDescent="0.25">
      <c r="A31" t="s">
        <v>3</v>
      </c>
      <c r="B31" t="s">
        <v>41</v>
      </c>
      <c r="C31" s="7" t="s">
        <v>31</v>
      </c>
      <c r="D31" t="s">
        <v>42</v>
      </c>
      <c r="E31" s="41"/>
    </row>
    <row r="32" spans="1:5" x14ac:dyDescent="0.25">
      <c r="A32" t="s">
        <v>3</v>
      </c>
      <c r="B32" t="s">
        <v>852</v>
      </c>
      <c r="C32" s="7" t="s">
        <v>39</v>
      </c>
      <c r="D32" t="s">
        <v>43</v>
      </c>
      <c r="E32" s="41"/>
    </row>
    <row r="33" spans="1:5" x14ac:dyDescent="0.25">
      <c r="A33" t="s">
        <v>3</v>
      </c>
      <c r="B33" t="s">
        <v>44</v>
      </c>
      <c r="C33" s="7" t="s">
        <v>45</v>
      </c>
      <c r="D33" t="s">
        <v>46</v>
      </c>
      <c r="E33" s="41"/>
    </row>
    <row r="34" spans="1:5" x14ac:dyDescent="0.25">
      <c r="E34" s="41"/>
    </row>
    <row r="35" spans="1:5" x14ac:dyDescent="0.25">
      <c r="A35" t="s">
        <v>47</v>
      </c>
      <c r="B35" t="s">
        <v>48</v>
      </c>
      <c r="C35" s="7" t="s">
        <v>49</v>
      </c>
      <c r="D35" t="s">
        <v>6</v>
      </c>
      <c r="E35" s="41"/>
    </row>
    <row r="36" spans="1:5" x14ac:dyDescent="0.25">
      <c r="A36" t="s">
        <v>47</v>
      </c>
      <c r="B36" t="s">
        <v>50</v>
      </c>
      <c r="C36" s="7" t="s">
        <v>51</v>
      </c>
      <c r="D36" t="s">
        <v>10</v>
      </c>
      <c r="E36" s="41"/>
    </row>
    <row r="37" spans="1:5" x14ac:dyDescent="0.25">
      <c r="A37" t="s">
        <v>47</v>
      </c>
      <c r="B37" t="s">
        <v>50</v>
      </c>
      <c r="C37" s="7" t="s">
        <v>52</v>
      </c>
      <c r="D37" t="s">
        <v>10</v>
      </c>
      <c r="E37" s="41"/>
    </row>
    <row r="38" spans="1:5" x14ac:dyDescent="0.25">
      <c r="A38" t="s">
        <v>47</v>
      </c>
      <c r="B38" t="s">
        <v>53</v>
      </c>
      <c r="C38" s="7" t="s">
        <v>51</v>
      </c>
      <c r="D38" t="s">
        <v>12</v>
      </c>
      <c r="E38" s="41"/>
    </row>
    <row r="39" spans="1:5" x14ac:dyDescent="0.25">
      <c r="A39" t="s">
        <v>47</v>
      </c>
      <c r="B39" t="s">
        <v>53</v>
      </c>
      <c r="C39" s="7" t="s">
        <v>52</v>
      </c>
      <c r="D39" t="s">
        <v>12</v>
      </c>
      <c r="E39" s="41"/>
    </row>
    <row r="40" spans="1:5" x14ac:dyDescent="0.25">
      <c r="A40" t="s">
        <v>47</v>
      </c>
      <c r="B40" t="s">
        <v>54</v>
      </c>
      <c r="C40" s="7" t="s">
        <v>51</v>
      </c>
      <c r="D40" t="s">
        <v>14</v>
      </c>
      <c r="E40" s="41"/>
    </row>
    <row r="41" spans="1:5" x14ac:dyDescent="0.25">
      <c r="A41" t="s">
        <v>47</v>
      </c>
      <c r="B41" t="s">
        <v>54</v>
      </c>
      <c r="C41" s="7" t="s">
        <v>52</v>
      </c>
      <c r="D41" t="s">
        <v>14</v>
      </c>
      <c r="E41" s="41"/>
    </row>
    <row r="42" spans="1:5" x14ac:dyDescent="0.25">
      <c r="A42" t="s">
        <v>47</v>
      </c>
      <c r="B42" t="s">
        <v>55</v>
      </c>
      <c r="C42" s="7" t="s">
        <v>25</v>
      </c>
      <c r="D42" t="s">
        <v>26</v>
      </c>
      <c r="E42" s="41"/>
    </row>
    <row r="43" spans="1:5" x14ac:dyDescent="0.25">
      <c r="A43" t="s">
        <v>47</v>
      </c>
      <c r="B43" t="s">
        <v>56</v>
      </c>
      <c r="C43" s="7" t="s">
        <v>57</v>
      </c>
      <c r="D43" t="s">
        <v>29</v>
      </c>
      <c r="E43" s="41"/>
    </row>
    <row r="44" spans="1:5" x14ac:dyDescent="0.25">
      <c r="A44" t="s">
        <v>47</v>
      </c>
      <c r="B44" t="s">
        <v>58</v>
      </c>
      <c r="C44" s="7" t="s">
        <v>31</v>
      </c>
      <c r="D44" t="s">
        <v>32</v>
      </c>
      <c r="E44" s="41"/>
    </row>
    <row r="45" spans="1:5" x14ac:dyDescent="0.25">
      <c r="A45" t="s">
        <v>47</v>
      </c>
      <c r="B45" t="s">
        <v>59</v>
      </c>
      <c r="C45" s="7" t="s">
        <v>60</v>
      </c>
      <c r="D45" t="s">
        <v>61</v>
      </c>
      <c r="E45" s="41"/>
    </row>
    <row r="46" spans="1:5" x14ac:dyDescent="0.25">
      <c r="A46" t="s">
        <v>47</v>
      </c>
      <c r="B46" t="s">
        <v>62</v>
      </c>
      <c r="C46" s="7" t="s">
        <v>63</v>
      </c>
      <c r="D46" t="s">
        <v>64</v>
      </c>
      <c r="E46" s="41"/>
    </row>
    <row r="47" spans="1:5" x14ac:dyDescent="0.25">
      <c r="A47" t="s">
        <v>47</v>
      </c>
      <c r="B47" t="s">
        <v>65</v>
      </c>
      <c r="C47" s="7" t="s">
        <v>66</v>
      </c>
      <c r="D47" t="s">
        <v>67</v>
      </c>
      <c r="E47" s="41"/>
    </row>
    <row r="48" spans="1:5" x14ac:dyDescent="0.25">
      <c r="A48" t="s">
        <v>47</v>
      </c>
      <c r="B48" t="s">
        <v>68</v>
      </c>
      <c r="C48" s="7" t="s">
        <v>66</v>
      </c>
      <c r="D48" t="s">
        <v>69</v>
      </c>
      <c r="E48" s="41"/>
    </row>
    <row r="49" spans="1:5" x14ac:dyDescent="0.25">
      <c r="A49" t="s">
        <v>47</v>
      </c>
      <c r="B49" t="s">
        <v>70</v>
      </c>
      <c r="C49" s="7" t="s">
        <v>71</v>
      </c>
      <c r="D49" t="s">
        <v>72</v>
      </c>
      <c r="E49" s="41"/>
    </row>
    <row r="50" spans="1:5" x14ac:dyDescent="0.25">
      <c r="A50" t="s">
        <v>47</v>
      </c>
      <c r="B50" t="s">
        <v>73</v>
      </c>
      <c r="C50" s="7" t="s">
        <v>71</v>
      </c>
      <c r="D50" t="s">
        <v>74</v>
      </c>
      <c r="E50" s="41"/>
    </row>
    <row r="51" spans="1:5" x14ac:dyDescent="0.25">
      <c r="A51" t="s">
        <v>47</v>
      </c>
      <c r="B51" t="s">
        <v>75</v>
      </c>
      <c r="C51" s="7" t="s">
        <v>76</v>
      </c>
      <c r="D51" t="s">
        <v>77</v>
      </c>
      <c r="E51" s="41"/>
    </row>
    <row r="52" spans="1:5" x14ac:dyDescent="0.25">
      <c r="A52" t="s">
        <v>47</v>
      </c>
      <c r="B52" t="s">
        <v>78</v>
      </c>
      <c r="C52" s="7" t="s">
        <v>76</v>
      </c>
      <c r="D52" t="s">
        <v>79</v>
      </c>
      <c r="E52" s="41"/>
    </row>
    <row r="53" spans="1:5" x14ac:dyDescent="0.25">
      <c r="A53" t="s">
        <v>47</v>
      </c>
      <c r="B53" t="s">
        <v>80</v>
      </c>
      <c r="C53" s="7" t="s">
        <v>81</v>
      </c>
      <c r="D53" t="s">
        <v>82</v>
      </c>
      <c r="E53" s="41"/>
    </row>
    <row r="54" spans="1:5" x14ac:dyDescent="0.25">
      <c r="A54" t="s">
        <v>47</v>
      </c>
      <c r="B54" t="s">
        <v>83</v>
      </c>
      <c r="C54" s="7" t="s">
        <v>81</v>
      </c>
      <c r="D54" t="s">
        <v>84</v>
      </c>
      <c r="E54" s="41"/>
    </row>
    <row r="55" spans="1:5" x14ac:dyDescent="0.25">
      <c r="A55" t="s">
        <v>47</v>
      </c>
      <c r="B55" t="s">
        <v>85</v>
      </c>
      <c r="C55" s="7" t="s">
        <v>86</v>
      </c>
      <c r="D55" t="s">
        <v>87</v>
      </c>
      <c r="E55" s="41"/>
    </row>
    <row r="56" spans="1:5" x14ac:dyDescent="0.25">
      <c r="A56" t="s">
        <v>47</v>
      </c>
      <c r="B56" t="s">
        <v>88</v>
      </c>
      <c r="C56" s="7" t="s">
        <v>89</v>
      </c>
      <c r="D56" t="s">
        <v>90</v>
      </c>
      <c r="E56" s="41"/>
    </row>
    <row r="57" spans="1:5" x14ac:dyDescent="0.25">
      <c r="A57" t="s">
        <v>47</v>
      </c>
      <c r="B57" t="s">
        <v>91</v>
      </c>
      <c r="C57" s="7" t="s">
        <v>49</v>
      </c>
      <c r="D57" t="s">
        <v>40</v>
      </c>
      <c r="E57" s="41"/>
    </row>
    <row r="58" spans="1:5" x14ac:dyDescent="0.25">
      <c r="A58" t="s">
        <v>47</v>
      </c>
      <c r="B58" t="s">
        <v>91</v>
      </c>
      <c r="C58" s="7" t="s">
        <v>8</v>
      </c>
      <c r="D58" t="s">
        <v>40</v>
      </c>
      <c r="E58" s="41"/>
    </row>
    <row r="59" spans="1:5" x14ac:dyDescent="0.25">
      <c r="A59" t="s">
        <v>47</v>
      </c>
      <c r="B59" t="s">
        <v>91</v>
      </c>
      <c r="C59" s="7" t="s">
        <v>9</v>
      </c>
      <c r="D59" t="s">
        <v>40</v>
      </c>
      <c r="E59" s="41"/>
    </row>
    <row r="60" spans="1:5" x14ac:dyDescent="0.25">
      <c r="A60" t="s">
        <v>47</v>
      </c>
      <c r="B60" t="s">
        <v>91</v>
      </c>
      <c r="C60" s="7" t="s">
        <v>25</v>
      </c>
      <c r="D60" t="s">
        <v>40</v>
      </c>
      <c r="E60" s="41"/>
    </row>
    <row r="61" spans="1:5" x14ac:dyDescent="0.25">
      <c r="A61" t="s">
        <v>47</v>
      </c>
      <c r="B61" t="s">
        <v>91</v>
      </c>
      <c r="C61" s="7" t="s">
        <v>57</v>
      </c>
      <c r="D61" t="s">
        <v>40</v>
      </c>
      <c r="E61" s="41"/>
    </row>
    <row r="62" spans="1:5" x14ac:dyDescent="0.25">
      <c r="A62" t="s">
        <v>47</v>
      </c>
      <c r="B62" t="s">
        <v>91</v>
      </c>
      <c r="C62" s="7" t="s">
        <v>31</v>
      </c>
      <c r="D62" t="s">
        <v>40</v>
      </c>
      <c r="E62" s="41"/>
    </row>
    <row r="63" spans="1:5" x14ac:dyDescent="0.25">
      <c r="A63" t="s">
        <v>47</v>
      </c>
      <c r="B63" t="s">
        <v>91</v>
      </c>
      <c r="C63" s="7" t="s">
        <v>60</v>
      </c>
      <c r="D63" t="s">
        <v>40</v>
      </c>
      <c r="E63" s="41"/>
    </row>
    <row r="64" spans="1:5" x14ac:dyDescent="0.25">
      <c r="A64" t="s">
        <v>47</v>
      </c>
      <c r="B64" t="s">
        <v>91</v>
      </c>
      <c r="C64" s="7" t="s">
        <v>63</v>
      </c>
      <c r="D64" t="s">
        <v>40</v>
      </c>
      <c r="E64" s="41"/>
    </row>
    <row r="65" spans="1:5" x14ac:dyDescent="0.25">
      <c r="A65" t="s">
        <v>47</v>
      </c>
      <c r="B65" t="s">
        <v>91</v>
      </c>
      <c r="C65" s="7" t="s">
        <v>66</v>
      </c>
      <c r="D65" t="s">
        <v>40</v>
      </c>
      <c r="E65" s="41"/>
    </row>
    <row r="66" spans="1:5" x14ac:dyDescent="0.25">
      <c r="A66" t="s">
        <v>47</v>
      </c>
      <c r="B66" t="s">
        <v>91</v>
      </c>
      <c r="C66" s="7" t="s">
        <v>81</v>
      </c>
      <c r="D66" t="s">
        <v>40</v>
      </c>
      <c r="E66" s="41"/>
    </row>
    <row r="67" spans="1:5" x14ac:dyDescent="0.25">
      <c r="A67" t="s">
        <v>47</v>
      </c>
      <c r="B67" t="s">
        <v>91</v>
      </c>
      <c r="C67" s="7" t="s">
        <v>86</v>
      </c>
      <c r="D67" t="s">
        <v>40</v>
      </c>
      <c r="E67" s="41"/>
    </row>
    <row r="68" spans="1:5" x14ac:dyDescent="0.25">
      <c r="A68" t="s">
        <v>47</v>
      </c>
      <c r="B68" t="s">
        <v>91</v>
      </c>
      <c r="C68" s="7" t="s">
        <v>89</v>
      </c>
      <c r="D68" t="s">
        <v>40</v>
      </c>
      <c r="E68" s="41"/>
    </row>
    <row r="69" spans="1:5" x14ac:dyDescent="0.25">
      <c r="A69" t="s">
        <v>47</v>
      </c>
      <c r="B69" t="s">
        <v>91</v>
      </c>
      <c r="C69" s="7" t="s">
        <v>92</v>
      </c>
      <c r="D69" t="s">
        <v>40</v>
      </c>
      <c r="E69" s="41"/>
    </row>
    <row r="70" spans="1:5" x14ac:dyDescent="0.25">
      <c r="A70" t="s">
        <v>47</v>
      </c>
      <c r="B70" t="s">
        <v>93</v>
      </c>
      <c r="C70" s="7" t="s">
        <v>25</v>
      </c>
      <c r="D70" t="s">
        <v>94</v>
      </c>
      <c r="E70" s="41"/>
    </row>
    <row r="71" spans="1:5" x14ac:dyDescent="0.25">
      <c r="A71" t="s">
        <v>47</v>
      </c>
      <c r="B71" t="s">
        <v>93</v>
      </c>
      <c r="C71" s="7" t="s">
        <v>31</v>
      </c>
      <c r="D71" t="s">
        <v>94</v>
      </c>
      <c r="E71" s="41"/>
    </row>
    <row r="72" spans="1:5" x14ac:dyDescent="0.25">
      <c r="A72" t="s">
        <v>47</v>
      </c>
      <c r="B72" t="s">
        <v>93</v>
      </c>
      <c r="C72" s="7" t="s">
        <v>60</v>
      </c>
      <c r="D72" t="s">
        <v>94</v>
      </c>
      <c r="E72" s="41"/>
    </row>
    <row r="73" spans="1:5" x14ac:dyDescent="0.25">
      <c r="A73" t="s">
        <v>47</v>
      </c>
      <c r="B73" t="s">
        <v>95</v>
      </c>
      <c r="C73" s="7" t="s">
        <v>92</v>
      </c>
      <c r="D73" t="s">
        <v>96</v>
      </c>
      <c r="E73" s="41"/>
    </row>
    <row r="74" spans="1:5" x14ac:dyDescent="0.25">
      <c r="A74" t="s">
        <v>47</v>
      </c>
      <c r="B74" t="s">
        <v>97</v>
      </c>
      <c r="C74" s="7" t="s">
        <v>98</v>
      </c>
      <c r="D74" t="s">
        <v>46</v>
      </c>
      <c r="E74" s="41"/>
    </row>
    <row r="75" spans="1:5" x14ac:dyDescent="0.25">
      <c r="E75" s="41"/>
    </row>
    <row r="76" spans="1:5" x14ac:dyDescent="0.25">
      <c r="A76" t="s">
        <v>99</v>
      </c>
      <c r="B76" t="s">
        <v>100</v>
      </c>
      <c r="C76" s="7" t="s">
        <v>101</v>
      </c>
      <c r="D76" t="s">
        <v>6</v>
      </c>
      <c r="E76" s="41"/>
    </row>
    <row r="77" spans="1:5" x14ac:dyDescent="0.25">
      <c r="A77" t="s">
        <v>99</v>
      </c>
      <c r="B77" t="s">
        <v>102</v>
      </c>
      <c r="C77" s="7" t="s">
        <v>103</v>
      </c>
      <c r="D77" t="s">
        <v>10</v>
      </c>
      <c r="E77" s="41"/>
    </row>
    <row r="78" spans="1:5" x14ac:dyDescent="0.25">
      <c r="A78" t="s">
        <v>99</v>
      </c>
      <c r="B78" t="s">
        <v>102</v>
      </c>
      <c r="C78" s="7" t="s">
        <v>104</v>
      </c>
      <c r="D78" t="s">
        <v>10</v>
      </c>
      <c r="E78" s="41"/>
    </row>
    <row r="79" spans="1:5" x14ac:dyDescent="0.25">
      <c r="A79" t="s">
        <v>99</v>
      </c>
      <c r="B79" t="s">
        <v>105</v>
      </c>
      <c r="C79" s="7" t="s">
        <v>103</v>
      </c>
      <c r="D79" t="s">
        <v>12</v>
      </c>
      <c r="E79" s="41"/>
    </row>
    <row r="80" spans="1:5" x14ac:dyDescent="0.25">
      <c r="A80" t="s">
        <v>99</v>
      </c>
      <c r="B80" t="s">
        <v>105</v>
      </c>
      <c r="C80" s="7" t="s">
        <v>104</v>
      </c>
      <c r="D80" t="s">
        <v>12</v>
      </c>
      <c r="E80" s="41"/>
    </row>
    <row r="81" spans="1:5" x14ac:dyDescent="0.25">
      <c r="A81" t="s">
        <v>99</v>
      </c>
      <c r="B81" t="s">
        <v>106</v>
      </c>
      <c r="C81" s="7" t="s">
        <v>103</v>
      </c>
      <c r="D81" t="s">
        <v>14</v>
      </c>
      <c r="E81" s="41"/>
    </row>
    <row r="82" spans="1:5" x14ac:dyDescent="0.25">
      <c r="A82" t="s">
        <v>99</v>
      </c>
      <c r="B82" t="s">
        <v>106</v>
      </c>
      <c r="C82" s="7" t="s">
        <v>104</v>
      </c>
      <c r="D82" t="s">
        <v>14</v>
      </c>
      <c r="E82" s="41"/>
    </row>
    <row r="83" spans="1:5" x14ac:dyDescent="0.25">
      <c r="A83" t="s">
        <v>99</v>
      </c>
      <c r="B83" t="s">
        <v>107</v>
      </c>
      <c r="C83" s="7" t="s">
        <v>108</v>
      </c>
      <c r="D83" t="s">
        <v>109</v>
      </c>
      <c r="E83" s="41"/>
    </row>
    <row r="84" spans="1:5" x14ac:dyDescent="0.25">
      <c r="A84" t="s">
        <v>99</v>
      </c>
      <c r="B84" t="s">
        <v>110</v>
      </c>
      <c r="C84" s="7" t="s">
        <v>111</v>
      </c>
      <c r="D84" t="s">
        <v>112</v>
      </c>
      <c r="E84" s="41"/>
    </row>
    <row r="85" spans="1:5" x14ac:dyDescent="0.25">
      <c r="A85" t="s">
        <v>99</v>
      </c>
      <c r="B85" t="s">
        <v>113</v>
      </c>
      <c r="C85" s="7" t="s">
        <v>114</v>
      </c>
      <c r="D85" t="s">
        <v>115</v>
      </c>
      <c r="E85" s="41"/>
    </row>
    <row r="86" spans="1:5" x14ac:dyDescent="0.25">
      <c r="A86" t="s">
        <v>99</v>
      </c>
      <c r="B86" t="s">
        <v>116</v>
      </c>
      <c r="C86" s="7" t="s">
        <v>117</v>
      </c>
      <c r="D86" t="s">
        <v>118</v>
      </c>
      <c r="E86" s="41"/>
    </row>
    <row r="87" spans="1:5" x14ac:dyDescent="0.25">
      <c r="A87" t="s">
        <v>99</v>
      </c>
      <c r="B87" t="s">
        <v>119</v>
      </c>
      <c r="C87" s="7" t="s">
        <v>120</v>
      </c>
      <c r="D87" t="s">
        <v>121</v>
      </c>
      <c r="E87" s="41"/>
    </row>
    <row r="88" spans="1:5" x14ac:dyDescent="0.25">
      <c r="A88" t="s">
        <v>99</v>
      </c>
      <c r="B88" t="s">
        <v>122</v>
      </c>
      <c r="C88" s="7" t="s">
        <v>123</v>
      </c>
      <c r="D88" t="s">
        <v>124</v>
      </c>
      <c r="E88" s="41"/>
    </row>
    <row r="89" spans="1:5" x14ac:dyDescent="0.25">
      <c r="A89" t="s">
        <v>99</v>
      </c>
      <c r="B89" t="s">
        <v>125</v>
      </c>
      <c r="C89" s="7" t="s">
        <v>126</v>
      </c>
      <c r="D89" t="s">
        <v>127</v>
      </c>
      <c r="E89" s="41"/>
    </row>
    <row r="90" spans="1:5" x14ac:dyDescent="0.25">
      <c r="A90" t="s">
        <v>99</v>
      </c>
      <c r="B90" t="s">
        <v>128</v>
      </c>
      <c r="C90" s="7" t="s">
        <v>129</v>
      </c>
      <c r="D90" t="s">
        <v>130</v>
      </c>
      <c r="E90" s="41"/>
    </row>
    <row r="91" spans="1:5" x14ac:dyDescent="0.25">
      <c r="A91" t="s">
        <v>99</v>
      </c>
      <c r="B91" t="s">
        <v>131</v>
      </c>
      <c r="C91" s="7" t="s">
        <v>129</v>
      </c>
      <c r="D91" t="s">
        <v>132</v>
      </c>
      <c r="E91" s="41"/>
    </row>
    <row r="92" spans="1:5" x14ac:dyDescent="0.25">
      <c r="A92" t="s">
        <v>99</v>
      </c>
      <c r="B92" t="s">
        <v>133</v>
      </c>
      <c r="C92" s="7" t="s">
        <v>101</v>
      </c>
      <c r="D92" t="s">
        <v>40</v>
      </c>
      <c r="E92" s="41"/>
    </row>
    <row r="93" spans="1:5" x14ac:dyDescent="0.25">
      <c r="A93" t="s">
        <v>99</v>
      </c>
      <c r="B93" t="s">
        <v>133</v>
      </c>
      <c r="C93" s="7" t="s">
        <v>103</v>
      </c>
      <c r="D93" t="s">
        <v>40</v>
      </c>
      <c r="E93" s="41"/>
    </row>
    <row r="94" spans="1:5" x14ac:dyDescent="0.25">
      <c r="A94" t="s">
        <v>99</v>
      </c>
      <c r="B94" t="s">
        <v>133</v>
      </c>
      <c r="C94" s="7" t="s">
        <v>104</v>
      </c>
      <c r="D94" t="s">
        <v>40</v>
      </c>
      <c r="E94" s="41"/>
    </row>
    <row r="95" spans="1:5" x14ac:dyDescent="0.25">
      <c r="A95" t="s">
        <v>99</v>
      </c>
      <c r="B95" t="s">
        <v>133</v>
      </c>
      <c r="C95" s="7" t="s">
        <v>108</v>
      </c>
      <c r="D95" t="s">
        <v>40</v>
      </c>
      <c r="E95" s="41"/>
    </row>
    <row r="96" spans="1:5" x14ac:dyDescent="0.25">
      <c r="A96" t="s">
        <v>99</v>
      </c>
      <c r="B96" t="s">
        <v>133</v>
      </c>
      <c r="C96" s="7" t="s">
        <v>111</v>
      </c>
      <c r="D96" t="s">
        <v>40</v>
      </c>
      <c r="E96" s="41"/>
    </row>
    <row r="97" spans="1:5" x14ac:dyDescent="0.25">
      <c r="A97" t="s">
        <v>99</v>
      </c>
      <c r="B97" t="s">
        <v>133</v>
      </c>
      <c r="C97" s="7" t="s">
        <v>117</v>
      </c>
      <c r="D97" t="s">
        <v>40</v>
      </c>
      <c r="E97" s="41"/>
    </row>
    <row r="98" spans="1:5" x14ac:dyDescent="0.25">
      <c r="A98" t="s">
        <v>99</v>
      </c>
      <c r="B98" t="s">
        <v>133</v>
      </c>
      <c r="C98" s="7" t="s">
        <v>120</v>
      </c>
      <c r="D98" t="s">
        <v>40</v>
      </c>
      <c r="E98" s="41"/>
    </row>
    <row r="99" spans="1:5" x14ac:dyDescent="0.25">
      <c r="A99" t="s">
        <v>99</v>
      </c>
      <c r="B99" t="s">
        <v>133</v>
      </c>
      <c r="C99" s="7" t="s">
        <v>123</v>
      </c>
      <c r="D99" t="s">
        <v>40</v>
      </c>
      <c r="E99" s="41"/>
    </row>
    <row r="100" spans="1:5" x14ac:dyDescent="0.25">
      <c r="A100" t="s">
        <v>99</v>
      </c>
      <c r="B100" t="s">
        <v>133</v>
      </c>
      <c r="C100" s="7" t="s">
        <v>126</v>
      </c>
      <c r="D100" t="s">
        <v>40</v>
      </c>
      <c r="E100" s="41"/>
    </row>
    <row r="101" spans="1:5" x14ac:dyDescent="0.25">
      <c r="A101" t="s">
        <v>99</v>
      </c>
      <c r="B101" t="s">
        <v>133</v>
      </c>
      <c r="C101" s="7" t="s">
        <v>129</v>
      </c>
      <c r="D101" t="s">
        <v>40</v>
      </c>
      <c r="E101" s="41"/>
    </row>
    <row r="102" spans="1:5" x14ac:dyDescent="0.25">
      <c r="A102" t="s">
        <v>99</v>
      </c>
      <c r="B102" t="s">
        <v>133</v>
      </c>
      <c r="C102" s="7" t="s">
        <v>92</v>
      </c>
      <c r="D102" t="s">
        <v>40</v>
      </c>
      <c r="E102" s="41"/>
    </row>
    <row r="103" spans="1:5" x14ac:dyDescent="0.25">
      <c r="A103" t="s">
        <v>99</v>
      </c>
      <c r="B103" t="s">
        <v>134</v>
      </c>
      <c r="C103" s="7" t="s">
        <v>108</v>
      </c>
      <c r="D103" t="s">
        <v>135</v>
      </c>
      <c r="E103" s="41"/>
    </row>
    <row r="104" spans="1:5" x14ac:dyDescent="0.25">
      <c r="A104" t="s">
        <v>99</v>
      </c>
      <c r="B104" t="s">
        <v>134</v>
      </c>
      <c r="C104" s="7" t="s">
        <v>117</v>
      </c>
      <c r="D104" t="s">
        <v>135</v>
      </c>
      <c r="E104" s="41"/>
    </row>
    <row r="105" spans="1:5" x14ac:dyDescent="0.25">
      <c r="A105" t="s">
        <v>99</v>
      </c>
      <c r="B105" t="s">
        <v>136</v>
      </c>
      <c r="C105" s="7" t="s">
        <v>92</v>
      </c>
      <c r="D105" t="s">
        <v>96</v>
      </c>
      <c r="E105" s="41"/>
    </row>
    <row r="106" spans="1:5" x14ac:dyDescent="0.25">
      <c r="A106" t="s">
        <v>99</v>
      </c>
      <c r="B106" t="s">
        <v>137</v>
      </c>
      <c r="C106" s="7" t="s">
        <v>138</v>
      </c>
      <c r="D106" t="s">
        <v>46</v>
      </c>
      <c r="E106" s="41"/>
    </row>
    <row r="107" spans="1:5" x14ac:dyDescent="0.25">
      <c r="E107" s="41"/>
    </row>
    <row r="108" spans="1:5" x14ac:dyDescent="0.25">
      <c r="A108" t="s">
        <v>139</v>
      </c>
      <c r="B108" t="s">
        <v>140</v>
      </c>
      <c r="C108" s="7" t="s">
        <v>5</v>
      </c>
      <c r="D108" t="s">
        <v>6</v>
      </c>
      <c r="E108" s="41"/>
    </row>
    <row r="109" spans="1:5" x14ac:dyDescent="0.25">
      <c r="A109" t="s">
        <v>139</v>
      </c>
      <c r="B109" t="s">
        <v>141</v>
      </c>
      <c r="C109" s="7" t="s">
        <v>142</v>
      </c>
      <c r="D109" t="s">
        <v>10</v>
      </c>
      <c r="E109" s="41"/>
    </row>
    <row r="110" spans="1:5" x14ac:dyDescent="0.25">
      <c r="A110" t="s">
        <v>139</v>
      </c>
      <c r="B110" t="s">
        <v>141</v>
      </c>
      <c r="C110" s="7" t="s">
        <v>143</v>
      </c>
      <c r="D110" t="s">
        <v>10</v>
      </c>
      <c r="E110" s="41"/>
    </row>
    <row r="111" spans="1:5" x14ac:dyDescent="0.25">
      <c r="A111" t="s">
        <v>139</v>
      </c>
      <c r="B111" t="s">
        <v>144</v>
      </c>
      <c r="C111" s="7" t="s">
        <v>142</v>
      </c>
      <c r="D111" t="s">
        <v>12</v>
      </c>
      <c r="E111" s="41"/>
    </row>
    <row r="112" spans="1:5" x14ac:dyDescent="0.25">
      <c r="A112" t="s">
        <v>139</v>
      </c>
      <c r="B112" t="s">
        <v>144</v>
      </c>
      <c r="C112" s="7" t="s">
        <v>143</v>
      </c>
      <c r="D112" t="s">
        <v>12</v>
      </c>
      <c r="E112" s="41"/>
    </row>
    <row r="113" spans="1:5" x14ac:dyDescent="0.25">
      <c r="A113" t="s">
        <v>139</v>
      </c>
      <c r="B113" t="s">
        <v>145</v>
      </c>
      <c r="C113" s="7" t="s">
        <v>142</v>
      </c>
      <c r="D113" t="s">
        <v>14</v>
      </c>
      <c r="E113" s="41"/>
    </row>
    <row r="114" spans="1:5" x14ac:dyDescent="0.25">
      <c r="A114" t="s">
        <v>139</v>
      </c>
      <c r="B114" t="s">
        <v>145</v>
      </c>
      <c r="C114" s="7" t="s">
        <v>143</v>
      </c>
      <c r="D114" t="s">
        <v>14</v>
      </c>
      <c r="E114" s="41"/>
    </row>
    <row r="115" spans="1:5" x14ac:dyDescent="0.25">
      <c r="A115" t="s">
        <v>139</v>
      </c>
      <c r="B115" t="s">
        <v>146</v>
      </c>
      <c r="C115" s="7" t="s">
        <v>16</v>
      </c>
      <c r="D115" t="s">
        <v>17</v>
      </c>
      <c r="E115" s="41"/>
    </row>
    <row r="116" spans="1:5" x14ac:dyDescent="0.25">
      <c r="A116" t="s">
        <v>139</v>
      </c>
      <c r="B116" t="s">
        <v>147</v>
      </c>
      <c r="C116" s="7" t="s">
        <v>19</v>
      </c>
      <c r="D116" t="s">
        <v>20</v>
      </c>
      <c r="E116" s="41"/>
    </row>
    <row r="117" spans="1:5" x14ac:dyDescent="0.25">
      <c r="A117" t="s">
        <v>139</v>
      </c>
      <c r="B117" t="s">
        <v>148</v>
      </c>
      <c r="C117" s="7" t="s">
        <v>149</v>
      </c>
      <c r="D117" t="s">
        <v>150</v>
      </c>
      <c r="E117" s="41"/>
    </row>
    <row r="118" spans="1:5" x14ac:dyDescent="0.25">
      <c r="A118" t="s">
        <v>139</v>
      </c>
      <c r="B118" t="s">
        <v>151</v>
      </c>
      <c r="C118" s="7" t="s">
        <v>22</v>
      </c>
      <c r="D118" t="s">
        <v>152</v>
      </c>
      <c r="E118" s="41"/>
    </row>
    <row r="119" spans="1:5" x14ac:dyDescent="0.25">
      <c r="A119" t="s">
        <v>139</v>
      </c>
      <c r="B119" t="s">
        <v>153</v>
      </c>
      <c r="C119" s="7" t="s">
        <v>154</v>
      </c>
      <c r="D119" t="s">
        <v>155</v>
      </c>
      <c r="E119" s="41"/>
    </row>
    <row r="120" spans="1:5" x14ac:dyDescent="0.25">
      <c r="A120" t="s">
        <v>139</v>
      </c>
      <c r="B120" t="s">
        <v>156</v>
      </c>
      <c r="C120" s="7" t="s">
        <v>157</v>
      </c>
      <c r="D120" t="s">
        <v>158</v>
      </c>
      <c r="E120" s="41"/>
    </row>
    <row r="121" spans="1:5" x14ac:dyDescent="0.25">
      <c r="A121" t="s">
        <v>139</v>
      </c>
      <c r="B121" t="s">
        <v>159</v>
      </c>
      <c r="C121" s="7" t="s">
        <v>157</v>
      </c>
      <c r="D121" t="s">
        <v>160</v>
      </c>
      <c r="E121" s="41"/>
    </row>
    <row r="122" spans="1:5" x14ac:dyDescent="0.25">
      <c r="A122" t="s">
        <v>139</v>
      </c>
      <c r="B122" t="s">
        <v>161</v>
      </c>
      <c r="C122" s="7" t="s">
        <v>162</v>
      </c>
      <c r="D122" t="s">
        <v>163</v>
      </c>
      <c r="E122" s="41"/>
    </row>
    <row r="123" spans="1:5" x14ac:dyDescent="0.25">
      <c r="A123" t="s">
        <v>139</v>
      </c>
      <c r="B123" t="s">
        <v>164</v>
      </c>
      <c r="C123" s="7" t="s">
        <v>162</v>
      </c>
      <c r="D123" t="s">
        <v>165</v>
      </c>
      <c r="E123" s="41"/>
    </row>
    <row r="124" spans="1:5" x14ac:dyDescent="0.25">
      <c r="A124" t="s">
        <v>139</v>
      </c>
      <c r="B124" t="s">
        <v>166</v>
      </c>
      <c r="C124" s="7" t="s">
        <v>157</v>
      </c>
      <c r="D124" t="s">
        <v>167</v>
      </c>
      <c r="E124" s="41"/>
    </row>
    <row r="125" spans="1:5" x14ac:dyDescent="0.25">
      <c r="A125" t="s">
        <v>139</v>
      </c>
      <c r="B125" t="s">
        <v>166</v>
      </c>
      <c r="C125" s="7" t="s">
        <v>162</v>
      </c>
      <c r="D125" t="s">
        <v>167</v>
      </c>
      <c r="E125" s="41"/>
    </row>
    <row r="126" spans="1:5" x14ac:dyDescent="0.25">
      <c r="A126" t="s">
        <v>139</v>
      </c>
      <c r="B126" t="s">
        <v>168</v>
      </c>
      <c r="C126" s="7" t="s">
        <v>169</v>
      </c>
      <c r="D126" t="s">
        <v>170</v>
      </c>
      <c r="E126" s="41"/>
    </row>
    <row r="127" spans="1:5" x14ac:dyDescent="0.25">
      <c r="A127" t="s">
        <v>139</v>
      </c>
      <c r="B127" t="s">
        <v>171</v>
      </c>
      <c r="C127" s="7" t="s">
        <v>172</v>
      </c>
      <c r="D127" t="s">
        <v>173</v>
      </c>
      <c r="E127" s="41"/>
    </row>
    <row r="128" spans="1:5" x14ac:dyDescent="0.25">
      <c r="A128" t="s">
        <v>139</v>
      </c>
      <c r="B128" t="s">
        <v>174</v>
      </c>
      <c r="C128" s="7" t="s">
        <v>172</v>
      </c>
      <c r="D128" t="s">
        <v>175</v>
      </c>
      <c r="E128" s="41"/>
    </row>
    <row r="129" spans="1:5" x14ac:dyDescent="0.25">
      <c r="A129" t="s">
        <v>139</v>
      </c>
      <c r="B129" t="s">
        <v>176</v>
      </c>
      <c r="C129" s="7" t="s">
        <v>177</v>
      </c>
      <c r="D129" t="s">
        <v>178</v>
      </c>
      <c r="E129" s="41"/>
    </row>
    <row r="130" spans="1:5" x14ac:dyDescent="0.25">
      <c r="A130" t="s">
        <v>139</v>
      </c>
      <c r="B130" t="s">
        <v>179</v>
      </c>
      <c r="C130" s="7" t="s">
        <v>177</v>
      </c>
      <c r="D130" t="s">
        <v>180</v>
      </c>
      <c r="E130" s="41"/>
    </row>
    <row r="131" spans="1:5" x14ac:dyDescent="0.25">
      <c r="A131" t="s">
        <v>139</v>
      </c>
      <c r="B131" t="s">
        <v>181</v>
      </c>
      <c r="C131" s="7" t="s">
        <v>182</v>
      </c>
      <c r="D131" t="s">
        <v>183</v>
      </c>
      <c r="E131" s="41"/>
    </row>
    <row r="132" spans="1:5" x14ac:dyDescent="0.25">
      <c r="A132" t="s">
        <v>139</v>
      </c>
      <c r="B132" t="s">
        <v>184</v>
      </c>
      <c r="C132" s="7" t="s">
        <v>185</v>
      </c>
      <c r="D132" t="s">
        <v>186</v>
      </c>
      <c r="E132" s="41"/>
    </row>
    <row r="133" spans="1:5" x14ac:dyDescent="0.25">
      <c r="A133" t="s">
        <v>139</v>
      </c>
      <c r="B133" t="s">
        <v>187</v>
      </c>
      <c r="C133" s="7" t="s">
        <v>22</v>
      </c>
      <c r="D133" t="s">
        <v>40</v>
      </c>
      <c r="E133" s="41"/>
    </row>
    <row r="134" spans="1:5" x14ac:dyDescent="0.25">
      <c r="A134" t="s">
        <v>139</v>
      </c>
      <c r="B134" t="s">
        <v>187</v>
      </c>
      <c r="C134" s="7" t="s">
        <v>154</v>
      </c>
      <c r="D134" t="s">
        <v>40</v>
      </c>
      <c r="E134" s="41"/>
    </row>
    <row r="135" spans="1:5" x14ac:dyDescent="0.25">
      <c r="A135" t="s">
        <v>139</v>
      </c>
      <c r="B135" t="s">
        <v>187</v>
      </c>
      <c r="C135" s="7" t="s">
        <v>157</v>
      </c>
      <c r="D135" t="s">
        <v>40</v>
      </c>
      <c r="E135" s="41"/>
    </row>
    <row r="136" spans="1:5" x14ac:dyDescent="0.25">
      <c r="A136" t="s">
        <v>139</v>
      </c>
      <c r="B136" t="s">
        <v>187</v>
      </c>
      <c r="C136" s="7" t="s">
        <v>162</v>
      </c>
      <c r="D136" t="s">
        <v>40</v>
      </c>
      <c r="E136" s="41"/>
    </row>
    <row r="137" spans="1:5" x14ac:dyDescent="0.25">
      <c r="A137" t="s">
        <v>139</v>
      </c>
      <c r="B137" t="s">
        <v>187</v>
      </c>
      <c r="C137" s="7" t="s">
        <v>169</v>
      </c>
      <c r="D137" t="s">
        <v>40</v>
      </c>
      <c r="E137" s="41"/>
    </row>
    <row r="138" spans="1:5" x14ac:dyDescent="0.25">
      <c r="A138" t="s">
        <v>139</v>
      </c>
      <c r="B138" t="s">
        <v>187</v>
      </c>
      <c r="C138" s="7" t="s">
        <v>172</v>
      </c>
      <c r="D138" t="s">
        <v>40</v>
      </c>
      <c r="E138" s="41"/>
    </row>
    <row r="139" spans="1:5" x14ac:dyDescent="0.25">
      <c r="A139" t="s">
        <v>139</v>
      </c>
      <c r="B139" t="s">
        <v>187</v>
      </c>
      <c r="C139" s="7" t="s">
        <v>177</v>
      </c>
      <c r="D139" t="s">
        <v>40</v>
      </c>
      <c r="E139" s="41"/>
    </row>
    <row r="140" spans="1:5" x14ac:dyDescent="0.25">
      <c r="A140" t="s">
        <v>139</v>
      </c>
      <c r="B140" t="s">
        <v>187</v>
      </c>
      <c r="C140" s="7" t="s">
        <v>182</v>
      </c>
      <c r="D140" t="s">
        <v>40</v>
      </c>
      <c r="E140" s="41"/>
    </row>
    <row r="141" spans="1:5" x14ac:dyDescent="0.25">
      <c r="A141" t="s">
        <v>139</v>
      </c>
      <c r="B141" t="s">
        <v>187</v>
      </c>
      <c r="C141" s="7" t="s">
        <v>185</v>
      </c>
      <c r="D141" t="s">
        <v>40</v>
      </c>
      <c r="E141" s="41"/>
    </row>
    <row r="142" spans="1:5" x14ac:dyDescent="0.25">
      <c r="A142" t="s">
        <v>139</v>
      </c>
      <c r="B142" t="s">
        <v>187</v>
      </c>
      <c r="C142" s="7" t="s">
        <v>16</v>
      </c>
      <c r="D142" t="s">
        <v>40</v>
      </c>
      <c r="E142" s="41"/>
    </row>
    <row r="143" spans="1:5" x14ac:dyDescent="0.25">
      <c r="A143" t="s">
        <v>139</v>
      </c>
      <c r="B143" t="s">
        <v>187</v>
      </c>
      <c r="C143" s="7" t="s">
        <v>19</v>
      </c>
      <c r="D143" t="s">
        <v>40</v>
      </c>
      <c r="E143" s="41"/>
    </row>
    <row r="144" spans="1:5" x14ac:dyDescent="0.25">
      <c r="A144" t="s">
        <v>139</v>
      </c>
      <c r="B144" t="s">
        <v>187</v>
      </c>
      <c r="C144" s="7" t="s">
        <v>5</v>
      </c>
      <c r="D144" t="s">
        <v>40</v>
      </c>
      <c r="E144" s="41"/>
    </row>
    <row r="145" spans="1:5" x14ac:dyDescent="0.25">
      <c r="A145" t="s">
        <v>139</v>
      </c>
      <c r="B145" t="s">
        <v>187</v>
      </c>
      <c r="C145" s="7" t="s">
        <v>142</v>
      </c>
      <c r="D145" t="s">
        <v>40</v>
      </c>
      <c r="E145" s="41"/>
    </row>
    <row r="146" spans="1:5" x14ac:dyDescent="0.25">
      <c r="A146" t="s">
        <v>139</v>
      </c>
      <c r="B146" t="s">
        <v>187</v>
      </c>
      <c r="C146" s="7" t="s">
        <v>143</v>
      </c>
      <c r="D146" t="s">
        <v>40</v>
      </c>
      <c r="E146" s="41"/>
    </row>
    <row r="147" spans="1:5" x14ac:dyDescent="0.25">
      <c r="A147" t="s">
        <v>139</v>
      </c>
      <c r="B147" t="s">
        <v>187</v>
      </c>
      <c r="C147" s="7" t="s">
        <v>92</v>
      </c>
      <c r="D147" t="s">
        <v>40</v>
      </c>
      <c r="E147" s="41"/>
    </row>
    <row r="148" spans="1:5" x14ac:dyDescent="0.25">
      <c r="A148" t="s">
        <v>139</v>
      </c>
      <c r="B148" t="s">
        <v>188</v>
      </c>
      <c r="C148" s="7" t="s">
        <v>16</v>
      </c>
      <c r="D148" t="s">
        <v>189</v>
      </c>
      <c r="E148" s="41"/>
    </row>
    <row r="149" spans="1:5" x14ac:dyDescent="0.25">
      <c r="A149" t="s">
        <v>139</v>
      </c>
      <c r="B149" t="s">
        <v>188</v>
      </c>
      <c r="C149" s="7" t="s">
        <v>22</v>
      </c>
      <c r="D149" t="s">
        <v>189</v>
      </c>
      <c r="E149" s="41"/>
    </row>
    <row r="150" spans="1:5" x14ac:dyDescent="0.25">
      <c r="A150" t="s">
        <v>139</v>
      </c>
      <c r="B150" t="s">
        <v>190</v>
      </c>
      <c r="C150" s="7" t="s">
        <v>92</v>
      </c>
      <c r="D150" t="s">
        <v>191</v>
      </c>
      <c r="E150" s="41"/>
    </row>
    <row r="151" spans="1:5" x14ac:dyDescent="0.25">
      <c r="A151" t="s">
        <v>139</v>
      </c>
      <c r="B151" t="s">
        <v>192</v>
      </c>
      <c r="C151" s="7" t="s">
        <v>193</v>
      </c>
      <c r="D151" t="s">
        <v>46</v>
      </c>
      <c r="E151" s="41"/>
    </row>
    <row r="152" spans="1:5" x14ac:dyDescent="0.25">
      <c r="E152" s="41"/>
    </row>
    <row r="153" spans="1:5" x14ac:dyDescent="0.25">
      <c r="A153" t="s">
        <v>194</v>
      </c>
      <c r="B153" t="s">
        <v>195</v>
      </c>
      <c r="C153" s="7" t="s">
        <v>49</v>
      </c>
      <c r="D153" t="s">
        <v>6</v>
      </c>
      <c r="E153" s="41"/>
    </row>
    <row r="154" spans="1:5" x14ac:dyDescent="0.25">
      <c r="A154" t="s">
        <v>194</v>
      </c>
      <c r="B154" t="s">
        <v>196</v>
      </c>
      <c r="C154" s="7" t="s">
        <v>197</v>
      </c>
      <c r="D154" t="s">
        <v>10</v>
      </c>
      <c r="E154" s="41"/>
    </row>
    <row r="155" spans="1:5" x14ac:dyDescent="0.25">
      <c r="A155" t="s">
        <v>194</v>
      </c>
      <c r="B155" t="s">
        <v>196</v>
      </c>
      <c r="C155" s="7" t="s">
        <v>198</v>
      </c>
      <c r="D155" t="s">
        <v>10</v>
      </c>
      <c r="E155" s="41"/>
    </row>
    <row r="156" spans="1:5" x14ac:dyDescent="0.25">
      <c r="A156" t="s">
        <v>194</v>
      </c>
      <c r="B156" t="s">
        <v>199</v>
      </c>
      <c r="C156" s="7" t="s">
        <v>197</v>
      </c>
      <c r="D156" t="s">
        <v>12</v>
      </c>
      <c r="E156" s="41"/>
    </row>
    <row r="157" spans="1:5" x14ac:dyDescent="0.25">
      <c r="A157" t="s">
        <v>194</v>
      </c>
      <c r="B157" t="s">
        <v>199</v>
      </c>
      <c r="C157" s="7" t="s">
        <v>198</v>
      </c>
      <c r="D157" t="s">
        <v>12</v>
      </c>
      <c r="E157" s="41"/>
    </row>
    <row r="158" spans="1:5" x14ac:dyDescent="0.25">
      <c r="A158" t="s">
        <v>194</v>
      </c>
      <c r="B158" t="s">
        <v>200</v>
      </c>
      <c r="C158" s="7" t="s">
        <v>197</v>
      </c>
      <c r="D158" t="s">
        <v>14</v>
      </c>
      <c r="E158" s="41"/>
    </row>
    <row r="159" spans="1:5" x14ac:dyDescent="0.25">
      <c r="A159" t="s">
        <v>194</v>
      </c>
      <c r="B159" t="s">
        <v>200</v>
      </c>
      <c r="C159" s="7" t="s">
        <v>198</v>
      </c>
      <c r="D159" t="s">
        <v>14</v>
      </c>
      <c r="E159" s="41"/>
    </row>
    <row r="160" spans="1:5" x14ac:dyDescent="0.25">
      <c r="A160" t="s">
        <v>194</v>
      </c>
      <c r="B160" t="s">
        <v>201</v>
      </c>
      <c r="C160" s="7" t="s">
        <v>25</v>
      </c>
      <c r="D160" t="s">
        <v>26</v>
      </c>
      <c r="E160" s="41"/>
    </row>
    <row r="161" spans="1:5" x14ac:dyDescent="0.25">
      <c r="A161" t="s">
        <v>194</v>
      </c>
      <c r="B161" t="s">
        <v>202</v>
      </c>
      <c r="C161" s="7" t="s">
        <v>28</v>
      </c>
      <c r="D161" t="s">
        <v>29</v>
      </c>
      <c r="E161" s="41"/>
    </row>
    <row r="162" spans="1:5" x14ac:dyDescent="0.25">
      <c r="A162" t="s">
        <v>194</v>
      </c>
      <c r="B162" t="s">
        <v>203</v>
      </c>
      <c r="C162" s="7" t="s">
        <v>204</v>
      </c>
      <c r="D162" t="s">
        <v>87</v>
      </c>
      <c r="E162" s="41"/>
    </row>
    <row r="163" spans="1:5" x14ac:dyDescent="0.25">
      <c r="A163" t="s">
        <v>194</v>
      </c>
      <c r="B163" t="s">
        <v>205</v>
      </c>
      <c r="C163" s="7" t="s">
        <v>31</v>
      </c>
      <c r="D163" t="s">
        <v>206</v>
      </c>
      <c r="E163" s="41"/>
    </row>
    <row r="164" spans="1:5" x14ac:dyDescent="0.25">
      <c r="A164" t="s">
        <v>194</v>
      </c>
      <c r="B164" t="s">
        <v>207</v>
      </c>
      <c r="C164" s="7" t="s">
        <v>208</v>
      </c>
      <c r="D164" t="s">
        <v>209</v>
      </c>
      <c r="E164" s="41"/>
    </row>
    <row r="165" spans="1:5" x14ac:dyDescent="0.25">
      <c r="A165" t="s">
        <v>194</v>
      </c>
      <c r="B165" t="s">
        <v>210</v>
      </c>
      <c r="C165" s="7" t="s">
        <v>211</v>
      </c>
      <c r="D165" t="s">
        <v>212</v>
      </c>
      <c r="E165" s="41"/>
    </row>
    <row r="166" spans="1:5" x14ac:dyDescent="0.25">
      <c r="A166" t="s">
        <v>194</v>
      </c>
      <c r="B166" t="s">
        <v>213</v>
      </c>
      <c r="C166" s="7" t="s">
        <v>214</v>
      </c>
      <c r="D166" t="s">
        <v>215</v>
      </c>
      <c r="E166" s="41"/>
    </row>
    <row r="167" spans="1:5" x14ac:dyDescent="0.25">
      <c r="A167" t="s">
        <v>194</v>
      </c>
      <c r="B167" t="s">
        <v>216</v>
      </c>
      <c r="C167" s="7" t="s">
        <v>217</v>
      </c>
      <c r="D167" t="s">
        <v>218</v>
      </c>
      <c r="E167" s="41"/>
    </row>
    <row r="168" spans="1:5" x14ac:dyDescent="0.25">
      <c r="A168" t="s">
        <v>194</v>
      </c>
      <c r="B168" t="s">
        <v>219</v>
      </c>
      <c r="C168" s="7" t="s">
        <v>220</v>
      </c>
      <c r="D168" t="s">
        <v>221</v>
      </c>
      <c r="E168" s="41"/>
    </row>
    <row r="169" spans="1:5" x14ac:dyDescent="0.25">
      <c r="A169" t="s">
        <v>194</v>
      </c>
      <c r="B169" t="s">
        <v>222</v>
      </c>
      <c r="C169" s="7" t="s">
        <v>217</v>
      </c>
      <c r="D169" t="s">
        <v>223</v>
      </c>
      <c r="E169" s="41"/>
    </row>
    <row r="170" spans="1:5" x14ac:dyDescent="0.25">
      <c r="A170" t="s">
        <v>194</v>
      </c>
      <c r="B170" t="s">
        <v>222</v>
      </c>
      <c r="C170" s="7" t="s">
        <v>220</v>
      </c>
      <c r="D170" t="s">
        <v>223</v>
      </c>
      <c r="E170" s="41"/>
    </row>
    <row r="171" spans="1:5" x14ac:dyDescent="0.25">
      <c r="A171" t="s">
        <v>194</v>
      </c>
      <c r="B171" t="s">
        <v>224</v>
      </c>
      <c r="C171" s="7" t="s">
        <v>217</v>
      </c>
      <c r="D171" t="s">
        <v>225</v>
      </c>
      <c r="E171" s="41"/>
    </row>
    <row r="172" spans="1:5" x14ac:dyDescent="0.25">
      <c r="A172" t="s">
        <v>194</v>
      </c>
      <c r="B172" t="s">
        <v>224</v>
      </c>
      <c r="C172" s="7" t="s">
        <v>220</v>
      </c>
      <c r="D172" t="s">
        <v>225</v>
      </c>
      <c r="E172" s="41"/>
    </row>
    <row r="173" spans="1:5" x14ac:dyDescent="0.25">
      <c r="A173" t="s">
        <v>194</v>
      </c>
      <c r="B173" t="s">
        <v>226</v>
      </c>
      <c r="C173" s="7" t="s">
        <v>217</v>
      </c>
      <c r="D173" t="s">
        <v>225</v>
      </c>
      <c r="E173" s="41"/>
    </row>
    <row r="174" spans="1:5" x14ac:dyDescent="0.25">
      <c r="A174" t="s">
        <v>194</v>
      </c>
      <c r="B174" t="s">
        <v>226</v>
      </c>
      <c r="C174" s="7" t="s">
        <v>220</v>
      </c>
      <c r="D174" t="s">
        <v>225</v>
      </c>
      <c r="E174" s="41"/>
    </row>
    <row r="175" spans="1:5" x14ac:dyDescent="0.25">
      <c r="A175" t="s">
        <v>194</v>
      </c>
      <c r="B175" t="s">
        <v>227</v>
      </c>
      <c r="C175" s="7" t="s">
        <v>228</v>
      </c>
      <c r="D175" t="s">
        <v>229</v>
      </c>
      <c r="E175" s="41"/>
    </row>
    <row r="176" spans="1:5" x14ac:dyDescent="0.25">
      <c r="A176" t="s">
        <v>194</v>
      </c>
      <c r="B176" t="s">
        <v>230</v>
      </c>
      <c r="C176" s="7" t="s">
        <v>231</v>
      </c>
      <c r="D176" t="s">
        <v>232</v>
      </c>
      <c r="E176" s="41"/>
    </row>
    <row r="177" spans="1:5" x14ac:dyDescent="0.25">
      <c r="A177" t="s">
        <v>194</v>
      </c>
      <c r="B177" t="s">
        <v>233</v>
      </c>
      <c r="C177" s="7" t="s">
        <v>228</v>
      </c>
      <c r="D177" t="s">
        <v>234</v>
      </c>
      <c r="E177" s="41"/>
    </row>
    <row r="178" spans="1:5" x14ac:dyDescent="0.25">
      <c r="A178" t="s">
        <v>194</v>
      </c>
      <c r="B178" t="s">
        <v>233</v>
      </c>
      <c r="C178" s="7" t="s">
        <v>231</v>
      </c>
      <c r="D178" t="s">
        <v>234</v>
      </c>
      <c r="E178" s="41"/>
    </row>
    <row r="179" spans="1:5" x14ac:dyDescent="0.25">
      <c r="A179" t="s">
        <v>194</v>
      </c>
      <c r="B179" t="s">
        <v>235</v>
      </c>
      <c r="C179" s="7" t="s">
        <v>228</v>
      </c>
      <c r="D179" t="s">
        <v>236</v>
      </c>
      <c r="E179" s="41"/>
    </row>
    <row r="180" spans="1:5" x14ac:dyDescent="0.25">
      <c r="A180" t="s">
        <v>194</v>
      </c>
      <c r="B180" t="s">
        <v>235</v>
      </c>
      <c r="C180" s="7" t="s">
        <v>231</v>
      </c>
      <c r="D180" t="s">
        <v>236</v>
      </c>
      <c r="E180" s="41"/>
    </row>
    <row r="181" spans="1:5" x14ac:dyDescent="0.25">
      <c r="A181" t="s">
        <v>194</v>
      </c>
      <c r="B181" t="s">
        <v>237</v>
      </c>
      <c r="C181" s="7" t="s">
        <v>228</v>
      </c>
      <c r="D181" t="s">
        <v>236</v>
      </c>
      <c r="E181" s="41"/>
    </row>
    <row r="182" spans="1:5" x14ac:dyDescent="0.25">
      <c r="A182" t="s">
        <v>194</v>
      </c>
      <c r="B182" t="s">
        <v>237</v>
      </c>
      <c r="C182" s="7" t="s">
        <v>231</v>
      </c>
      <c r="D182" t="s">
        <v>236</v>
      </c>
      <c r="E182" s="41"/>
    </row>
    <row r="183" spans="1:5" x14ac:dyDescent="0.25">
      <c r="A183" t="s">
        <v>194</v>
      </c>
      <c r="B183" t="s">
        <v>238</v>
      </c>
      <c r="C183" s="7" t="s">
        <v>239</v>
      </c>
      <c r="D183" t="s">
        <v>240</v>
      </c>
      <c r="E183" s="41"/>
    </row>
    <row r="184" spans="1:5" x14ac:dyDescent="0.25">
      <c r="A184" t="s">
        <v>194</v>
      </c>
      <c r="B184" t="s">
        <v>241</v>
      </c>
      <c r="C184" s="7" t="s">
        <v>242</v>
      </c>
      <c r="D184" t="s">
        <v>243</v>
      </c>
      <c r="E184" s="41"/>
    </row>
    <row r="185" spans="1:5" x14ac:dyDescent="0.25">
      <c r="A185" t="s">
        <v>194</v>
      </c>
      <c r="B185" t="s">
        <v>244</v>
      </c>
      <c r="C185" s="7" t="s">
        <v>239</v>
      </c>
      <c r="D185" t="s">
        <v>245</v>
      </c>
      <c r="E185" s="41"/>
    </row>
    <row r="186" spans="1:5" x14ac:dyDescent="0.25">
      <c r="A186" t="s">
        <v>194</v>
      </c>
      <c r="B186" t="s">
        <v>244</v>
      </c>
      <c r="C186" s="7" t="s">
        <v>242</v>
      </c>
      <c r="D186" t="s">
        <v>245</v>
      </c>
      <c r="E186" s="41"/>
    </row>
    <row r="187" spans="1:5" x14ac:dyDescent="0.25">
      <c r="A187" t="s">
        <v>194</v>
      </c>
      <c r="B187" t="s">
        <v>246</v>
      </c>
      <c r="C187" s="7" t="s">
        <v>239</v>
      </c>
      <c r="D187" t="s">
        <v>245</v>
      </c>
      <c r="E187" s="41"/>
    </row>
    <row r="188" spans="1:5" x14ac:dyDescent="0.25">
      <c r="A188" t="s">
        <v>194</v>
      </c>
      <c r="B188" t="s">
        <v>246</v>
      </c>
      <c r="C188" s="7" t="s">
        <v>242</v>
      </c>
      <c r="D188" t="s">
        <v>245</v>
      </c>
      <c r="E188" s="41"/>
    </row>
    <row r="189" spans="1:5" x14ac:dyDescent="0.25">
      <c r="A189" t="s">
        <v>194</v>
      </c>
      <c r="B189" t="s">
        <v>247</v>
      </c>
      <c r="C189" s="7" t="s">
        <v>248</v>
      </c>
      <c r="D189" t="s">
        <v>249</v>
      </c>
      <c r="E189" s="41"/>
    </row>
    <row r="190" spans="1:5" x14ac:dyDescent="0.25">
      <c r="A190" t="s">
        <v>194</v>
      </c>
      <c r="B190" t="s">
        <v>250</v>
      </c>
      <c r="C190" s="7" t="s">
        <v>248</v>
      </c>
      <c r="D190" t="s">
        <v>251</v>
      </c>
      <c r="E190" s="41"/>
    </row>
    <row r="191" spans="1:5" x14ac:dyDescent="0.25">
      <c r="A191" t="s">
        <v>194</v>
      </c>
      <c r="B191" t="s">
        <v>252</v>
      </c>
      <c r="C191" s="7" t="s">
        <v>253</v>
      </c>
      <c r="D191" t="s">
        <v>254</v>
      </c>
      <c r="E191" s="41"/>
    </row>
    <row r="192" spans="1:5" x14ac:dyDescent="0.25">
      <c r="A192" t="s">
        <v>194</v>
      </c>
      <c r="B192" t="s">
        <v>255</v>
      </c>
      <c r="C192" s="7" t="s">
        <v>253</v>
      </c>
      <c r="D192" t="s">
        <v>256</v>
      </c>
      <c r="E192" s="41"/>
    </row>
    <row r="193" spans="1:5" x14ac:dyDescent="0.25">
      <c r="A193" t="s">
        <v>194</v>
      </c>
      <c r="B193" t="s">
        <v>257</v>
      </c>
      <c r="C193" s="7" t="s">
        <v>258</v>
      </c>
      <c r="D193" t="s">
        <v>259</v>
      </c>
      <c r="E193" s="41"/>
    </row>
    <row r="194" spans="1:5" x14ac:dyDescent="0.25">
      <c r="A194" t="s">
        <v>194</v>
      </c>
      <c r="B194" t="s">
        <v>260</v>
      </c>
      <c r="C194" s="7" t="s">
        <v>261</v>
      </c>
      <c r="D194" t="s">
        <v>262</v>
      </c>
      <c r="E194" s="41"/>
    </row>
    <row r="195" spans="1:5" x14ac:dyDescent="0.25">
      <c r="A195" t="s">
        <v>194</v>
      </c>
      <c r="B195" t="s">
        <v>263</v>
      </c>
      <c r="C195" s="7" t="s">
        <v>264</v>
      </c>
      <c r="D195" t="s">
        <v>265</v>
      </c>
      <c r="E195" s="41"/>
    </row>
    <row r="196" spans="1:5" x14ac:dyDescent="0.25">
      <c r="A196" t="s">
        <v>194</v>
      </c>
      <c r="B196" t="s">
        <v>266</v>
      </c>
      <c r="C196" s="7" t="s">
        <v>253</v>
      </c>
      <c r="D196" s="41" t="s">
        <v>267</v>
      </c>
      <c r="E196" s="41"/>
    </row>
    <row r="197" spans="1:5" x14ac:dyDescent="0.25">
      <c r="A197" t="s">
        <v>194</v>
      </c>
      <c r="B197" t="s">
        <v>266</v>
      </c>
      <c r="C197" s="7" t="s">
        <v>264</v>
      </c>
      <c r="D197" t="s">
        <v>267</v>
      </c>
      <c r="E197" s="41"/>
    </row>
    <row r="198" spans="1:5" x14ac:dyDescent="0.25">
      <c r="A198" t="s">
        <v>194</v>
      </c>
      <c r="B198" t="s">
        <v>268</v>
      </c>
      <c r="C198" s="7" t="s">
        <v>49</v>
      </c>
      <c r="D198" s="41" t="s">
        <v>40</v>
      </c>
      <c r="E198" s="41"/>
    </row>
    <row r="199" spans="1:5" x14ac:dyDescent="0.25">
      <c r="A199" t="s">
        <v>194</v>
      </c>
      <c r="B199" t="s">
        <v>268</v>
      </c>
      <c r="C199" s="7" t="s">
        <v>197</v>
      </c>
      <c r="D199" s="41" t="s">
        <v>40</v>
      </c>
      <c r="E199" s="41"/>
    </row>
    <row r="200" spans="1:5" x14ac:dyDescent="0.25">
      <c r="A200" t="s">
        <v>194</v>
      </c>
      <c r="B200" t="s">
        <v>268</v>
      </c>
      <c r="C200" s="7" t="s">
        <v>198</v>
      </c>
      <c r="D200" s="41" t="s">
        <v>40</v>
      </c>
      <c r="E200" s="41"/>
    </row>
    <row r="201" spans="1:5" x14ac:dyDescent="0.25">
      <c r="A201" t="s">
        <v>194</v>
      </c>
      <c r="B201" t="s">
        <v>268</v>
      </c>
      <c r="C201" s="7" t="s">
        <v>25</v>
      </c>
      <c r="D201" s="41" t="s">
        <v>40</v>
      </c>
      <c r="E201" s="41"/>
    </row>
    <row r="202" spans="1:5" x14ac:dyDescent="0.25">
      <c r="A202" t="s">
        <v>194</v>
      </c>
      <c r="B202" t="s">
        <v>268</v>
      </c>
      <c r="C202" s="7" t="s">
        <v>28</v>
      </c>
      <c r="D202" s="41" t="s">
        <v>40</v>
      </c>
      <c r="E202" s="41"/>
    </row>
    <row r="203" spans="1:5" x14ac:dyDescent="0.25">
      <c r="A203" t="s">
        <v>194</v>
      </c>
      <c r="B203" t="s">
        <v>268</v>
      </c>
      <c r="C203" s="7" t="s">
        <v>31</v>
      </c>
      <c r="D203" s="41" t="s">
        <v>40</v>
      </c>
      <c r="E203" s="41"/>
    </row>
    <row r="204" spans="1:5" x14ac:dyDescent="0.25">
      <c r="A204" t="s">
        <v>194</v>
      </c>
      <c r="B204" t="s">
        <v>268</v>
      </c>
      <c r="C204" s="7" t="s">
        <v>208</v>
      </c>
      <c r="D204" s="41" t="s">
        <v>40</v>
      </c>
      <c r="E204" s="41"/>
    </row>
    <row r="205" spans="1:5" x14ac:dyDescent="0.25">
      <c r="A205" t="s">
        <v>194</v>
      </c>
      <c r="B205" t="s">
        <v>268</v>
      </c>
      <c r="C205" s="7" t="s">
        <v>211</v>
      </c>
      <c r="D205" s="41" t="s">
        <v>40</v>
      </c>
      <c r="E205" s="41"/>
    </row>
    <row r="206" spans="1:5" x14ac:dyDescent="0.25">
      <c r="A206" t="s">
        <v>194</v>
      </c>
      <c r="B206" t="s">
        <v>268</v>
      </c>
      <c r="C206" s="7" t="s">
        <v>214</v>
      </c>
      <c r="D206" s="41" t="s">
        <v>40</v>
      </c>
      <c r="E206" s="41"/>
    </row>
    <row r="207" spans="1:5" x14ac:dyDescent="0.25">
      <c r="A207" t="s">
        <v>194</v>
      </c>
      <c r="B207" t="s">
        <v>268</v>
      </c>
      <c r="C207" s="7" t="s">
        <v>217</v>
      </c>
      <c r="D207" s="41" t="s">
        <v>40</v>
      </c>
      <c r="E207" s="41"/>
    </row>
    <row r="208" spans="1:5" x14ac:dyDescent="0.25">
      <c r="A208" t="s">
        <v>194</v>
      </c>
      <c r="B208" t="s">
        <v>268</v>
      </c>
      <c r="C208" s="7" t="s">
        <v>220</v>
      </c>
      <c r="D208" s="41" t="s">
        <v>40</v>
      </c>
      <c r="E208" s="41"/>
    </row>
    <row r="209" spans="1:5" x14ac:dyDescent="0.25">
      <c r="A209" t="s">
        <v>194</v>
      </c>
      <c r="B209" t="s">
        <v>268</v>
      </c>
      <c r="C209" s="7" t="s">
        <v>228</v>
      </c>
      <c r="D209" s="41" t="s">
        <v>40</v>
      </c>
      <c r="E209" s="41"/>
    </row>
    <row r="210" spans="1:5" x14ac:dyDescent="0.25">
      <c r="A210" t="s">
        <v>194</v>
      </c>
      <c r="B210" t="s">
        <v>268</v>
      </c>
      <c r="C210" s="7" t="s">
        <v>231</v>
      </c>
      <c r="D210" s="41" t="s">
        <v>40</v>
      </c>
      <c r="E210" s="41"/>
    </row>
    <row r="211" spans="1:5" x14ac:dyDescent="0.25">
      <c r="A211" t="s">
        <v>194</v>
      </c>
      <c r="B211" t="s">
        <v>268</v>
      </c>
      <c r="C211" s="7" t="s">
        <v>239</v>
      </c>
      <c r="D211" s="41" t="s">
        <v>40</v>
      </c>
      <c r="E211" s="41"/>
    </row>
    <row r="212" spans="1:5" x14ac:dyDescent="0.25">
      <c r="A212" t="s">
        <v>194</v>
      </c>
      <c r="B212" t="s">
        <v>268</v>
      </c>
      <c r="C212" s="7" t="s">
        <v>242</v>
      </c>
      <c r="D212" s="41" t="s">
        <v>40</v>
      </c>
      <c r="E212" s="41"/>
    </row>
    <row r="213" spans="1:5" x14ac:dyDescent="0.25">
      <c r="A213" t="s">
        <v>194</v>
      </c>
      <c r="B213" t="s">
        <v>268</v>
      </c>
      <c r="C213" s="7" t="s">
        <v>248</v>
      </c>
      <c r="D213" s="41" t="s">
        <v>40</v>
      </c>
      <c r="E213" s="41"/>
    </row>
    <row r="214" spans="1:5" x14ac:dyDescent="0.25">
      <c r="A214" t="s">
        <v>194</v>
      </c>
      <c r="B214" t="s">
        <v>268</v>
      </c>
      <c r="C214" s="7" t="s">
        <v>253</v>
      </c>
      <c r="D214" s="41" t="s">
        <v>40</v>
      </c>
      <c r="E214" s="41"/>
    </row>
    <row r="215" spans="1:5" x14ac:dyDescent="0.25">
      <c r="A215" t="s">
        <v>194</v>
      </c>
      <c r="B215" t="s">
        <v>268</v>
      </c>
      <c r="C215" s="7" t="s">
        <v>258</v>
      </c>
      <c r="D215" s="41" t="s">
        <v>40</v>
      </c>
      <c r="E215" s="41"/>
    </row>
    <row r="216" spans="1:5" x14ac:dyDescent="0.25">
      <c r="A216" t="s">
        <v>194</v>
      </c>
      <c r="B216" t="s">
        <v>268</v>
      </c>
      <c r="C216" s="7" t="s">
        <v>261</v>
      </c>
      <c r="D216" s="41" t="s">
        <v>40</v>
      </c>
      <c r="E216" s="41"/>
    </row>
    <row r="217" spans="1:5" x14ac:dyDescent="0.25">
      <c r="A217" t="s">
        <v>194</v>
      </c>
      <c r="B217" t="s">
        <v>268</v>
      </c>
      <c r="C217" s="7" t="s">
        <v>264</v>
      </c>
      <c r="D217" s="41" t="s">
        <v>40</v>
      </c>
      <c r="E217" s="41"/>
    </row>
    <row r="218" spans="1:5" x14ac:dyDescent="0.25">
      <c r="A218" t="s">
        <v>194</v>
      </c>
      <c r="B218" t="s">
        <v>268</v>
      </c>
      <c r="C218" s="7" t="s">
        <v>92</v>
      </c>
      <c r="D218" t="s">
        <v>40</v>
      </c>
      <c r="E218" s="41"/>
    </row>
    <row r="219" spans="1:5" x14ac:dyDescent="0.25">
      <c r="A219" t="s">
        <v>194</v>
      </c>
      <c r="B219" t="s">
        <v>269</v>
      </c>
      <c r="C219" s="7" t="s">
        <v>25</v>
      </c>
      <c r="D219" s="41" t="s">
        <v>270</v>
      </c>
      <c r="E219" s="41"/>
    </row>
    <row r="220" spans="1:5" x14ac:dyDescent="0.25">
      <c r="A220" t="s">
        <v>194</v>
      </c>
      <c r="B220" t="s">
        <v>269</v>
      </c>
      <c r="C220" s="7" t="s">
        <v>31</v>
      </c>
      <c r="D220" s="41" t="s">
        <v>270</v>
      </c>
      <c r="E220" s="41"/>
    </row>
    <row r="221" spans="1:5" x14ac:dyDescent="0.25">
      <c r="A221" t="s">
        <v>194</v>
      </c>
      <c r="B221" t="s">
        <v>269</v>
      </c>
      <c r="C221" s="7" t="s">
        <v>239</v>
      </c>
      <c r="D221" s="41" t="s">
        <v>270</v>
      </c>
      <c r="E221" s="41"/>
    </row>
    <row r="222" spans="1:5" x14ac:dyDescent="0.25">
      <c r="A222" t="s">
        <v>194</v>
      </c>
      <c r="B222" t="s">
        <v>269</v>
      </c>
      <c r="C222" s="7" t="s">
        <v>242</v>
      </c>
      <c r="D222" t="s">
        <v>270</v>
      </c>
      <c r="E222" s="41"/>
    </row>
    <row r="223" spans="1:5" x14ac:dyDescent="0.25">
      <c r="A223" t="s">
        <v>194</v>
      </c>
      <c r="B223" t="s">
        <v>271</v>
      </c>
      <c r="C223" s="7" t="s">
        <v>92</v>
      </c>
      <c r="D223" t="s">
        <v>96</v>
      </c>
      <c r="E223" s="41"/>
    </row>
    <row r="224" spans="1:5" x14ac:dyDescent="0.25">
      <c r="A224" t="s">
        <v>194</v>
      </c>
      <c r="B224" t="s">
        <v>272</v>
      </c>
      <c r="C224" t="s">
        <v>273</v>
      </c>
      <c r="D224" t="s">
        <v>46</v>
      </c>
      <c r="E224" s="41"/>
    </row>
    <row r="225" spans="1:5" x14ac:dyDescent="0.25">
      <c r="E225" s="41"/>
    </row>
    <row r="226" spans="1:5" x14ac:dyDescent="0.25">
      <c r="A226" t="s">
        <v>274</v>
      </c>
      <c r="B226" t="s">
        <v>275</v>
      </c>
      <c r="C226" s="7" t="s">
        <v>276</v>
      </c>
      <c r="D226" t="s">
        <v>277</v>
      </c>
      <c r="E226" s="41"/>
    </row>
    <row r="227" spans="1:5" x14ac:dyDescent="0.25">
      <c r="A227" t="s">
        <v>274</v>
      </c>
      <c r="B227" t="s">
        <v>278</v>
      </c>
      <c r="C227" s="7" t="s">
        <v>279</v>
      </c>
      <c r="D227" t="s">
        <v>280</v>
      </c>
      <c r="E227" s="41"/>
    </row>
    <row r="228" spans="1:5" x14ac:dyDescent="0.25">
      <c r="A228" t="s">
        <v>274</v>
      </c>
      <c r="B228" t="s">
        <v>281</v>
      </c>
      <c r="C228" s="7" t="s">
        <v>282</v>
      </c>
      <c r="D228" t="s">
        <v>283</v>
      </c>
      <c r="E228" s="41"/>
    </row>
    <row r="229" spans="1:5" x14ac:dyDescent="0.25">
      <c r="A229" t="s">
        <v>274</v>
      </c>
      <c r="B229" t="s">
        <v>284</v>
      </c>
      <c r="C229" s="7" t="s">
        <v>285</v>
      </c>
      <c r="D229" t="s">
        <v>286</v>
      </c>
      <c r="E229" s="41"/>
    </row>
    <row r="230" spans="1:5" x14ac:dyDescent="0.25">
      <c r="A230" t="s">
        <v>274</v>
      </c>
      <c r="B230" t="s">
        <v>287</v>
      </c>
      <c r="C230" s="7" t="s">
        <v>288</v>
      </c>
      <c r="D230" t="s">
        <v>289</v>
      </c>
      <c r="E230" s="41"/>
    </row>
    <row r="231" spans="1:5" x14ac:dyDescent="0.25">
      <c r="A231" t="s">
        <v>274</v>
      </c>
      <c r="B231" t="s">
        <v>290</v>
      </c>
      <c r="C231" s="7" t="s">
        <v>291</v>
      </c>
      <c r="D231" t="s">
        <v>292</v>
      </c>
      <c r="E231" s="41"/>
    </row>
    <row r="232" spans="1:5" x14ac:dyDescent="0.25">
      <c r="A232" t="s">
        <v>274</v>
      </c>
      <c r="B232" t="s">
        <v>293</v>
      </c>
      <c r="C232" s="7" t="s">
        <v>276</v>
      </c>
      <c r="D232" t="s">
        <v>40</v>
      </c>
      <c r="E232" s="41"/>
    </row>
    <row r="233" spans="1:5" x14ac:dyDescent="0.25">
      <c r="A233" t="s">
        <v>274</v>
      </c>
      <c r="B233" t="s">
        <v>293</v>
      </c>
      <c r="C233" s="7" t="s">
        <v>279</v>
      </c>
      <c r="D233" t="s">
        <v>40</v>
      </c>
      <c r="E233" s="41"/>
    </row>
    <row r="234" spans="1:5" x14ac:dyDescent="0.25">
      <c r="A234" t="s">
        <v>274</v>
      </c>
      <c r="B234" t="s">
        <v>293</v>
      </c>
      <c r="C234" s="7" t="s">
        <v>282</v>
      </c>
      <c r="D234" t="s">
        <v>40</v>
      </c>
      <c r="E234" s="41"/>
    </row>
    <row r="235" spans="1:5" x14ac:dyDescent="0.25">
      <c r="A235" t="s">
        <v>274</v>
      </c>
      <c r="B235" t="s">
        <v>293</v>
      </c>
      <c r="C235" s="7" t="s">
        <v>285</v>
      </c>
      <c r="D235" t="s">
        <v>40</v>
      </c>
      <c r="E235" s="41"/>
    </row>
    <row r="236" spans="1:5" x14ac:dyDescent="0.25">
      <c r="A236" t="s">
        <v>274</v>
      </c>
      <c r="B236" t="s">
        <v>293</v>
      </c>
      <c r="C236" s="7" t="s">
        <v>288</v>
      </c>
      <c r="D236" t="s">
        <v>40</v>
      </c>
      <c r="E236" s="41"/>
    </row>
    <row r="237" spans="1:5" x14ac:dyDescent="0.25">
      <c r="A237" t="s">
        <v>274</v>
      </c>
      <c r="B237" t="s">
        <v>293</v>
      </c>
      <c r="C237" s="7" t="s">
        <v>291</v>
      </c>
      <c r="D237" t="s">
        <v>40</v>
      </c>
      <c r="E237" s="41"/>
    </row>
    <row r="238" spans="1:5" x14ac:dyDescent="0.25">
      <c r="A238" t="s">
        <v>274</v>
      </c>
      <c r="B238" t="s">
        <v>294</v>
      </c>
      <c r="C238" s="7" t="s">
        <v>279</v>
      </c>
      <c r="D238" s="41" t="s">
        <v>295</v>
      </c>
      <c r="E238" s="41"/>
    </row>
    <row r="239" spans="1:5" x14ac:dyDescent="0.25">
      <c r="A239" t="s">
        <v>274</v>
      </c>
      <c r="B239" t="s">
        <v>294</v>
      </c>
      <c r="C239" s="7" t="s">
        <v>282</v>
      </c>
      <c r="D239" s="41" t="s">
        <v>295</v>
      </c>
      <c r="E239" s="41"/>
    </row>
    <row r="240" spans="1:5" x14ac:dyDescent="0.25">
      <c r="A240" t="s">
        <v>274</v>
      </c>
      <c r="B240" t="s">
        <v>294</v>
      </c>
      <c r="C240" s="7" t="s">
        <v>285</v>
      </c>
      <c r="D240" s="41" t="s">
        <v>295</v>
      </c>
      <c r="E240" s="41"/>
    </row>
    <row r="241" spans="1:5" x14ac:dyDescent="0.25">
      <c r="A241" t="s">
        <v>274</v>
      </c>
      <c r="B241" t="s">
        <v>294</v>
      </c>
      <c r="C241" s="7" t="s">
        <v>291</v>
      </c>
      <c r="D241" t="s">
        <v>295</v>
      </c>
      <c r="E241" s="41"/>
    </row>
    <row r="242" spans="1:5" x14ac:dyDescent="0.25">
      <c r="A242" t="s">
        <v>274</v>
      </c>
      <c r="B242" t="s">
        <v>296</v>
      </c>
      <c r="C242" t="s">
        <v>297</v>
      </c>
      <c r="D242" t="s">
        <v>46</v>
      </c>
      <c r="E242" s="41"/>
    </row>
    <row r="243" spans="1:5" x14ac:dyDescent="0.25">
      <c r="E243" s="41"/>
    </row>
    <row r="244" spans="1:5" x14ac:dyDescent="0.25">
      <c r="A244" t="s">
        <v>298</v>
      </c>
      <c r="B244" t="s">
        <v>299</v>
      </c>
      <c r="C244" s="7" t="s">
        <v>300</v>
      </c>
      <c r="D244" t="s">
        <v>301</v>
      </c>
      <c r="E244" s="41"/>
    </row>
    <row r="245" spans="1:5" x14ac:dyDescent="0.25">
      <c r="A245" t="s">
        <v>298</v>
      </c>
      <c r="B245" t="s">
        <v>302</v>
      </c>
      <c r="C245" s="7" t="s">
        <v>300</v>
      </c>
      <c r="D245" t="s">
        <v>303</v>
      </c>
      <c r="E245" s="41"/>
    </row>
    <row r="246" spans="1:5" x14ac:dyDescent="0.25">
      <c r="A246" t="s">
        <v>298</v>
      </c>
      <c r="B246" t="s">
        <v>304</v>
      </c>
      <c r="C246" s="7" t="s">
        <v>300</v>
      </c>
      <c r="D246" t="s">
        <v>305</v>
      </c>
      <c r="E246" s="41"/>
    </row>
    <row r="247" spans="1:5" x14ac:dyDescent="0.25">
      <c r="A247" t="s">
        <v>298</v>
      </c>
      <c r="B247" t="s">
        <v>306</v>
      </c>
      <c r="C247" s="7" t="s">
        <v>285</v>
      </c>
      <c r="D247" t="s">
        <v>307</v>
      </c>
      <c r="E247" s="41"/>
    </row>
    <row r="248" spans="1:5" x14ac:dyDescent="0.25">
      <c r="A248" t="s">
        <v>298</v>
      </c>
      <c r="B248" t="s">
        <v>308</v>
      </c>
      <c r="C248" s="7" t="s">
        <v>285</v>
      </c>
      <c r="D248" t="s">
        <v>309</v>
      </c>
      <c r="E248" s="41"/>
    </row>
    <row r="249" spans="1:5" x14ac:dyDescent="0.25">
      <c r="A249" t="s">
        <v>298</v>
      </c>
      <c r="B249" t="s">
        <v>310</v>
      </c>
      <c r="C249" s="7" t="s">
        <v>285</v>
      </c>
      <c r="D249" t="s">
        <v>317</v>
      </c>
      <c r="E249" s="41"/>
    </row>
    <row r="250" spans="1:5" x14ac:dyDescent="0.25">
      <c r="A250" t="s">
        <v>298</v>
      </c>
      <c r="B250" t="s">
        <v>310</v>
      </c>
      <c r="C250" s="7" t="s">
        <v>311</v>
      </c>
      <c r="D250" t="s">
        <v>317</v>
      </c>
      <c r="E250" s="41"/>
    </row>
    <row r="251" spans="1:5" x14ac:dyDescent="0.25">
      <c r="A251" t="s">
        <v>298</v>
      </c>
      <c r="B251" t="s">
        <v>310</v>
      </c>
      <c r="C251" s="7" t="s">
        <v>76</v>
      </c>
      <c r="D251" t="s">
        <v>317</v>
      </c>
      <c r="E251" s="41"/>
    </row>
    <row r="252" spans="1:5" x14ac:dyDescent="0.25">
      <c r="A252" t="s">
        <v>298</v>
      </c>
      <c r="B252" t="s">
        <v>310</v>
      </c>
      <c r="C252" s="7" t="s">
        <v>312</v>
      </c>
      <c r="D252" t="s">
        <v>317</v>
      </c>
      <c r="E252" s="41"/>
    </row>
    <row r="253" spans="1:5" x14ac:dyDescent="0.25">
      <c r="A253" t="s">
        <v>298</v>
      </c>
      <c r="B253" t="s">
        <v>310</v>
      </c>
      <c r="C253" s="7" t="s">
        <v>313</v>
      </c>
      <c r="D253" t="s">
        <v>317</v>
      </c>
      <c r="E253" s="41"/>
    </row>
    <row r="254" spans="1:5" x14ac:dyDescent="0.25">
      <c r="A254" t="s">
        <v>298</v>
      </c>
      <c r="B254" t="s">
        <v>310</v>
      </c>
      <c r="C254" s="7" t="s">
        <v>314</v>
      </c>
      <c r="D254" t="s">
        <v>317</v>
      </c>
      <c r="E254" s="41"/>
    </row>
    <row r="255" spans="1:5" x14ac:dyDescent="0.25">
      <c r="A255" t="s">
        <v>298</v>
      </c>
      <c r="B255" t="s">
        <v>310</v>
      </c>
      <c r="C255" s="7" t="s">
        <v>315</v>
      </c>
      <c r="D255" t="s">
        <v>317</v>
      </c>
      <c r="E255" s="41"/>
    </row>
    <row r="256" spans="1:5" x14ac:dyDescent="0.25">
      <c r="A256" t="s">
        <v>298</v>
      </c>
      <c r="B256" t="s">
        <v>310</v>
      </c>
      <c r="C256" s="7" t="s">
        <v>316</v>
      </c>
      <c r="D256" t="s">
        <v>317</v>
      </c>
      <c r="E256" s="41"/>
    </row>
    <row r="257" spans="1:5" x14ac:dyDescent="0.25">
      <c r="A257" t="s">
        <v>298</v>
      </c>
      <c r="B257" t="s">
        <v>310</v>
      </c>
      <c r="C257" s="7" t="s">
        <v>228</v>
      </c>
      <c r="D257" t="s">
        <v>317</v>
      </c>
      <c r="E257" s="41"/>
    </row>
    <row r="258" spans="1:5" x14ac:dyDescent="0.25">
      <c r="A258" t="s">
        <v>298</v>
      </c>
      <c r="B258" t="s">
        <v>310</v>
      </c>
      <c r="C258" s="7" t="s">
        <v>231</v>
      </c>
      <c r="D258" t="s">
        <v>317</v>
      </c>
      <c r="E258" s="41"/>
    </row>
    <row r="259" spans="1:5" x14ac:dyDescent="0.25">
      <c r="A259" t="s">
        <v>298</v>
      </c>
      <c r="B259" t="s">
        <v>318</v>
      </c>
      <c r="C259" s="7" t="s">
        <v>311</v>
      </c>
      <c r="D259" t="s">
        <v>319</v>
      </c>
      <c r="E259" s="41"/>
    </row>
    <row r="260" spans="1:5" x14ac:dyDescent="0.25">
      <c r="A260" t="s">
        <v>298</v>
      </c>
      <c r="B260" t="s">
        <v>320</v>
      </c>
      <c r="C260" s="7" t="s">
        <v>76</v>
      </c>
      <c r="D260" t="s">
        <v>321</v>
      </c>
      <c r="E260" s="41"/>
    </row>
    <row r="261" spans="1:5" x14ac:dyDescent="0.25">
      <c r="A261" t="s">
        <v>298</v>
      </c>
      <c r="B261" t="s">
        <v>322</v>
      </c>
      <c r="C261" s="7" t="s">
        <v>312</v>
      </c>
      <c r="D261" t="s">
        <v>323</v>
      </c>
      <c r="E261" s="41"/>
    </row>
    <row r="262" spans="1:5" x14ac:dyDescent="0.25">
      <c r="A262" t="s">
        <v>298</v>
      </c>
      <c r="B262" t="s">
        <v>324</v>
      </c>
      <c r="C262" s="7" t="s">
        <v>313</v>
      </c>
      <c r="D262" t="s">
        <v>325</v>
      </c>
      <c r="E262" s="41"/>
    </row>
    <row r="263" spans="1:5" x14ac:dyDescent="0.25">
      <c r="A263" t="s">
        <v>298</v>
      </c>
      <c r="B263" t="s">
        <v>326</v>
      </c>
      <c r="C263" s="7" t="s">
        <v>314</v>
      </c>
      <c r="D263" t="s">
        <v>327</v>
      </c>
      <c r="E263" s="41"/>
    </row>
    <row r="264" spans="1:5" x14ac:dyDescent="0.25">
      <c r="A264" t="s">
        <v>298</v>
      </c>
      <c r="B264" t="s">
        <v>328</v>
      </c>
      <c r="C264" s="7" t="s">
        <v>315</v>
      </c>
      <c r="D264" t="s">
        <v>329</v>
      </c>
      <c r="E264" s="41"/>
    </row>
    <row r="265" spans="1:5" x14ac:dyDescent="0.25">
      <c r="A265" t="s">
        <v>298</v>
      </c>
      <c r="B265" t="s">
        <v>330</v>
      </c>
      <c r="C265" s="7" t="s">
        <v>314</v>
      </c>
      <c r="D265" t="s">
        <v>331</v>
      </c>
      <c r="E265" s="41"/>
    </row>
    <row r="266" spans="1:5" x14ac:dyDescent="0.25">
      <c r="A266" t="s">
        <v>298</v>
      </c>
      <c r="B266" t="s">
        <v>330</v>
      </c>
      <c r="C266" s="7" t="s">
        <v>315</v>
      </c>
      <c r="D266" t="s">
        <v>331</v>
      </c>
      <c r="E266" s="41"/>
    </row>
    <row r="267" spans="1:5" x14ac:dyDescent="0.25">
      <c r="A267" t="s">
        <v>298</v>
      </c>
      <c r="B267" t="s">
        <v>332</v>
      </c>
      <c r="C267" s="7" t="s">
        <v>314</v>
      </c>
      <c r="D267" t="s">
        <v>333</v>
      </c>
      <c r="E267" s="41"/>
    </row>
    <row r="268" spans="1:5" x14ac:dyDescent="0.25">
      <c r="A268" t="s">
        <v>298</v>
      </c>
      <c r="B268" t="s">
        <v>332</v>
      </c>
      <c r="C268" s="7" t="s">
        <v>315</v>
      </c>
      <c r="D268" t="s">
        <v>333</v>
      </c>
      <c r="E268" s="41"/>
    </row>
    <row r="269" spans="1:5" x14ac:dyDescent="0.25">
      <c r="A269" t="s">
        <v>298</v>
      </c>
      <c r="B269" t="s">
        <v>334</v>
      </c>
      <c r="C269" s="7" t="s">
        <v>314</v>
      </c>
      <c r="D269" t="s">
        <v>333</v>
      </c>
      <c r="E269" s="41"/>
    </row>
    <row r="270" spans="1:5" x14ac:dyDescent="0.25">
      <c r="A270" t="s">
        <v>298</v>
      </c>
      <c r="B270" t="s">
        <v>334</v>
      </c>
      <c r="C270" s="7" t="s">
        <v>315</v>
      </c>
      <c r="D270" t="s">
        <v>333</v>
      </c>
      <c r="E270" s="41"/>
    </row>
    <row r="271" spans="1:5" x14ac:dyDescent="0.25">
      <c r="A271" t="s">
        <v>298</v>
      </c>
      <c r="B271" t="s">
        <v>335</v>
      </c>
      <c r="C271" s="7" t="s">
        <v>316</v>
      </c>
      <c r="D271" t="s">
        <v>336</v>
      </c>
      <c r="E271" s="41"/>
    </row>
    <row r="272" spans="1:5" x14ac:dyDescent="0.25">
      <c r="A272" t="s">
        <v>298</v>
      </c>
      <c r="B272" t="s">
        <v>337</v>
      </c>
      <c r="C272" s="7" t="s">
        <v>228</v>
      </c>
      <c r="D272" t="s">
        <v>338</v>
      </c>
      <c r="E272" s="41"/>
    </row>
    <row r="273" spans="1:5" x14ac:dyDescent="0.25">
      <c r="A273" t="s">
        <v>298</v>
      </c>
      <c r="B273" t="s">
        <v>339</v>
      </c>
      <c r="C273" s="7" t="s">
        <v>231</v>
      </c>
      <c r="D273" t="s">
        <v>340</v>
      </c>
      <c r="E273" s="41"/>
    </row>
    <row r="274" spans="1:5" x14ac:dyDescent="0.25">
      <c r="A274" t="s">
        <v>298</v>
      </c>
      <c r="B274" t="s">
        <v>341</v>
      </c>
      <c r="C274" s="7" t="s">
        <v>228</v>
      </c>
      <c r="D274" t="s">
        <v>342</v>
      </c>
      <c r="E274" s="41"/>
    </row>
    <row r="275" spans="1:5" x14ac:dyDescent="0.25">
      <c r="A275" t="s">
        <v>298</v>
      </c>
      <c r="B275" t="s">
        <v>341</v>
      </c>
      <c r="C275" s="7" t="s">
        <v>231</v>
      </c>
      <c r="D275" t="s">
        <v>342</v>
      </c>
      <c r="E275" s="41"/>
    </row>
    <row r="276" spans="1:5" x14ac:dyDescent="0.25">
      <c r="A276" t="s">
        <v>298</v>
      </c>
      <c r="B276" t="s">
        <v>343</v>
      </c>
      <c r="C276" s="7" t="s">
        <v>228</v>
      </c>
      <c r="D276" t="s">
        <v>236</v>
      </c>
      <c r="E276" s="41"/>
    </row>
    <row r="277" spans="1:5" x14ac:dyDescent="0.25">
      <c r="A277" t="s">
        <v>298</v>
      </c>
      <c r="B277" t="s">
        <v>343</v>
      </c>
      <c r="C277" s="7" t="s">
        <v>231</v>
      </c>
      <c r="D277" t="s">
        <v>236</v>
      </c>
      <c r="E277" s="41"/>
    </row>
    <row r="278" spans="1:5" x14ac:dyDescent="0.25">
      <c r="A278" t="s">
        <v>298</v>
      </c>
      <c r="B278" t="s">
        <v>344</v>
      </c>
      <c r="C278" s="7" t="s">
        <v>228</v>
      </c>
      <c r="D278" t="s">
        <v>236</v>
      </c>
      <c r="E278" s="41"/>
    </row>
    <row r="279" spans="1:5" x14ac:dyDescent="0.25">
      <c r="A279" t="s">
        <v>298</v>
      </c>
      <c r="B279" t="s">
        <v>344</v>
      </c>
      <c r="C279" s="7" t="s">
        <v>231</v>
      </c>
      <c r="D279" t="s">
        <v>236</v>
      </c>
      <c r="E279" s="41"/>
    </row>
    <row r="280" spans="1:5" x14ac:dyDescent="0.25">
      <c r="A280" t="s">
        <v>298</v>
      </c>
      <c r="B280" t="s">
        <v>345</v>
      </c>
      <c r="C280" s="7" t="s">
        <v>346</v>
      </c>
      <c r="D280" t="s">
        <v>347</v>
      </c>
      <c r="E280" s="41"/>
    </row>
    <row r="281" spans="1:5" x14ac:dyDescent="0.25">
      <c r="A281" t="s">
        <v>298</v>
      </c>
      <c r="B281" t="s">
        <v>348</v>
      </c>
      <c r="C281" s="7" t="s">
        <v>349</v>
      </c>
      <c r="D281" t="s">
        <v>350</v>
      </c>
      <c r="E281" s="41"/>
    </row>
    <row r="282" spans="1:5" x14ac:dyDescent="0.25">
      <c r="A282" t="s">
        <v>298</v>
      </c>
      <c r="B282" t="s">
        <v>351</v>
      </c>
      <c r="C282" s="7" t="s">
        <v>300</v>
      </c>
      <c r="D282" t="s">
        <v>40</v>
      </c>
      <c r="E282" s="41"/>
    </row>
    <row r="283" spans="1:5" x14ac:dyDescent="0.25">
      <c r="A283" t="s">
        <v>298</v>
      </c>
      <c r="B283" t="s">
        <v>351</v>
      </c>
      <c r="C283" s="7" t="s">
        <v>285</v>
      </c>
      <c r="D283" t="s">
        <v>40</v>
      </c>
      <c r="E283" s="41"/>
    </row>
    <row r="284" spans="1:5" x14ac:dyDescent="0.25">
      <c r="A284" t="s">
        <v>298</v>
      </c>
      <c r="B284" t="s">
        <v>351</v>
      </c>
      <c r="C284" s="7" t="s">
        <v>311</v>
      </c>
      <c r="D284" t="s">
        <v>40</v>
      </c>
      <c r="E284" s="41"/>
    </row>
    <row r="285" spans="1:5" x14ac:dyDescent="0.25">
      <c r="A285" t="s">
        <v>298</v>
      </c>
      <c r="B285" t="s">
        <v>351</v>
      </c>
      <c r="C285" s="7" t="s">
        <v>346</v>
      </c>
      <c r="D285" t="s">
        <v>40</v>
      </c>
      <c r="E285" s="41"/>
    </row>
    <row r="286" spans="1:5" x14ac:dyDescent="0.25">
      <c r="A286" t="s">
        <v>298</v>
      </c>
      <c r="B286" t="s">
        <v>351</v>
      </c>
      <c r="C286" s="7" t="s">
        <v>349</v>
      </c>
      <c r="D286" t="s">
        <v>40</v>
      </c>
      <c r="E286" s="41"/>
    </row>
    <row r="287" spans="1:5" x14ac:dyDescent="0.25">
      <c r="A287" t="s">
        <v>298</v>
      </c>
      <c r="B287" t="s">
        <v>352</v>
      </c>
      <c r="C287" t="s">
        <v>353</v>
      </c>
      <c r="D287" t="s">
        <v>46</v>
      </c>
      <c r="E287" s="41"/>
    </row>
    <row r="288" spans="1:5" x14ac:dyDescent="0.25">
      <c r="E288" s="41"/>
    </row>
    <row r="289" spans="1:5" x14ac:dyDescent="0.25">
      <c r="A289" t="s">
        <v>354</v>
      </c>
      <c r="B289" t="s">
        <v>355</v>
      </c>
      <c r="C289" s="7" t="s">
        <v>300</v>
      </c>
      <c r="D289" t="s">
        <v>356</v>
      </c>
      <c r="E289" s="41"/>
    </row>
    <row r="290" spans="1:5" x14ac:dyDescent="0.25">
      <c r="A290" t="s">
        <v>354</v>
      </c>
      <c r="B290" t="s">
        <v>357</v>
      </c>
      <c r="C290" s="7" t="s">
        <v>300</v>
      </c>
      <c r="D290" t="s">
        <v>358</v>
      </c>
      <c r="E290" s="41"/>
    </row>
    <row r="291" spans="1:5" x14ac:dyDescent="0.25">
      <c r="A291" t="s">
        <v>354</v>
      </c>
      <c r="B291" t="s">
        <v>359</v>
      </c>
      <c r="C291" s="7" t="s">
        <v>346</v>
      </c>
      <c r="D291" t="s">
        <v>360</v>
      </c>
      <c r="E291" s="41"/>
    </row>
    <row r="292" spans="1:5" x14ac:dyDescent="0.25">
      <c r="A292" t="s">
        <v>354</v>
      </c>
      <c r="B292" t="s">
        <v>361</v>
      </c>
      <c r="C292" s="7" t="s">
        <v>362</v>
      </c>
      <c r="D292" t="s">
        <v>363</v>
      </c>
      <c r="E292" s="41"/>
    </row>
    <row r="293" spans="1:5" x14ac:dyDescent="0.25">
      <c r="A293" t="s">
        <v>354</v>
      </c>
      <c r="B293" t="s">
        <v>364</v>
      </c>
      <c r="C293" s="7" t="s">
        <v>362</v>
      </c>
      <c r="D293" t="s">
        <v>365</v>
      </c>
      <c r="E293" s="41"/>
    </row>
    <row r="294" spans="1:5" x14ac:dyDescent="0.25">
      <c r="A294" t="s">
        <v>354</v>
      </c>
      <c r="B294" t="s">
        <v>366</v>
      </c>
      <c r="C294" s="7" t="s">
        <v>300</v>
      </c>
      <c r="D294" t="s">
        <v>40</v>
      </c>
      <c r="E294" s="41"/>
    </row>
    <row r="295" spans="1:5" x14ac:dyDescent="0.25">
      <c r="A295" t="s">
        <v>354</v>
      </c>
      <c r="B295" t="s">
        <v>366</v>
      </c>
      <c r="C295" s="7" t="s">
        <v>346</v>
      </c>
      <c r="D295" t="s">
        <v>40</v>
      </c>
      <c r="E295" s="41"/>
    </row>
    <row r="296" spans="1:5" x14ac:dyDescent="0.25">
      <c r="A296" t="s">
        <v>354</v>
      </c>
      <c r="B296" t="s">
        <v>366</v>
      </c>
      <c r="C296" s="7" t="s">
        <v>362</v>
      </c>
      <c r="D296" t="s">
        <v>40</v>
      </c>
      <c r="E296" s="41"/>
    </row>
    <row r="297" spans="1:5" x14ac:dyDescent="0.25">
      <c r="A297" t="s">
        <v>354</v>
      </c>
      <c r="B297" t="s">
        <v>366</v>
      </c>
      <c r="C297" s="7" t="s">
        <v>92</v>
      </c>
      <c r="D297" t="s">
        <v>40</v>
      </c>
      <c r="E297" s="41"/>
    </row>
    <row r="298" spans="1:5" x14ac:dyDescent="0.25">
      <c r="A298" t="s">
        <v>354</v>
      </c>
      <c r="B298" t="s">
        <v>367</v>
      </c>
      <c r="C298" s="7" t="s">
        <v>92</v>
      </c>
      <c r="D298" t="s">
        <v>96</v>
      </c>
      <c r="E298" s="41"/>
    </row>
    <row r="299" spans="1:5" x14ac:dyDescent="0.25">
      <c r="A299" t="s">
        <v>354</v>
      </c>
      <c r="B299" t="s">
        <v>368</v>
      </c>
      <c r="C299" t="s">
        <v>369</v>
      </c>
      <c r="D299" t="s">
        <v>46</v>
      </c>
      <c r="E299" s="41"/>
    </row>
    <row r="300" spans="1:5" x14ac:dyDescent="0.25">
      <c r="E300" s="41"/>
    </row>
    <row r="301" spans="1:5" x14ac:dyDescent="0.25">
      <c r="A301" t="s">
        <v>370</v>
      </c>
      <c r="B301" t="s">
        <v>371</v>
      </c>
      <c r="C301" s="7" t="s">
        <v>49</v>
      </c>
      <c r="D301" t="s">
        <v>6</v>
      </c>
      <c r="E301" s="41"/>
    </row>
    <row r="302" spans="1:5" x14ac:dyDescent="0.25">
      <c r="A302" t="s">
        <v>370</v>
      </c>
      <c r="B302" t="s">
        <v>372</v>
      </c>
      <c r="C302" s="7" t="s">
        <v>197</v>
      </c>
      <c r="D302" t="s">
        <v>10</v>
      </c>
      <c r="E302" s="41"/>
    </row>
    <row r="303" spans="1:5" x14ac:dyDescent="0.25">
      <c r="A303" t="s">
        <v>370</v>
      </c>
      <c r="B303" t="s">
        <v>372</v>
      </c>
      <c r="C303" s="7" t="s">
        <v>198</v>
      </c>
      <c r="D303" t="s">
        <v>10</v>
      </c>
      <c r="E303" s="41"/>
    </row>
    <row r="304" spans="1:5" x14ac:dyDescent="0.25">
      <c r="A304" t="s">
        <v>370</v>
      </c>
      <c r="B304" t="s">
        <v>373</v>
      </c>
      <c r="C304" s="7" t="s">
        <v>197</v>
      </c>
      <c r="D304" t="s">
        <v>12</v>
      </c>
      <c r="E304" s="41"/>
    </row>
    <row r="305" spans="1:5" x14ac:dyDescent="0.25">
      <c r="A305" t="s">
        <v>370</v>
      </c>
      <c r="B305" t="s">
        <v>373</v>
      </c>
      <c r="C305" s="7" t="s">
        <v>198</v>
      </c>
      <c r="D305" t="s">
        <v>12</v>
      </c>
      <c r="E305" s="41"/>
    </row>
    <row r="306" spans="1:5" x14ac:dyDescent="0.25">
      <c r="A306" t="s">
        <v>370</v>
      </c>
      <c r="B306" t="s">
        <v>374</v>
      </c>
      <c r="C306" s="7" t="s">
        <v>197</v>
      </c>
      <c r="D306" t="s">
        <v>14</v>
      </c>
      <c r="E306" s="41"/>
    </row>
    <row r="307" spans="1:5" x14ac:dyDescent="0.25">
      <c r="A307" t="s">
        <v>370</v>
      </c>
      <c r="B307" t="s">
        <v>374</v>
      </c>
      <c r="C307" s="7" t="s">
        <v>198</v>
      </c>
      <c r="D307" t="s">
        <v>14</v>
      </c>
      <c r="E307" s="41"/>
    </row>
    <row r="308" spans="1:5" x14ac:dyDescent="0.25">
      <c r="A308" t="s">
        <v>370</v>
      </c>
      <c r="B308" t="s">
        <v>375</v>
      </c>
      <c r="C308" s="7" t="s">
        <v>25</v>
      </c>
      <c r="D308" t="s">
        <v>26</v>
      </c>
      <c r="E308" s="41"/>
    </row>
    <row r="309" spans="1:5" x14ac:dyDescent="0.25">
      <c r="A309" t="s">
        <v>370</v>
      </c>
      <c r="B309" t="s">
        <v>376</v>
      </c>
      <c r="C309" s="7" t="s">
        <v>28</v>
      </c>
      <c r="D309" t="s">
        <v>29</v>
      </c>
      <c r="E309" s="41"/>
    </row>
    <row r="310" spans="1:5" x14ac:dyDescent="0.25">
      <c r="A310" t="s">
        <v>370</v>
      </c>
      <c r="B310" t="s">
        <v>377</v>
      </c>
      <c r="C310" s="7" t="s">
        <v>204</v>
      </c>
      <c r="D310" t="s">
        <v>87</v>
      </c>
      <c r="E310" s="41"/>
    </row>
    <row r="311" spans="1:5" x14ac:dyDescent="0.25">
      <c r="A311" t="s">
        <v>370</v>
      </c>
      <c r="B311" t="s">
        <v>378</v>
      </c>
      <c r="C311" s="7" t="s">
        <v>31</v>
      </c>
      <c r="D311" t="s">
        <v>206</v>
      </c>
      <c r="E311" s="41"/>
    </row>
    <row r="312" spans="1:5" x14ac:dyDescent="0.25">
      <c r="A312" t="s">
        <v>370</v>
      </c>
      <c r="B312" t="s">
        <v>379</v>
      </c>
      <c r="C312" s="7" t="s">
        <v>208</v>
      </c>
      <c r="D312" t="s">
        <v>209</v>
      </c>
      <c r="E312" s="41"/>
    </row>
    <row r="313" spans="1:5" x14ac:dyDescent="0.25">
      <c r="A313" t="s">
        <v>370</v>
      </c>
      <c r="B313" t="s">
        <v>380</v>
      </c>
      <c r="C313" s="7" t="s">
        <v>211</v>
      </c>
      <c r="D313" t="s">
        <v>212</v>
      </c>
      <c r="E313" s="41"/>
    </row>
    <row r="314" spans="1:5" x14ac:dyDescent="0.25">
      <c r="A314" t="s">
        <v>370</v>
      </c>
      <c r="B314" t="s">
        <v>381</v>
      </c>
      <c r="C314" s="7" t="s">
        <v>214</v>
      </c>
      <c r="D314" t="s">
        <v>215</v>
      </c>
      <c r="E314" s="41"/>
    </row>
    <row r="315" spans="1:5" x14ac:dyDescent="0.25">
      <c r="A315" t="s">
        <v>370</v>
      </c>
      <c r="B315" t="s">
        <v>382</v>
      </c>
      <c r="C315" s="7" t="s">
        <v>217</v>
      </c>
      <c r="D315" t="s">
        <v>218</v>
      </c>
      <c r="E315" s="41"/>
    </row>
    <row r="316" spans="1:5" x14ac:dyDescent="0.25">
      <c r="A316" t="s">
        <v>370</v>
      </c>
      <c r="B316" t="s">
        <v>383</v>
      </c>
      <c r="C316" s="7" t="s">
        <v>220</v>
      </c>
      <c r="D316" t="s">
        <v>221</v>
      </c>
      <c r="E316" s="41"/>
    </row>
    <row r="317" spans="1:5" x14ac:dyDescent="0.25">
      <c r="A317" t="s">
        <v>370</v>
      </c>
      <c r="B317" t="s">
        <v>384</v>
      </c>
      <c r="C317" s="7" t="s">
        <v>217</v>
      </c>
      <c r="D317" t="s">
        <v>223</v>
      </c>
      <c r="E317" s="41"/>
    </row>
    <row r="318" spans="1:5" x14ac:dyDescent="0.25">
      <c r="A318" t="s">
        <v>370</v>
      </c>
      <c r="B318" t="s">
        <v>384</v>
      </c>
      <c r="C318" s="7" t="s">
        <v>220</v>
      </c>
      <c r="D318" t="s">
        <v>223</v>
      </c>
      <c r="E318" s="41"/>
    </row>
    <row r="319" spans="1:5" x14ac:dyDescent="0.25">
      <c r="A319" t="s">
        <v>370</v>
      </c>
      <c r="B319" t="s">
        <v>385</v>
      </c>
      <c r="C319" s="7" t="s">
        <v>217</v>
      </c>
      <c r="D319" t="s">
        <v>225</v>
      </c>
      <c r="E319" s="41"/>
    </row>
    <row r="320" spans="1:5" x14ac:dyDescent="0.25">
      <c r="A320" t="s">
        <v>370</v>
      </c>
      <c r="B320" t="s">
        <v>385</v>
      </c>
      <c r="C320" s="7" t="s">
        <v>220</v>
      </c>
      <c r="D320" t="s">
        <v>225</v>
      </c>
      <c r="E320" s="41"/>
    </row>
    <row r="321" spans="1:5" x14ac:dyDescent="0.25">
      <c r="A321" t="s">
        <v>370</v>
      </c>
      <c r="B321" t="s">
        <v>386</v>
      </c>
      <c r="C321" s="7" t="s">
        <v>217</v>
      </c>
      <c r="D321" t="s">
        <v>225</v>
      </c>
      <c r="E321" s="41"/>
    </row>
    <row r="322" spans="1:5" x14ac:dyDescent="0.25">
      <c r="A322" t="s">
        <v>370</v>
      </c>
      <c r="B322" t="s">
        <v>386</v>
      </c>
      <c r="C322" s="7" t="s">
        <v>220</v>
      </c>
      <c r="D322" t="s">
        <v>225</v>
      </c>
      <c r="E322" s="41"/>
    </row>
    <row r="323" spans="1:5" x14ac:dyDescent="0.25">
      <c r="A323" t="s">
        <v>370</v>
      </c>
      <c r="B323" t="s">
        <v>387</v>
      </c>
      <c r="C323" s="7" t="s">
        <v>228</v>
      </c>
      <c r="D323" t="s">
        <v>229</v>
      </c>
      <c r="E323" s="41"/>
    </row>
    <row r="324" spans="1:5" x14ac:dyDescent="0.25">
      <c r="A324" t="s">
        <v>370</v>
      </c>
      <c r="B324" t="s">
        <v>388</v>
      </c>
      <c r="C324" s="7" t="s">
        <v>231</v>
      </c>
      <c r="D324" t="s">
        <v>232</v>
      </c>
      <c r="E324" s="41"/>
    </row>
    <row r="325" spans="1:5" x14ac:dyDescent="0.25">
      <c r="A325" t="s">
        <v>370</v>
      </c>
      <c r="B325" t="s">
        <v>389</v>
      </c>
      <c r="C325" s="7" t="s">
        <v>228</v>
      </c>
      <c r="D325" t="s">
        <v>234</v>
      </c>
      <c r="E325" s="41"/>
    </row>
    <row r="326" spans="1:5" x14ac:dyDescent="0.25">
      <c r="A326" t="s">
        <v>370</v>
      </c>
      <c r="B326" t="s">
        <v>389</v>
      </c>
      <c r="C326" s="7" t="s">
        <v>231</v>
      </c>
      <c r="D326" t="s">
        <v>234</v>
      </c>
      <c r="E326" s="41"/>
    </row>
    <row r="327" spans="1:5" x14ac:dyDescent="0.25">
      <c r="A327" t="s">
        <v>370</v>
      </c>
      <c r="B327" t="s">
        <v>390</v>
      </c>
      <c r="C327" s="7" t="s">
        <v>228</v>
      </c>
      <c r="D327" t="s">
        <v>236</v>
      </c>
      <c r="E327" s="41"/>
    </row>
    <row r="328" spans="1:5" x14ac:dyDescent="0.25">
      <c r="A328" t="s">
        <v>370</v>
      </c>
      <c r="B328" t="s">
        <v>390</v>
      </c>
      <c r="C328" s="7" t="s">
        <v>231</v>
      </c>
      <c r="D328" t="s">
        <v>236</v>
      </c>
      <c r="E328" s="41"/>
    </row>
    <row r="329" spans="1:5" x14ac:dyDescent="0.25">
      <c r="A329" t="s">
        <v>370</v>
      </c>
      <c r="B329" t="s">
        <v>391</v>
      </c>
      <c r="C329" s="7" t="s">
        <v>228</v>
      </c>
      <c r="D329" t="s">
        <v>236</v>
      </c>
      <c r="E329" s="41"/>
    </row>
    <row r="330" spans="1:5" x14ac:dyDescent="0.25">
      <c r="A330" t="s">
        <v>370</v>
      </c>
      <c r="B330" t="s">
        <v>391</v>
      </c>
      <c r="C330" s="7" t="s">
        <v>231</v>
      </c>
      <c r="D330" t="s">
        <v>236</v>
      </c>
      <c r="E330" s="41"/>
    </row>
    <row r="331" spans="1:5" x14ac:dyDescent="0.25">
      <c r="A331" t="s">
        <v>370</v>
      </c>
      <c r="B331" t="s">
        <v>392</v>
      </c>
      <c r="C331" s="7" t="s">
        <v>239</v>
      </c>
      <c r="D331" t="s">
        <v>240</v>
      </c>
      <c r="E331" s="41"/>
    </row>
    <row r="332" spans="1:5" x14ac:dyDescent="0.25">
      <c r="A332" t="s">
        <v>370</v>
      </c>
      <c r="B332" t="s">
        <v>393</v>
      </c>
      <c r="C332" s="7" t="s">
        <v>242</v>
      </c>
      <c r="D332" t="s">
        <v>243</v>
      </c>
      <c r="E332" s="41"/>
    </row>
    <row r="333" spans="1:5" x14ac:dyDescent="0.25">
      <c r="A333" t="s">
        <v>370</v>
      </c>
      <c r="B333" t="s">
        <v>394</v>
      </c>
      <c r="C333" s="7" t="s">
        <v>239</v>
      </c>
      <c r="D333" t="s">
        <v>243</v>
      </c>
      <c r="E333" s="41"/>
    </row>
    <row r="334" spans="1:5" x14ac:dyDescent="0.25">
      <c r="A334" t="s">
        <v>370</v>
      </c>
      <c r="B334" t="s">
        <v>394</v>
      </c>
      <c r="C334" s="7" t="s">
        <v>242</v>
      </c>
      <c r="D334" t="s">
        <v>245</v>
      </c>
      <c r="E334" s="41"/>
    </row>
    <row r="335" spans="1:5" x14ac:dyDescent="0.25">
      <c r="A335" t="s">
        <v>370</v>
      </c>
      <c r="B335" t="s">
        <v>395</v>
      </c>
      <c r="C335" s="7" t="s">
        <v>239</v>
      </c>
      <c r="D335" t="s">
        <v>245</v>
      </c>
      <c r="E335" s="41"/>
    </row>
    <row r="336" spans="1:5" x14ac:dyDescent="0.25">
      <c r="A336" t="s">
        <v>370</v>
      </c>
      <c r="B336" t="s">
        <v>395</v>
      </c>
      <c r="C336" s="7" t="s">
        <v>242</v>
      </c>
      <c r="D336" t="s">
        <v>245</v>
      </c>
      <c r="E336" s="41"/>
    </row>
    <row r="337" spans="1:5" x14ac:dyDescent="0.25">
      <c r="A337" t="s">
        <v>370</v>
      </c>
      <c r="B337" t="s">
        <v>396</v>
      </c>
      <c r="C337" s="7" t="s">
        <v>248</v>
      </c>
      <c r="D337" t="s">
        <v>249</v>
      </c>
      <c r="E337" s="41"/>
    </row>
    <row r="338" spans="1:5" x14ac:dyDescent="0.25">
      <c r="A338" t="s">
        <v>370</v>
      </c>
      <c r="B338" t="s">
        <v>397</v>
      </c>
      <c r="C338" s="7" t="s">
        <v>248</v>
      </c>
      <c r="D338" t="s">
        <v>251</v>
      </c>
      <c r="E338" s="41"/>
    </row>
    <row r="339" spans="1:5" x14ac:dyDescent="0.25">
      <c r="A339" t="s">
        <v>370</v>
      </c>
      <c r="B339" t="s">
        <v>398</v>
      </c>
      <c r="C339" s="7" t="s">
        <v>253</v>
      </c>
      <c r="D339" t="s">
        <v>254</v>
      </c>
      <c r="E339" s="41"/>
    </row>
    <row r="340" spans="1:5" x14ac:dyDescent="0.25">
      <c r="A340" t="s">
        <v>370</v>
      </c>
      <c r="B340" t="s">
        <v>399</v>
      </c>
      <c r="C340" s="7" t="s">
        <v>253</v>
      </c>
      <c r="D340" t="s">
        <v>256</v>
      </c>
      <c r="E340" s="41"/>
    </row>
    <row r="341" spans="1:5" x14ac:dyDescent="0.25">
      <c r="A341" t="s">
        <v>370</v>
      </c>
      <c r="B341" t="s">
        <v>400</v>
      </c>
      <c r="C341" s="7" t="s">
        <v>258</v>
      </c>
      <c r="D341" t="s">
        <v>259</v>
      </c>
      <c r="E341" s="41"/>
    </row>
    <row r="342" spans="1:5" x14ac:dyDescent="0.25">
      <c r="A342" t="s">
        <v>370</v>
      </c>
      <c r="B342" t="s">
        <v>401</v>
      </c>
      <c r="C342" s="7" t="s">
        <v>261</v>
      </c>
      <c r="D342" t="s">
        <v>262</v>
      </c>
      <c r="E342" s="41"/>
    </row>
    <row r="343" spans="1:5" x14ac:dyDescent="0.25">
      <c r="A343" t="s">
        <v>370</v>
      </c>
      <c r="B343" t="s">
        <v>402</v>
      </c>
      <c r="C343" s="7" t="s">
        <v>264</v>
      </c>
      <c r="D343" t="s">
        <v>265</v>
      </c>
      <c r="E343" s="41"/>
    </row>
    <row r="344" spans="1:5" x14ac:dyDescent="0.25">
      <c r="A344" t="s">
        <v>370</v>
      </c>
      <c r="B344" t="s">
        <v>403</v>
      </c>
      <c r="C344" s="7" t="s">
        <v>253</v>
      </c>
      <c r="D344" t="s">
        <v>265</v>
      </c>
      <c r="E344" s="41"/>
    </row>
    <row r="345" spans="1:5" x14ac:dyDescent="0.25">
      <c r="A345" t="s">
        <v>370</v>
      </c>
      <c r="B345" t="s">
        <v>403</v>
      </c>
      <c r="C345" s="7" t="s">
        <v>264</v>
      </c>
      <c r="D345" t="s">
        <v>267</v>
      </c>
      <c r="E345" s="41"/>
    </row>
    <row r="346" spans="1:5" x14ac:dyDescent="0.25">
      <c r="A346" t="s">
        <v>370</v>
      </c>
      <c r="B346" t="s">
        <v>404</v>
      </c>
      <c r="C346" s="7" t="s">
        <v>49</v>
      </c>
      <c r="D346" t="s">
        <v>40</v>
      </c>
      <c r="E346" s="41"/>
    </row>
    <row r="347" spans="1:5" x14ac:dyDescent="0.25">
      <c r="A347" t="s">
        <v>370</v>
      </c>
      <c r="B347" t="s">
        <v>404</v>
      </c>
      <c r="C347" s="7" t="s">
        <v>197</v>
      </c>
      <c r="D347" t="s">
        <v>40</v>
      </c>
      <c r="E347" s="41"/>
    </row>
    <row r="348" spans="1:5" x14ac:dyDescent="0.25">
      <c r="A348" t="s">
        <v>370</v>
      </c>
      <c r="B348" t="s">
        <v>404</v>
      </c>
      <c r="C348" s="7" t="s">
        <v>198</v>
      </c>
      <c r="D348" t="s">
        <v>40</v>
      </c>
      <c r="E348" s="41"/>
    </row>
    <row r="349" spans="1:5" x14ac:dyDescent="0.25">
      <c r="A349" t="s">
        <v>370</v>
      </c>
      <c r="B349" t="s">
        <v>404</v>
      </c>
      <c r="C349" s="7" t="s">
        <v>25</v>
      </c>
      <c r="D349" t="s">
        <v>40</v>
      </c>
      <c r="E349" s="41"/>
    </row>
    <row r="350" spans="1:5" x14ac:dyDescent="0.25">
      <c r="A350" t="s">
        <v>370</v>
      </c>
      <c r="B350" t="s">
        <v>404</v>
      </c>
      <c r="C350" s="7" t="s">
        <v>28</v>
      </c>
      <c r="D350" t="s">
        <v>40</v>
      </c>
      <c r="E350" s="41"/>
    </row>
    <row r="351" spans="1:5" x14ac:dyDescent="0.25">
      <c r="A351" t="s">
        <v>370</v>
      </c>
      <c r="B351" t="s">
        <v>404</v>
      </c>
      <c r="C351" s="7" t="s">
        <v>31</v>
      </c>
      <c r="D351" t="s">
        <v>40</v>
      </c>
      <c r="E351" s="41"/>
    </row>
    <row r="352" spans="1:5" x14ac:dyDescent="0.25">
      <c r="A352" t="s">
        <v>370</v>
      </c>
      <c r="B352" t="s">
        <v>404</v>
      </c>
      <c r="C352" s="7" t="s">
        <v>208</v>
      </c>
      <c r="D352" t="s">
        <v>40</v>
      </c>
      <c r="E352" s="41"/>
    </row>
    <row r="353" spans="1:5" x14ac:dyDescent="0.25">
      <c r="A353" t="s">
        <v>370</v>
      </c>
      <c r="B353" t="s">
        <v>404</v>
      </c>
      <c r="C353" s="7" t="s">
        <v>211</v>
      </c>
      <c r="D353" t="s">
        <v>40</v>
      </c>
      <c r="E353" s="41"/>
    </row>
    <row r="354" spans="1:5" x14ac:dyDescent="0.25">
      <c r="A354" t="s">
        <v>370</v>
      </c>
      <c r="B354" t="s">
        <v>404</v>
      </c>
      <c r="C354" s="7" t="s">
        <v>214</v>
      </c>
      <c r="D354" t="s">
        <v>40</v>
      </c>
      <c r="E354" s="41"/>
    </row>
    <row r="355" spans="1:5" x14ac:dyDescent="0.25">
      <c r="A355" t="s">
        <v>370</v>
      </c>
      <c r="B355" t="s">
        <v>404</v>
      </c>
      <c r="C355" s="7" t="s">
        <v>217</v>
      </c>
      <c r="D355" t="s">
        <v>40</v>
      </c>
      <c r="E355" s="41"/>
    </row>
    <row r="356" spans="1:5" x14ac:dyDescent="0.25">
      <c r="A356" t="s">
        <v>370</v>
      </c>
      <c r="B356" t="s">
        <v>404</v>
      </c>
      <c r="C356" s="7" t="s">
        <v>220</v>
      </c>
      <c r="D356" t="s">
        <v>40</v>
      </c>
      <c r="E356" s="41"/>
    </row>
    <row r="357" spans="1:5" x14ac:dyDescent="0.25">
      <c r="A357" t="s">
        <v>370</v>
      </c>
      <c r="B357" t="s">
        <v>404</v>
      </c>
      <c r="C357" s="7" t="s">
        <v>228</v>
      </c>
      <c r="D357" t="s">
        <v>40</v>
      </c>
      <c r="E357" s="41"/>
    </row>
    <row r="358" spans="1:5" x14ac:dyDescent="0.25">
      <c r="A358" t="s">
        <v>370</v>
      </c>
      <c r="B358" t="s">
        <v>404</v>
      </c>
      <c r="C358" s="7" t="s">
        <v>231</v>
      </c>
      <c r="D358" t="s">
        <v>40</v>
      </c>
      <c r="E358" s="41"/>
    </row>
    <row r="359" spans="1:5" x14ac:dyDescent="0.25">
      <c r="A359" t="s">
        <v>370</v>
      </c>
      <c r="B359" t="s">
        <v>404</v>
      </c>
      <c r="C359" s="7" t="s">
        <v>239</v>
      </c>
      <c r="D359" t="s">
        <v>40</v>
      </c>
      <c r="E359" s="41"/>
    </row>
    <row r="360" spans="1:5" x14ac:dyDescent="0.25">
      <c r="A360" t="s">
        <v>370</v>
      </c>
      <c r="B360" t="s">
        <v>404</v>
      </c>
      <c r="C360" s="7" t="s">
        <v>242</v>
      </c>
      <c r="D360" t="s">
        <v>40</v>
      </c>
      <c r="E360" s="41"/>
    </row>
    <row r="361" spans="1:5" x14ac:dyDescent="0.25">
      <c r="A361" t="s">
        <v>370</v>
      </c>
      <c r="B361" t="s">
        <v>404</v>
      </c>
      <c r="C361" s="7" t="s">
        <v>248</v>
      </c>
      <c r="D361" t="s">
        <v>40</v>
      </c>
      <c r="E361" s="41"/>
    </row>
    <row r="362" spans="1:5" x14ac:dyDescent="0.25">
      <c r="A362" t="s">
        <v>370</v>
      </c>
      <c r="B362" t="s">
        <v>404</v>
      </c>
      <c r="C362" s="7" t="s">
        <v>253</v>
      </c>
      <c r="D362" t="s">
        <v>40</v>
      </c>
      <c r="E362" s="41"/>
    </row>
    <row r="363" spans="1:5" x14ac:dyDescent="0.25">
      <c r="A363" t="s">
        <v>370</v>
      </c>
      <c r="B363" t="s">
        <v>404</v>
      </c>
      <c r="C363" s="7" t="s">
        <v>258</v>
      </c>
      <c r="D363" t="s">
        <v>40</v>
      </c>
      <c r="E363" s="41"/>
    </row>
    <row r="364" spans="1:5" x14ac:dyDescent="0.25">
      <c r="A364" t="s">
        <v>370</v>
      </c>
      <c r="B364" t="s">
        <v>404</v>
      </c>
      <c r="C364" s="7" t="s">
        <v>261</v>
      </c>
      <c r="D364" t="s">
        <v>40</v>
      </c>
      <c r="E364" s="41"/>
    </row>
    <row r="365" spans="1:5" x14ac:dyDescent="0.25">
      <c r="A365" t="s">
        <v>370</v>
      </c>
      <c r="B365" t="s">
        <v>404</v>
      </c>
      <c r="C365" s="7" t="s">
        <v>264</v>
      </c>
      <c r="D365" t="s">
        <v>40</v>
      </c>
      <c r="E365" s="41"/>
    </row>
    <row r="366" spans="1:5" x14ac:dyDescent="0.25">
      <c r="A366" t="s">
        <v>370</v>
      </c>
      <c r="B366" t="s">
        <v>404</v>
      </c>
      <c r="C366" s="7" t="s">
        <v>314</v>
      </c>
      <c r="D366" t="s">
        <v>40</v>
      </c>
      <c r="E366" s="41"/>
    </row>
    <row r="367" spans="1:5" x14ac:dyDescent="0.25">
      <c r="A367" t="s">
        <v>370</v>
      </c>
      <c r="B367" t="s">
        <v>404</v>
      </c>
      <c r="C367" s="7" t="s">
        <v>315</v>
      </c>
      <c r="D367" t="s">
        <v>40</v>
      </c>
      <c r="E367" s="41"/>
    </row>
    <row r="368" spans="1:5" x14ac:dyDescent="0.25">
      <c r="A368" t="s">
        <v>370</v>
      </c>
      <c r="B368" t="s">
        <v>404</v>
      </c>
      <c r="C368" s="7" t="s">
        <v>405</v>
      </c>
      <c r="D368" t="s">
        <v>40</v>
      </c>
      <c r="E368" s="41"/>
    </row>
    <row r="369" spans="1:5" x14ac:dyDescent="0.25">
      <c r="A369" t="s">
        <v>370</v>
      </c>
      <c r="B369" t="s">
        <v>404</v>
      </c>
      <c r="C369" s="7" t="s">
        <v>406</v>
      </c>
      <c r="D369" t="s">
        <v>40</v>
      </c>
      <c r="E369" s="41"/>
    </row>
    <row r="370" spans="1:5" x14ac:dyDescent="0.25">
      <c r="A370" t="s">
        <v>370</v>
      </c>
      <c r="B370" t="s">
        <v>404</v>
      </c>
      <c r="C370" s="7" t="s">
        <v>407</v>
      </c>
      <c r="D370" t="s">
        <v>40</v>
      </c>
      <c r="E370" s="41"/>
    </row>
    <row r="371" spans="1:5" x14ac:dyDescent="0.25">
      <c r="A371" t="s">
        <v>370</v>
      </c>
      <c r="B371" t="s">
        <v>404</v>
      </c>
      <c r="C371" s="7" t="s">
        <v>408</v>
      </c>
      <c r="D371" t="s">
        <v>40</v>
      </c>
      <c r="E371" s="41"/>
    </row>
    <row r="372" spans="1:5" x14ac:dyDescent="0.25">
      <c r="A372" t="s">
        <v>370</v>
      </c>
      <c r="B372" t="s">
        <v>409</v>
      </c>
      <c r="C372" s="7" t="s">
        <v>25</v>
      </c>
      <c r="D372" t="s">
        <v>40</v>
      </c>
      <c r="E372" s="41"/>
    </row>
    <row r="373" spans="1:5" x14ac:dyDescent="0.25">
      <c r="A373" t="s">
        <v>370</v>
      </c>
      <c r="B373" t="s">
        <v>409</v>
      </c>
      <c r="C373" s="7" t="s">
        <v>31</v>
      </c>
      <c r="D373" t="s">
        <v>270</v>
      </c>
      <c r="E373" s="41"/>
    </row>
    <row r="374" spans="1:5" x14ac:dyDescent="0.25">
      <c r="A374" t="s">
        <v>370</v>
      </c>
      <c r="B374" t="s">
        <v>410</v>
      </c>
      <c r="C374" s="7" t="s">
        <v>314</v>
      </c>
      <c r="D374" t="s">
        <v>411</v>
      </c>
      <c r="E374" s="41"/>
    </row>
    <row r="375" spans="1:5" x14ac:dyDescent="0.25">
      <c r="A375" t="s">
        <v>370</v>
      </c>
      <c r="B375" t="s">
        <v>412</v>
      </c>
      <c r="C375" s="7" t="s">
        <v>315</v>
      </c>
      <c r="D375" t="s">
        <v>413</v>
      </c>
      <c r="E375" s="41"/>
    </row>
    <row r="376" spans="1:5" x14ac:dyDescent="0.25">
      <c r="A376" t="s">
        <v>370</v>
      </c>
      <c r="B376" t="s">
        <v>414</v>
      </c>
      <c r="C376" s="7" t="s">
        <v>314</v>
      </c>
      <c r="D376" t="s">
        <v>415</v>
      </c>
      <c r="E376" s="41"/>
    </row>
    <row r="377" spans="1:5" x14ac:dyDescent="0.25">
      <c r="A377" t="s">
        <v>370</v>
      </c>
      <c r="B377" t="s">
        <v>414</v>
      </c>
      <c r="C377" s="7" t="s">
        <v>315</v>
      </c>
      <c r="D377" t="s">
        <v>415</v>
      </c>
      <c r="E377" s="41"/>
    </row>
    <row r="378" spans="1:5" x14ac:dyDescent="0.25">
      <c r="A378" t="s">
        <v>370</v>
      </c>
      <c r="B378" t="s">
        <v>416</v>
      </c>
      <c r="C378" s="7" t="s">
        <v>314</v>
      </c>
      <c r="D378" t="s">
        <v>417</v>
      </c>
      <c r="E378" s="41"/>
    </row>
    <row r="379" spans="1:5" x14ac:dyDescent="0.25">
      <c r="A379" t="s">
        <v>370</v>
      </c>
      <c r="B379" t="s">
        <v>416</v>
      </c>
      <c r="C379" s="7" t="s">
        <v>315</v>
      </c>
      <c r="D379" t="s">
        <v>417</v>
      </c>
      <c r="E379" s="41"/>
    </row>
    <row r="380" spans="1:5" x14ac:dyDescent="0.25">
      <c r="A380" t="s">
        <v>370</v>
      </c>
      <c r="B380" t="s">
        <v>418</v>
      </c>
      <c r="C380" s="7" t="s">
        <v>314</v>
      </c>
      <c r="D380" t="s">
        <v>419</v>
      </c>
      <c r="E380" s="41"/>
    </row>
    <row r="381" spans="1:5" x14ac:dyDescent="0.25">
      <c r="A381" t="s">
        <v>370</v>
      </c>
      <c r="B381" t="s">
        <v>418</v>
      </c>
      <c r="C381" s="7" t="s">
        <v>315</v>
      </c>
      <c r="D381" t="s">
        <v>419</v>
      </c>
      <c r="E381" s="41"/>
    </row>
    <row r="382" spans="1:5" x14ac:dyDescent="0.25">
      <c r="A382" t="s">
        <v>370</v>
      </c>
      <c r="B382" t="s">
        <v>420</v>
      </c>
      <c r="C382" s="7" t="s">
        <v>405</v>
      </c>
      <c r="D382" t="s">
        <v>421</v>
      </c>
      <c r="E382" s="41"/>
    </row>
    <row r="383" spans="1:5" x14ac:dyDescent="0.25">
      <c r="A383" t="s">
        <v>370</v>
      </c>
      <c r="B383" t="s">
        <v>422</v>
      </c>
      <c r="C383" s="7" t="s">
        <v>406</v>
      </c>
      <c r="D383" t="s">
        <v>423</v>
      </c>
      <c r="E383" s="41"/>
    </row>
    <row r="384" spans="1:5" x14ac:dyDescent="0.25">
      <c r="A384" t="s">
        <v>370</v>
      </c>
      <c r="B384" t="s">
        <v>424</v>
      </c>
      <c r="C384" s="7" t="s">
        <v>405</v>
      </c>
      <c r="D384" t="s">
        <v>425</v>
      </c>
      <c r="E384" s="41"/>
    </row>
    <row r="385" spans="1:5" x14ac:dyDescent="0.25">
      <c r="A385" t="s">
        <v>370</v>
      </c>
      <c r="B385" t="s">
        <v>424</v>
      </c>
      <c r="C385" s="7" t="s">
        <v>406</v>
      </c>
      <c r="D385" t="s">
        <v>425</v>
      </c>
      <c r="E385" s="41"/>
    </row>
    <row r="386" spans="1:5" x14ac:dyDescent="0.25">
      <c r="A386" t="s">
        <v>370</v>
      </c>
      <c r="B386" t="s">
        <v>426</v>
      </c>
      <c r="C386" s="7" t="s">
        <v>405</v>
      </c>
      <c r="D386" t="s">
        <v>427</v>
      </c>
      <c r="E386" s="41"/>
    </row>
    <row r="387" spans="1:5" x14ac:dyDescent="0.25">
      <c r="A387" t="s">
        <v>370</v>
      </c>
      <c r="B387" t="s">
        <v>426</v>
      </c>
      <c r="C387" s="7" t="s">
        <v>406</v>
      </c>
      <c r="D387" t="s">
        <v>427</v>
      </c>
      <c r="E387" s="41"/>
    </row>
    <row r="388" spans="1:5" x14ac:dyDescent="0.25">
      <c r="A388" t="s">
        <v>370</v>
      </c>
      <c r="B388" t="s">
        <v>428</v>
      </c>
      <c r="C388" s="7" t="s">
        <v>405</v>
      </c>
      <c r="D388" t="s">
        <v>427</v>
      </c>
      <c r="E388" s="41"/>
    </row>
    <row r="389" spans="1:5" x14ac:dyDescent="0.25">
      <c r="A389" t="s">
        <v>370</v>
      </c>
      <c r="B389" t="s">
        <v>428</v>
      </c>
      <c r="C389" s="7" t="s">
        <v>406</v>
      </c>
      <c r="D389" t="s">
        <v>427</v>
      </c>
      <c r="E389" s="41"/>
    </row>
    <row r="390" spans="1:5" x14ac:dyDescent="0.25">
      <c r="A390" t="s">
        <v>370</v>
      </c>
      <c r="B390" t="s">
        <v>429</v>
      </c>
      <c r="C390" s="7" t="s">
        <v>407</v>
      </c>
      <c r="D390" t="s">
        <v>430</v>
      </c>
      <c r="E390" s="41"/>
    </row>
    <row r="391" spans="1:5" x14ac:dyDescent="0.25">
      <c r="A391" t="s">
        <v>370</v>
      </c>
      <c r="B391" t="s">
        <v>431</v>
      </c>
      <c r="C391" s="7" t="s">
        <v>408</v>
      </c>
      <c r="D391" t="s">
        <v>432</v>
      </c>
      <c r="E391" s="41"/>
    </row>
    <row r="392" spans="1:5" x14ac:dyDescent="0.25">
      <c r="A392" t="s">
        <v>370</v>
      </c>
      <c r="B392" t="s">
        <v>433</v>
      </c>
      <c r="C392" s="7" t="s">
        <v>407</v>
      </c>
      <c r="D392" t="s">
        <v>434</v>
      </c>
      <c r="E392" s="41"/>
    </row>
    <row r="393" spans="1:5" x14ac:dyDescent="0.25">
      <c r="A393" t="s">
        <v>370</v>
      </c>
      <c r="B393" t="s">
        <v>433</v>
      </c>
      <c r="C393" s="7" t="s">
        <v>408</v>
      </c>
      <c r="D393" t="s">
        <v>434</v>
      </c>
      <c r="E393" s="41"/>
    </row>
    <row r="394" spans="1:5" x14ac:dyDescent="0.25">
      <c r="A394" t="s">
        <v>370</v>
      </c>
      <c r="B394" t="s">
        <v>435</v>
      </c>
      <c r="C394" s="7" t="s">
        <v>407</v>
      </c>
      <c r="D394" t="s">
        <v>436</v>
      </c>
      <c r="E394" s="41"/>
    </row>
    <row r="395" spans="1:5" x14ac:dyDescent="0.25">
      <c r="A395" t="s">
        <v>370</v>
      </c>
      <c r="B395" t="s">
        <v>435</v>
      </c>
      <c r="C395" s="7" t="s">
        <v>408</v>
      </c>
      <c r="D395" t="s">
        <v>436</v>
      </c>
      <c r="E395" s="41"/>
    </row>
    <row r="396" spans="1:5" x14ac:dyDescent="0.25">
      <c r="A396" t="s">
        <v>370</v>
      </c>
      <c r="B396" t="s">
        <v>437</v>
      </c>
      <c r="C396" s="7" t="s">
        <v>407</v>
      </c>
      <c r="D396" t="s">
        <v>436</v>
      </c>
      <c r="E396" s="41"/>
    </row>
    <row r="397" spans="1:5" x14ac:dyDescent="0.25">
      <c r="A397" t="s">
        <v>370</v>
      </c>
      <c r="B397" t="s">
        <v>437</v>
      </c>
      <c r="C397" s="7" t="s">
        <v>408</v>
      </c>
      <c r="D397" t="s">
        <v>436</v>
      </c>
      <c r="E397" s="41"/>
    </row>
    <row r="398" spans="1:5" s="41" customFormat="1" x14ac:dyDescent="0.25">
      <c r="A398" s="41" t="s">
        <v>370</v>
      </c>
      <c r="B398" s="41" t="s">
        <v>802</v>
      </c>
      <c r="C398" s="41" t="s">
        <v>1873</v>
      </c>
      <c r="D398" s="41" t="s">
        <v>46</v>
      </c>
    </row>
    <row r="399" spans="1:5" s="41" customFormat="1" x14ac:dyDescent="0.25"/>
    <row r="400" spans="1:5" x14ac:dyDescent="0.25">
      <c r="A400" t="s">
        <v>438</v>
      </c>
      <c r="B400" t="s">
        <v>439</v>
      </c>
      <c r="C400" s="7" t="s">
        <v>440</v>
      </c>
      <c r="D400" t="s">
        <v>6</v>
      </c>
      <c r="E400" s="41"/>
    </row>
    <row r="401" spans="1:5" x14ac:dyDescent="0.25">
      <c r="A401" t="s">
        <v>438</v>
      </c>
      <c r="B401" t="s">
        <v>441</v>
      </c>
      <c r="C401" s="7" t="s">
        <v>442</v>
      </c>
      <c r="D401" t="s">
        <v>443</v>
      </c>
      <c r="E401" s="41"/>
    </row>
    <row r="402" spans="1:5" x14ac:dyDescent="0.25">
      <c r="A402" t="s">
        <v>438</v>
      </c>
      <c r="B402" t="s">
        <v>444</v>
      </c>
      <c r="C402" s="7" t="s">
        <v>445</v>
      </c>
      <c r="D402" t="s">
        <v>446</v>
      </c>
      <c r="E402" s="41"/>
    </row>
    <row r="403" spans="1:5" x14ac:dyDescent="0.25">
      <c r="A403" t="s">
        <v>438</v>
      </c>
      <c r="B403" t="s">
        <v>447</v>
      </c>
      <c r="C403" s="7" t="s">
        <v>448</v>
      </c>
      <c r="D403" t="s">
        <v>449</v>
      </c>
      <c r="E403" s="41"/>
    </row>
    <row r="404" spans="1:5" x14ac:dyDescent="0.25">
      <c r="A404" t="s">
        <v>438</v>
      </c>
      <c r="B404" t="s">
        <v>450</v>
      </c>
      <c r="C404" s="7" t="s">
        <v>451</v>
      </c>
      <c r="D404" t="s">
        <v>452</v>
      </c>
      <c r="E404" s="41"/>
    </row>
    <row r="405" spans="1:5" x14ac:dyDescent="0.25">
      <c r="A405" t="s">
        <v>438</v>
      </c>
      <c r="B405" t="s">
        <v>453</v>
      </c>
      <c r="C405" s="7" t="s">
        <v>454</v>
      </c>
      <c r="D405" t="s">
        <v>455</v>
      </c>
      <c r="E405" s="41"/>
    </row>
    <row r="406" spans="1:5" x14ac:dyDescent="0.25">
      <c r="A406" t="s">
        <v>438</v>
      </c>
      <c r="B406" t="s">
        <v>456</v>
      </c>
      <c r="C406" s="7" t="s">
        <v>457</v>
      </c>
      <c r="D406" t="s">
        <v>458</v>
      </c>
      <c r="E406" s="41"/>
    </row>
    <row r="407" spans="1:5" x14ac:dyDescent="0.25">
      <c r="A407" t="s">
        <v>438</v>
      </c>
      <c r="B407" t="s">
        <v>459</v>
      </c>
      <c r="C407" s="7" t="s">
        <v>460</v>
      </c>
      <c r="D407" t="s">
        <v>458</v>
      </c>
      <c r="E407" s="41"/>
    </row>
    <row r="408" spans="1:5" x14ac:dyDescent="0.25">
      <c r="A408" t="s">
        <v>438</v>
      </c>
      <c r="B408" t="s">
        <v>461</v>
      </c>
      <c r="C408" s="7" t="s">
        <v>462</v>
      </c>
      <c r="D408" t="s">
        <v>463</v>
      </c>
      <c r="E408" s="41"/>
    </row>
    <row r="409" spans="1:5" x14ac:dyDescent="0.25">
      <c r="A409" t="s">
        <v>438</v>
      </c>
      <c r="B409" t="s">
        <v>464</v>
      </c>
      <c r="C409" s="7" t="s">
        <v>465</v>
      </c>
      <c r="D409" t="s">
        <v>466</v>
      </c>
      <c r="E409" s="41"/>
    </row>
    <row r="410" spans="1:5" x14ac:dyDescent="0.25">
      <c r="A410" t="s">
        <v>438</v>
      </c>
      <c r="B410" t="s">
        <v>467</v>
      </c>
      <c r="C410" s="7" t="s">
        <v>468</v>
      </c>
      <c r="D410" t="s">
        <v>469</v>
      </c>
      <c r="E410" s="41"/>
    </row>
    <row r="411" spans="1:5" x14ac:dyDescent="0.25">
      <c r="A411" t="s">
        <v>438</v>
      </c>
      <c r="B411" t="s">
        <v>470</v>
      </c>
      <c r="C411" s="7" t="s">
        <v>92</v>
      </c>
      <c r="D411" t="s">
        <v>471</v>
      </c>
      <c r="E411" s="41"/>
    </row>
    <row r="412" spans="1:5" x14ac:dyDescent="0.25">
      <c r="A412" t="s">
        <v>438</v>
      </c>
      <c r="B412" t="s">
        <v>472</v>
      </c>
      <c r="C412" s="7" t="s">
        <v>473</v>
      </c>
      <c r="D412" t="s">
        <v>474</v>
      </c>
      <c r="E412" s="41"/>
    </row>
    <row r="413" spans="1:5" x14ac:dyDescent="0.25">
      <c r="A413" t="s">
        <v>438</v>
      </c>
      <c r="B413" t="s">
        <v>475</v>
      </c>
      <c r="C413" s="7" t="s">
        <v>442</v>
      </c>
      <c r="D413" t="s">
        <v>476</v>
      </c>
      <c r="E413" s="41"/>
    </row>
    <row r="414" spans="1:5" x14ac:dyDescent="0.25">
      <c r="A414" t="s">
        <v>438</v>
      </c>
      <c r="B414" t="s">
        <v>475</v>
      </c>
      <c r="C414" s="7" t="s">
        <v>454</v>
      </c>
      <c r="D414" t="s">
        <v>476</v>
      </c>
      <c r="E414" s="41"/>
    </row>
    <row r="415" spans="1:5" x14ac:dyDescent="0.25">
      <c r="A415" t="s">
        <v>438</v>
      </c>
      <c r="B415" t="s">
        <v>477</v>
      </c>
      <c r="C415" s="7" t="s">
        <v>442</v>
      </c>
      <c r="D415" t="s">
        <v>40</v>
      </c>
      <c r="E415" s="41"/>
    </row>
    <row r="416" spans="1:5" x14ac:dyDescent="0.25">
      <c r="A416" t="s">
        <v>438</v>
      </c>
      <c r="B416" t="s">
        <v>477</v>
      </c>
      <c r="C416" t="s">
        <v>454</v>
      </c>
      <c r="D416" t="s">
        <v>40</v>
      </c>
      <c r="E416" s="41"/>
    </row>
    <row r="417" spans="1:5" x14ac:dyDescent="0.25">
      <c r="A417" t="s">
        <v>438</v>
      </c>
      <c r="B417" t="s">
        <v>478</v>
      </c>
      <c r="C417" s="7" t="s">
        <v>448</v>
      </c>
      <c r="D417" t="s">
        <v>479</v>
      </c>
      <c r="E417" s="41"/>
    </row>
    <row r="418" spans="1:5" x14ac:dyDescent="0.25">
      <c r="A418" t="s">
        <v>438</v>
      </c>
      <c r="B418" t="s">
        <v>478</v>
      </c>
      <c r="C418" s="7" t="s">
        <v>460</v>
      </c>
      <c r="D418" t="s">
        <v>479</v>
      </c>
      <c r="E418" s="41"/>
    </row>
    <row r="419" spans="1:5" x14ac:dyDescent="0.25">
      <c r="E419" s="41"/>
    </row>
    <row r="420" spans="1:5" ht="60" x14ac:dyDescent="0.25">
      <c r="A420" t="s">
        <v>480</v>
      </c>
      <c r="B420" t="s">
        <v>481</v>
      </c>
      <c r="C420" s="53" t="s">
        <v>890</v>
      </c>
      <c r="D420" t="s">
        <v>482</v>
      </c>
      <c r="E420" s="41"/>
    </row>
    <row r="421" spans="1:5" s="41" customFormat="1" ht="60" x14ac:dyDescent="0.25">
      <c r="A421" s="41" t="s">
        <v>480</v>
      </c>
      <c r="B421" s="41" t="s">
        <v>481</v>
      </c>
      <c r="C421" s="53" t="s">
        <v>890</v>
      </c>
      <c r="D421" s="41" t="s">
        <v>908</v>
      </c>
    </row>
    <row r="422" spans="1:5" x14ac:dyDescent="0.25">
      <c r="A422" s="41"/>
      <c r="E422" s="41"/>
    </row>
    <row r="423" spans="1:5" ht="45" x14ac:dyDescent="0.25">
      <c r="A423" t="s">
        <v>483</v>
      </c>
      <c r="B423" t="s">
        <v>484</v>
      </c>
      <c r="C423" s="53" t="s">
        <v>891</v>
      </c>
      <c r="D423" t="s">
        <v>485</v>
      </c>
      <c r="E423" s="41"/>
    </row>
    <row r="424" spans="1:5" ht="45" x14ac:dyDescent="0.25">
      <c r="A424" t="s">
        <v>483</v>
      </c>
      <c r="B424" t="s">
        <v>486</v>
      </c>
      <c r="C424" s="53" t="s">
        <v>891</v>
      </c>
      <c r="D424" s="41" t="s">
        <v>487</v>
      </c>
      <c r="E424" s="41"/>
    </row>
    <row r="425" spans="1:5" s="41" customFormat="1" ht="45" x14ac:dyDescent="0.25">
      <c r="A425" s="41" t="s">
        <v>483</v>
      </c>
      <c r="B425" s="41" t="s">
        <v>484</v>
      </c>
      <c r="C425" s="53" t="s">
        <v>891</v>
      </c>
      <c r="D425" s="41" t="s">
        <v>907</v>
      </c>
    </row>
    <row r="426" spans="1:5" s="41" customFormat="1" ht="45" x14ac:dyDescent="0.25">
      <c r="A426" s="41" t="s">
        <v>483</v>
      </c>
      <c r="B426" s="41" t="s">
        <v>486</v>
      </c>
      <c r="C426" s="53" t="s">
        <v>891</v>
      </c>
      <c r="D426" s="41" t="s">
        <v>908</v>
      </c>
    </row>
    <row r="427" spans="1:5" x14ac:dyDescent="0.25">
      <c r="A427" s="41"/>
      <c r="C427" s="7"/>
      <c r="E427" s="41"/>
    </row>
    <row r="428" spans="1:5" ht="45" x14ac:dyDescent="0.25">
      <c r="A428" t="s">
        <v>488</v>
      </c>
      <c r="B428" t="s">
        <v>489</v>
      </c>
      <c r="C428" s="53" t="s">
        <v>892</v>
      </c>
      <c r="D428" t="s">
        <v>490</v>
      </c>
      <c r="E428" s="41"/>
    </row>
    <row r="429" spans="1:5" ht="45" x14ac:dyDescent="0.25">
      <c r="A429" t="s">
        <v>488</v>
      </c>
      <c r="B429" t="s">
        <v>491</v>
      </c>
      <c r="C429" s="53" t="s">
        <v>892</v>
      </c>
      <c r="D429" t="s">
        <v>490</v>
      </c>
      <c r="E429" s="41"/>
    </row>
    <row r="430" spans="1:5" s="41" customFormat="1" ht="45" x14ac:dyDescent="0.25">
      <c r="A430" s="41" t="s">
        <v>488</v>
      </c>
      <c r="B430" s="41" t="s">
        <v>489</v>
      </c>
      <c r="C430" s="53" t="s">
        <v>892</v>
      </c>
      <c r="D430" s="41" t="s">
        <v>917</v>
      </c>
    </row>
    <row r="431" spans="1:5" s="41" customFormat="1" ht="45" x14ac:dyDescent="0.25">
      <c r="A431" s="41" t="s">
        <v>488</v>
      </c>
      <c r="B431" s="41" t="s">
        <v>491</v>
      </c>
      <c r="C431" s="53" t="s">
        <v>892</v>
      </c>
      <c r="D431" s="41" t="s">
        <v>908</v>
      </c>
    </row>
    <row r="432" spans="1:5" x14ac:dyDescent="0.25">
      <c r="E432" s="41"/>
    </row>
    <row r="433" spans="1:5" ht="90" x14ac:dyDescent="0.25">
      <c r="A433" t="s">
        <v>492</v>
      </c>
      <c r="B433" t="s">
        <v>493</v>
      </c>
      <c r="C433" s="53" t="s">
        <v>893</v>
      </c>
      <c r="D433" t="s">
        <v>494</v>
      </c>
      <c r="E433" s="41"/>
    </row>
    <row r="434" spans="1:5" ht="90" x14ac:dyDescent="0.25">
      <c r="A434" t="s">
        <v>492</v>
      </c>
      <c r="B434" t="s">
        <v>495</v>
      </c>
      <c r="C434" s="53" t="s">
        <v>893</v>
      </c>
      <c r="D434" t="s">
        <v>496</v>
      </c>
      <c r="E434" s="41"/>
    </row>
    <row r="435" spans="1:5" ht="90" x14ac:dyDescent="0.25">
      <c r="A435" t="s">
        <v>492</v>
      </c>
      <c r="B435" t="s">
        <v>497</v>
      </c>
      <c r="C435" s="53" t="s">
        <v>894</v>
      </c>
      <c r="D435" t="s">
        <v>494</v>
      </c>
      <c r="E435" s="41"/>
    </row>
    <row r="436" spans="1:5" ht="90" x14ac:dyDescent="0.25">
      <c r="A436" t="s">
        <v>492</v>
      </c>
      <c r="B436" t="s">
        <v>498</v>
      </c>
      <c r="C436" s="53" t="s">
        <v>894</v>
      </c>
      <c r="D436" t="s">
        <v>496</v>
      </c>
      <c r="E436" s="41"/>
    </row>
    <row r="437" spans="1:5" s="41" customFormat="1" ht="90" x14ac:dyDescent="0.25">
      <c r="A437" s="41" t="s">
        <v>492</v>
      </c>
      <c r="B437" s="41" t="s">
        <v>493</v>
      </c>
      <c r="C437" s="53" t="s">
        <v>893</v>
      </c>
      <c r="D437" s="41" t="s">
        <v>916</v>
      </c>
    </row>
    <row r="438" spans="1:5" s="41" customFormat="1" ht="90" x14ac:dyDescent="0.25">
      <c r="A438" s="41" t="s">
        <v>492</v>
      </c>
      <c r="B438" s="41" t="s">
        <v>495</v>
      </c>
      <c r="C438" s="53" t="s">
        <v>893</v>
      </c>
      <c r="D438" s="41" t="s">
        <v>908</v>
      </c>
    </row>
    <row r="439" spans="1:5" s="41" customFormat="1" ht="90" x14ac:dyDescent="0.25">
      <c r="A439" s="41" t="s">
        <v>492</v>
      </c>
      <c r="B439" s="41" t="s">
        <v>497</v>
      </c>
      <c r="C439" s="53" t="s">
        <v>894</v>
      </c>
      <c r="D439" s="41" t="s">
        <v>916</v>
      </c>
    </row>
    <row r="440" spans="1:5" s="41" customFormat="1" ht="90" x14ac:dyDescent="0.25">
      <c r="A440" s="41" t="s">
        <v>492</v>
      </c>
      <c r="B440" s="41" t="s">
        <v>498</v>
      </c>
      <c r="C440" s="53" t="s">
        <v>894</v>
      </c>
      <c r="D440" s="41" t="s">
        <v>908</v>
      </c>
    </row>
    <row r="441" spans="1:5" x14ac:dyDescent="0.25">
      <c r="E441" s="41"/>
    </row>
    <row r="442" spans="1:5" ht="90" x14ac:dyDescent="0.25">
      <c r="A442" t="s">
        <v>499</v>
      </c>
      <c r="B442" t="s">
        <v>500</v>
      </c>
      <c r="C442" s="53" t="s">
        <v>895</v>
      </c>
      <c r="D442" t="s">
        <v>501</v>
      </c>
      <c r="E442" s="41"/>
    </row>
    <row r="443" spans="1:5" ht="105" x14ac:dyDescent="0.25">
      <c r="A443" t="s">
        <v>499</v>
      </c>
      <c r="B443" t="s">
        <v>502</v>
      </c>
      <c r="C443" s="53" t="s">
        <v>896</v>
      </c>
      <c r="D443" t="s">
        <v>503</v>
      </c>
      <c r="E443" s="41"/>
    </row>
    <row r="444" spans="1:5" ht="75" x14ac:dyDescent="0.25">
      <c r="A444" t="s">
        <v>499</v>
      </c>
      <c r="B444" t="s">
        <v>504</v>
      </c>
      <c r="C444" s="53" t="s">
        <v>897</v>
      </c>
      <c r="D444" t="s">
        <v>501</v>
      </c>
      <c r="E444" s="41"/>
    </row>
    <row r="445" spans="1:5" ht="90" x14ac:dyDescent="0.25">
      <c r="A445" t="s">
        <v>499</v>
      </c>
      <c r="B445" t="s">
        <v>505</v>
      </c>
      <c r="C445" s="53" t="s">
        <v>898</v>
      </c>
      <c r="D445" t="s">
        <v>503</v>
      </c>
      <c r="E445" s="41"/>
    </row>
    <row r="446" spans="1:5" s="41" customFormat="1" ht="90" x14ac:dyDescent="0.25">
      <c r="A446" s="41" t="s">
        <v>499</v>
      </c>
      <c r="B446" s="41" t="s">
        <v>500</v>
      </c>
      <c r="C446" s="53" t="s">
        <v>895</v>
      </c>
      <c r="D446" s="41" t="s">
        <v>915</v>
      </c>
    </row>
    <row r="447" spans="1:5" s="41" customFormat="1" ht="105" x14ac:dyDescent="0.25">
      <c r="A447" s="41" t="s">
        <v>499</v>
      </c>
      <c r="B447" s="41" t="s">
        <v>502</v>
      </c>
      <c r="C447" s="53" t="s">
        <v>896</v>
      </c>
      <c r="D447" s="41" t="s">
        <v>908</v>
      </c>
    </row>
    <row r="448" spans="1:5" s="41" customFormat="1" ht="75" x14ac:dyDescent="0.25">
      <c r="A448" s="41" t="s">
        <v>499</v>
      </c>
      <c r="B448" s="41" t="s">
        <v>504</v>
      </c>
      <c r="C448" s="53" t="s">
        <v>897</v>
      </c>
      <c r="D448" s="41" t="s">
        <v>915</v>
      </c>
    </row>
    <row r="449" spans="1:5" s="41" customFormat="1" ht="90" x14ac:dyDescent="0.25">
      <c r="A449" s="41" t="s">
        <v>499</v>
      </c>
      <c r="B449" s="41" t="s">
        <v>505</v>
      </c>
      <c r="C449" s="53" t="s">
        <v>898</v>
      </c>
      <c r="D449" s="41" t="s">
        <v>908</v>
      </c>
    </row>
    <row r="450" spans="1:5" x14ac:dyDescent="0.25">
      <c r="E450" s="41"/>
    </row>
    <row r="451" spans="1:5" ht="60" x14ac:dyDescent="0.25">
      <c r="A451" t="s">
        <v>506</v>
      </c>
      <c r="B451" t="s">
        <v>507</v>
      </c>
      <c r="C451" s="53" t="s">
        <v>899</v>
      </c>
      <c r="D451" t="s">
        <v>508</v>
      </c>
      <c r="E451" s="41"/>
    </row>
    <row r="452" spans="1:5" ht="45" x14ac:dyDescent="0.25">
      <c r="A452" t="s">
        <v>506</v>
      </c>
      <c r="B452" t="s">
        <v>509</v>
      </c>
      <c r="C452" s="53" t="s">
        <v>891</v>
      </c>
      <c r="D452" t="s">
        <v>510</v>
      </c>
      <c r="E452" s="41"/>
    </row>
    <row r="453" spans="1:5" s="41" customFormat="1" ht="60" x14ac:dyDescent="0.25">
      <c r="A453" s="41" t="s">
        <v>506</v>
      </c>
      <c r="B453" s="41" t="s">
        <v>507</v>
      </c>
      <c r="C453" s="53" t="s">
        <v>899</v>
      </c>
      <c r="D453" s="41" t="s">
        <v>914</v>
      </c>
    </row>
    <row r="454" spans="1:5" s="41" customFormat="1" ht="45" x14ac:dyDescent="0.25">
      <c r="A454" s="41" t="s">
        <v>506</v>
      </c>
      <c r="B454" s="41" t="s">
        <v>509</v>
      </c>
      <c r="C454" s="53" t="s">
        <v>891</v>
      </c>
      <c r="D454" s="41" t="s">
        <v>908</v>
      </c>
    </row>
    <row r="455" spans="1:5" x14ac:dyDescent="0.25">
      <c r="E455" s="41"/>
    </row>
    <row r="456" spans="1:5" ht="90" x14ac:dyDescent="0.25">
      <c r="A456" t="s">
        <v>511</v>
      </c>
      <c r="B456" t="s">
        <v>512</v>
      </c>
      <c r="C456" s="53" t="s">
        <v>900</v>
      </c>
      <c r="D456" t="s">
        <v>513</v>
      </c>
      <c r="E456" s="41"/>
    </row>
    <row r="457" spans="1:5" ht="75" x14ac:dyDescent="0.25">
      <c r="A457" t="s">
        <v>511</v>
      </c>
      <c r="B457" t="s">
        <v>514</v>
      </c>
      <c r="C457" s="53" t="s">
        <v>901</v>
      </c>
      <c r="D457" t="s">
        <v>515</v>
      </c>
      <c r="E457" s="41"/>
    </row>
    <row r="458" spans="1:5" ht="105" x14ac:dyDescent="0.25">
      <c r="A458" t="s">
        <v>511</v>
      </c>
      <c r="B458" t="s">
        <v>516</v>
      </c>
      <c r="C458" s="53" t="s">
        <v>902</v>
      </c>
      <c r="D458" t="s">
        <v>513</v>
      </c>
      <c r="E458" s="41"/>
    </row>
    <row r="459" spans="1:5" ht="90" x14ac:dyDescent="0.25">
      <c r="A459" t="s">
        <v>511</v>
      </c>
      <c r="B459" t="s">
        <v>517</v>
      </c>
      <c r="C459" s="53" t="s">
        <v>903</v>
      </c>
      <c r="D459" t="s">
        <v>515</v>
      </c>
      <c r="E459" s="41"/>
    </row>
    <row r="460" spans="1:5" s="41" customFormat="1" ht="90" x14ac:dyDescent="0.25">
      <c r="A460" s="41" t="s">
        <v>511</v>
      </c>
      <c r="B460" s="41" t="s">
        <v>512</v>
      </c>
      <c r="C460" s="53" t="s">
        <v>900</v>
      </c>
      <c r="D460" s="41" t="s">
        <v>913</v>
      </c>
    </row>
    <row r="461" spans="1:5" s="41" customFormat="1" ht="75" x14ac:dyDescent="0.25">
      <c r="A461" s="41" t="s">
        <v>511</v>
      </c>
      <c r="B461" s="41" t="s">
        <v>514</v>
      </c>
      <c r="C461" s="53" t="s">
        <v>901</v>
      </c>
      <c r="D461" s="41" t="s">
        <v>908</v>
      </c>
    </row>
    <row r="462" spans="1:5" s="41" customFormat="1" ht="105" x14ac:dyDescent="0.25">
      <c r="A462" s="41" t="s">
        <v>511</v>
      </c>
      <c r="B462" s="41" t="s">
        <v>516</v>
      </c>
      <c r="C462" s="53" t="s">
        <v>902</v>
      </c>
      <c r="D462" s="41" t="s">
        <v>913</v>
      </c>
    </row>
    <row r="463" spans="1:5" s="41" customFormat="1" ht="90" x14ac:dyDescent="0.25">
      <c r="A463" s="41" t="s">
        <v>511</v>
      </c>
      <c r="B463" s="41" t="s">
        <v>517</v>
      </c>
      <c r="C463" s="53" t="s">
        <v>903</v>
      </c>
      <c r="D463" s="41" t="s">
        <v>908</v>
      </c>
    </row>
    <row r="464" spans="1:5" x14ac:dyDescent="0.25">
      <c r="E464" s="41"/>
    </row>
    <row r="465" spans="1:11" ht="90" x14ac:dyDescent="0.25">
      <c r="A465" t="s">
        <v>518</v>
      </c>
      <c r="B465" t="s">
        <v>519</v>
      </c>
      <c r="C465" s="53" t="s">
        <v>904</v>
      </c>
      <c r="D465" t="s">
        <v>520</v>
      </c>
      <c r="E465" s="41"/>
    </row>
    <row r="466" spans="1:11" ht="45" x14ac:dyDescent="0.25">
      <c r="A466" t="s">
        <v>518</v>
      </c>
      <c r="B466" t="s">
        <v>521</v>
      </c>
      <c r="C466" s="53" t="s">
        <v>891</v>
      </c>
      <c r="D466" t="s">
        <v>522</v>
      </c>
      <c r="E466" s="41"/>
    </row>
    <row r="467" spans="1:11" ht="120" x14ac:dyDescent="0.25">
      <c r="A467" t="s">
        <v>518</v>
      </c>
      <c r="B467" t="s">
        <v>523</v>
      </c>
      <c r="C467" s="53" t="s">
        <v>905</v>
      </c>
      <c r="D467" t="s">
        <v>525</v>
      </c>
      <c r="E467" s="41"/>
    </row>
    <row r="468" spans="1:11" s="41" customFormat="1" ht="90" x14ac:dyDescent="0.25">
      <c r="A468" s="41" t="s">
        <v>518</v>
      </c>
      <c r="B468" s="41" t="s">
        <v>519</v>
      </c>
      <c r="C468" s="53" t="s">
        <v>904</v>
      </c>
      <c r="D468" s="41" t="s">
        <v>912</v>
      </c>
    </row>
    <row r="469" spans="1:11" s="41" customFormat="1" ht="45" x14ac:dyDescent="0.25">
      <c r="A469" s="41" t="s">
        <v>518</v>
      </c>
      <c r="B469" s="41" t="s">
        <v>521</v>
      </c>
      <c r="C469" s="53" t="s">
        <v>891</v>
      </c>
      <c r="D469" s="41" t="s">
        <v>909</v>
      </c>
    </row>
    <row r="470" spans="1:11" x14ac:dyDescent="0.25">
      <c r="C470" s="41"/>
      <c r="E470" s="41"/>
    </row>
    <row r="471" spans="1:11" ht="45" x14ac:dyDescent="0.25">
      <c r="A471" t="s">
        <v>524</v>
      </c>
      <c r="B471" t="s">
        <v>526</v>
      </c>
      <c r="C471" s="51" t="s">
        <v>891</v>
      </c>
      <c r="D471" t="s">
        <v>527</v>
      </c>
      <c r="E471" s="41"/>
    </row>
    <row r="472" spans="1:11" ht="45" x14ac:dyDescent="0.25">
      <c r="A472" t="s">
        <v>524</v>
      </c>
      <c r="B472" t="s">
        <v>528</v>
      </c>
      <c r="C472" s="53" t="s">
        <v>891</v>
      </c>
      <c r="D472" t="s">
        <v>530</v>
      </c>
    </row>
    <row r="473" spans="1:11" s="41" customFormat="1" ht="45" x14ac:dyDescent="0.25">
      <c r="A473" s="41" t="s">
        <v>524</v>
      </c>
      <c r="B473" s="41" t="s">
        <v>526</v>
      </c>
      <c r="C473" s="51" t="s">
        <v>891</v>
      </c>
      <c r="D473" s="41" t="s">
        <v>911</v>
      </c>
    </row>
    <row r="474" spans="1:11" s="41" customFormat="1" ht="45" x14ac:dyDescent="0.25">
      <c r="A474" s="41" t="s">
        <v>524</v>
      </c>
      <c r="B474" s="41" t="s">
        <v>528</v>
      </c>
      <c r="C474" s="53" t="s">
        <v>891</v>
      </c>
      <c r="D474" s="41" t="s">
        <v>909</v>
      </c>
    </row>
    <row r="475" spans="1:11" x14ac:dyDescent="0.25">
      <c r="C475" s="52"/>
    </row>
    <row r="476" spans="1:11" s="25" customFormat="1" ht="90" x14ac:dyDescent="0.25">
      <c r="A476" t="s">
        <v>529</v>
      </c>
      <c r="B476" t="s">
        <v>531</v>
      </c>
      <c r="C476" s="53" t="s">
        <v>906</v>
      </c>
      <c r="D476" t="s">
        <v>532</v>
      </c>
      <c r="E476"/>
    </row>
    <row r="477" spans="1:11" ht="90" x14ac:dyDescent="0.25">
      <c r="A477" t="s">
        <v>529</v>
      </c>
      <c r="B477" t="s">
        <v>533</v>
      </c>
      <c r="C477" s="53" t="s">
        <v>906</v>
      </c>
      <c r="D477" t="s">
        <v>534</v>
      </c>
    </row>
    <row r="478" spans="1:11" s="41" customFormat="1" ht="90" x14ac:dyDescent="0.25">
      <c r="A478" s="41" t="s">
        <v>529</v>
      </c>
      <c r="B478" s="41" t="s">
        <v>531</v>
      </c>
      <c r="C478" s="53" t="s">
        <v>906</v>
      </c>
      <c r="D478" s="41" t="s">
        <v>910</v>
      </c>
    </row>
    <row r="479" spans="1:11" s="41" customFormat="1" ht="90" x14ac:dyDescent="0.25">
      <c r="A479" s="41" t="s">
        <v>529</v>
      </c>
      <c r="B479" s="41" t="s">
        <v>533</v>
      </c>
      <c r="C479" s="53" t="s">
        <v>906</v>
      </c>
      <c r="D479" s="41" t="s">
        <v>908</v>
      </c>
    </row>
    <row r="480" spans="1:11" s="28" customFormat="1" x14ac:dyDescent="0.25">
      <c r="A480"/>
      <c r="B480"/>
      <c r="C480" s="52"/>
      <c r="D480" s="41"/>
      <c r="E480"/>
      <c r="F480"/>
      <c r="G480"/>
      <c r="H480"/>
      <c r="I480"/>
      <c r="J480"/>
      <c r="K480"/>
    </row>
    <row r="481" spans="1:11" s="28" customFormat="1" x14ac:dyDescent="0.25">
      <c r="A481" t="s">
        <v>3</v>
      </c>
      <c r="B481" t="s">
        <v>535</v>
      </c>
      <c r="C481" t="s">
        <v>536</v>
      </c>
      <c r="D481"/>
      <c r="E481" s="14" t="s">
        <v>854</v>
      </c>
      <c r="F481"/>
      <c r="G481"/>
      <c r="H481"/>
      <c r="I481"/>
      <c r="J481"/>
      <c r="K481"/>
    </row>
    <row r="482" spans="1:11" s="28" customFormat="1" x14ac:dyDescent="0.25">
      <c r="A482" t="s">
        <v>3</v>
      </c>
      <c r="B482" t="s">
        <v>537</v>
      </c>
      <c r="C482" t="s">
        <v>538</v>
      </c>
      <c r="D482" t="s">
        <v>539</v>
      </c>
      <c r="E482" s="14" t="s">
        <v>855</v>
      </c>
      <c r="F482"/>
      <c r="G482"/>
      <c r="H482"/>
      <c r="I482"/>
      <c r="J482"/>
      <c r="K482"/>
    </row>
    <row r="483" spans="1:11" s="28" customFormat="1" x14ac:dyDescent="0.25">
      <c r="A483" t="s">
        <v>3</v>
      </c>
      <c r="B483" t="s">
        <v>540</v>
      </c>
      <c r="C483" t="s">
        <v>541</v>
      </c>
      <c r="D483" t="s">
        <v>542</v>
      </c>
      <c r="E483" s="14" t="s">
        <v>856</v>
      </c>
      <c r="F483"/>
      <c r="G483"/>
      <c r="H483"/>
      <c r="I483"/>
      <c r="J483"/>
      <c r="K483"/>
    </row>
    <row r="484" spans="1:11" x14ac:dyDescent="0.25">
      <c r="A484" t="s">
        <v>3</v>
      </c>
      <c r="B484" t="s">
        <v>543</v>
      </c>
      <c r="C484" t="s">
        <v>873</v>
      </c>
      <c r="D484" t="s">
        <v>545</v>
      </c>
      <c r="E484" s="14" t="s">
        <v>857</v>
      </c>
    </row>
    <row r="485" spans="1:11" ht="90" x14ac:dyDescent="0.25">
      <c r="A485" t="s">
        <v>3</v>
      </c>
      <c r="B485" t="s">
        <v>543</v>
      </c>
      <c r="C485" s="16" t="s">
        <v>858</v>
      </c>
      <c r="D485" t="s">
        <v>545</v>
      </c>
      <c r="E485" s="41" t="s">
        <v>857</v>
      </c>
    </row>
    <row r="486" spans="1:11" x14ac:dyDescent="0.25">
      <c r="A486" s="41" t="s">
        <v>3</v>
      </c>
      <c r="B486" s="25" t="s">
        <v>543</v>
      </c>
      <c r="C486" t="s">
        <v>544</v>
      </c>
      <c r="D486" s="25" t="s">
        <v>545</v>
      </c>
      <c r="E486" s="41" t="s">
        <v>857</v>
      </c>
    </row>
    <row r="487" spans="1:11" x14ac:dyDescent="0.25">
      <c r="A487" s="41" t="s">
        <v>3</v>
      </c>
      <c r="B487" s="25" t="s">
        <v>543</v>
      </c>
      <c r="C487" s="25" t="s">
        <v>8</v>
      </c>
      <c r="D487" s="25" t="s">
        <v>545</v>
      </c>
      <c r="E487" s="41" t="s">
        <v>857</v>
      </c>
    </row>
    <row r="488" spans="1:11" x14ac:dyDescent="0.25">
      <c r="A488" s="41" t="s">
        <v>3</v>
      </c>
      <c r="B488" s="25" t="s">
        <v>543</v>
      </c>
      <c r="C488" s="25" t="s">
        <v>9</v>
      </c>
      <c r="D488" s="25" t="s">
        <v>545</v>
      </c>
      <c r="E488" s="41" t="s">
        <v>857</v>
      </c>
    </row>
    <row r="489" spans="1:11" x14ac:dyDescent="0.25">
      <c r="A489" s="41" t="s">
        <v>3</v>
      </c>
      <c r="B489" s="25" t="s">
        <v>543</v>
      </c>
      <c r="C489" s="25" t="s">
        <v>34</v>
      </c>
      <c r="D489" s="25" t="s">
        <v>545</v>
      </c>
      <c r="E489" s="41" t="s">
        <v>857</v>
      </c>
    </row>
    <row r="490" spans="1:11" s="29" customFormat="1" x14ac:dyDescent="0.25">
      <c r="A490" s="25"/>
      <c r="B490" s="25"/>
      <c r="C490" s="41"/>
      <c r="D490" s="41"/>
      <c r="E490" s="41"/>
      <c r="F490"/>
      <c r="G490"/>
      <c r="H490"/>
      <c r="I490"/>
      <c r="J490"/>
      <c r="K490"/>
    </row>
    <row r="491" spans="1:11" s="29" customFormat="1" x14ac:dyDescent="0.25">
      <c r="A491" s="41" t="s">
        <v>546</v>
      </c>
      <c r="B491" t="s">
        <v>547</v>
      </c>
      <c r="C491" t="s">
        <v>536</v>
      </c>
      <c r="D491" s="25"/>
      <c r="E491" s="14" t="s">
        <v>854</v>
      </c>
      <c r="F491"/>
      <c r="G491"/>
      <c r="H491"/>
      <c r="I491"/>
      <c r="J491"/>
      <c r="K491"/>
    </row>
    <row r="492" spans="1:11" s="29" customFormat="1" x14ac:dyDescent="0.25">
      <c r="A492" s="41" t="s">
        <v>546</v>
      </c>
      <c r="B492" t="s">
        <v>548</v>
      </c>
      <c r="C492" t="s">
        <v>549</v>
      </c>
      <c r="D492" t="s">
        <v>550</v>
      </c>
      <c r="E492" s="14" t="s">
        <v>855</v>
      </c>
      <c r="F492"/>
      <c r="G492"/>
      <c r="H492"/>
      <c r="I492"/>
      <c r="J492"/>
      <c r="K492"/>
    </row>
    <row r="493" spans="1:11" s="29" customFormat="1" x14ac:dyDescent="0.25">
      <c r="A493" s="41" t="s">
        <v>546</v>
      </c>
      <c r="B493" t="s">
        <v>551</v>
      </c>
      <c r="C493" t="s">
        <v>552</v>
      </c>
      <c r="D493" t="s">
        <v>553</v>
      </c>
      <c r="E493" s="14" t="s">
        <v>856</v>
      </c>
      <c r="F493"/>
      <c r="G493"/>
      <c r="H493"/>
      <c r="I493"/>
      <c r="J493"/>
      <c r="K493"/>
    </row>
    <row r="494" spans="1:11" s="29" customFormat="1" x14ac:dyDescent="0.25">
      <c r="A494" s="41" t="s">
        <v>546</v>
      </c>
      <c r="B494" t="s">
        <v>554</v>
      </c>
      <c r="C494" t="s">
        <v>874</v>
      </c>
      <c r="D494" t="s">
        <v>555</v>
      </c>
      <c r="E494" s="14" t="s">
        <v>857</v>
      </c>
      <c r="F494"/>
      <c r="G494"/>
      <c r="H494"/>
      <c r="I494"/>
      <c r="J494"/>
      <c r="K494"/>
    </row>
    <row r="495" spans="1:11" s="29" customFormat="1" ht="150" x14ac:dyDescent="0.25">
      <c r="A495" t="s">
        <v>546</v>
      </c>
      <c r="B495" t="s">
        <v>554</v>
      </c>
      <c r="C495" s="17" t="s">
        <v>859</v>
      </c>
      <c r="D495" t="s">
        <v>555</v>
      </c>
      <c r="E495" s="41" t="s">
        <v>857</v>
      </c>
      <c r="F495"/>
      <c r="G495"/>
      <c r="H495"/>
      <c r="I495"/>
      <c r="J495"/>
      <c r="K495"/>
    </row>
    <row r="496" spans="1:11" s="29" customFormat="1" x14ac:dyDescent="0.25">
      <c r="A496" t="s">
        <v>546</v>
      </c>
      <c r="B496" s="29" t="s">
        <v>554</v>
      </c>
      <c r="C496" s="29" t="s">
        <v>49</v>
      </c>
      <c r="D496" s="29" t="s">
        <v>555</v>
      </c>
      <c r="E496" s="41" t="s">
        <v>857</v>
      </c>
      <c r="F496"/>
      <c r="G496"/>
      <c r="H496"/>
      <c r="I496"/>
      <c r="J496"/>
      <c r="K496"/>
    </row>
    <row r="497" spans="1:11" x14ac:dyDescent="0.25">
      <c r="A497" t="s">
        <v>546</v>
      </c>
      <c r="B497" s="29" t="s">
        <v>554</v>
      </c>
      <c r="C497" s="29" t="s">
        <v>8</v>
      </c>
      <c r="D497" s="29" t="s">
        <v>555</v>
      </c>
      <c r="E497" s="41" t="s">
        <v>857</v>
      </c>
    </row>
    <row r="498" spans="1:11" x14ac:dyDescent="0.25">
      <c r="A498" t="s">
        <v>546</v>
      </c>
      <c r="B498" s="29" t="s">
        <v>554</v>
      </c>
      <c r="C498" s="29" t="s">
        <v>9</v>
      </c>
      <c r="D498" s="29" t="s">
        <v>555</v>
      </c>
      <c r="E498" s="41" t="s">
        <v>857</v>
      </c>
    </row>
    <row r="499" spans="1:11" x14ac:dyDescent="0.25">
      <c r="A499" t="s">
        <v>546</v>
      </c>
      <c r="B499" s="29" t="s">
        <v>554</v>
      </c>
      <c r="C499" s="29" t="s">
        <v>63</v>
      </c>
      <c r="D499" s="29" t="s">
        <v>555</v>
      </c>
      <c r="E499" s="41" t="s">
        <v>857</v>
      </c>
    </row>
    <row r="500" spans="1:11" x14ac:dyDescent="0.25">
      <c r="A500" s="41" t="s">
        <v>546</v>
      </c>
      <c r="B500" s="29" t="s">
        <v>554</v>
      </c>
      <c r="C500" s="29" t="s">
        <v>66</v>
      </c>
      <c r="D500" s="29" t="s">
        <v>555</v>
      </c>
      <c r="E500" s="41" t="s">
        <v>857</v>
      </c>
    </row>
    <row r="501" spans="1:11" x14ac:dyDescent="0.25">
      <c r="A501" s="41" t="s">
        <v>546</v>
      </c>
      <c r="B501" s="29" t="s">
        <v>554</v>
      </c>
      <c r="C501" s="29" t="s">
        <v>81</v>
      </c>
      <c r="D501" s="29" t="s">
        <v>555</v>
      </c>
      <c r="E501" s="41" t="s">
        <v>857</v>
      </c>
    </row>
    <row r="502" spans="1:11" s="32" customFormat="1" x14ac:dyDescent="0.25">
      <c r="A502" s="41" t="s">
        <v>546</v>
      </c>
      <c r="B502" s="29" t="s">
        <v>554</v>
      </c>
      <c r="C502" s="29" t="s">
        <v>86</v>
      </c>
      <c r="D502" s="41" t="s">
        <v>555</v>
      </c>
      <c r="E502" s="41" t="s">
        <v>857</v>
      </c>
      <c r="F502"/>
      <c r="G502"/>
      <c r="H502"/>
      <c r="I502"/>
      <c r="J502"/>
      <c r="K502"/>
    </row>
    <row r="503" spans="1:11" s="31" customFormat="1" x14ac:dyDescent="0.25">
      <c r="A503" s="41" t="s">
        <v>546</v>
      </c>
      <c r="B503" s="41" t="s">
        <v>554</v>
      </c>
      <c r="C503" s="41" t="s">
        <v>89</v>
      </c>
      <c r="D503" s="41" t="s">
        <v>555</v>
      </c>
      <c r="E503" s="41" t="s">
        <v>857</v>
      </c>
      <c r="F503" s="41"/>
      <c r="G503"/>
      <c r="H503"/>
      <c r="I503"/>
      <c r="J503"/>
      <c r="K503"/>
    </row>
    <row r="504" spans="1:11" s="41" customFormat="1" x14ac:dyDescent="0.25"/>
    <row r="505" spans="1:11" s="30" customFormat="1" x14ac:dyDescent="0.25">
      <c r="A505" s="41" t="s">
        <v>556</v>
      </c>
      <c r="B505" t="s">
        <v>557</v>
      </c>
      <c r="C505" t="s">
        <v>536</v>
      </c>
      <c r="D505"/>
      <c r="E505" s="41" t="s">
        <v>854</v>
      </c>
      <c r="F505"/>
      <c r="G505"/>
      <c r="H505"/>
      <c r="I505"/>
      <c r="J505"/>
      <c r="K505"/>
    </row>
    <row r="506" spans="1:11" s="30" customFormat="1" x14ac:dyDescent="0.25">
      <c r="A506" s="41" t="s">
        <v>556</v>
      </c>
      <c r="B506" t="s">
        <v>558</v>
      </c>
      <c r="C506" t="s">
        <v>559</v>
      </c>
      <c r="D506" t="s">
        <v>560</v>
      </c>
      <c r="E506" s="14" t="s">
        <v>855</v>
      </c>
      <c r="F506"/>
      <c r="G506"/>
      <c r="H506"/>
      <c r="I506"/>
      <c r="J506"/>
      <c r="K506"/>
    </row>
    <row r="507" spans="1:11" s="30" customFormat="1" x14ac:dyDescent="0.25">
      <c r="A507" s="41" t="s">
        <v>556</v>
      </c>
      <c r="B507" t="s">
        <v>561</v>
      </c>
      <c r="C507" t="s">
        <v>562</v>
      </c>
      <c r="D507" t="s">
        <v>563</v>
      </c>
      <c r="E507" s="14" t="s">
        <v>856</v>
      </c>
      <c r="F507"/>
      <c r="G507"/>
      <c r="H507"/>
      <c r="I507"/>
      <c r="J507"/>
      <c r="K507"/>
    </row>
    <row r="508" spans="1:11" s="30" customFormat="1" x14ac:dyDescent="0.25">
      <c r="A508" s="41" t="s">
        <v>556</v>
      </c>
      <c r="B508" t="s">
        <v>564</v>
      </c>
      <c r="C508" t="s">
        <v>869</v>
      </c>
      <c r="D508" t="s">
        <v>566</v>
      </c>
      <c r="E508" s="14" t="s">
        <v>857</v>
      </c>
      <c r="F508"/>
      <c r="G508"/>
      <c r="H508"/>
      <c r="I508"/>
      <c r="J508"/>
      <c r="K508"/>
    </row>
    <row r="509" spans="1:11" s="30" customFormat="1" ht="120" x14ac:dyDescent="0.25">
      <c r="A509" s="41" t="s">
        <v>556</v>
      </c>
      <c r="B509" t="s">
        <v>564</v>
      </c>
      <c r="C509" s="18" t="s">
        <v>860</v>
      </c>
      <c r="D509" t="s">
        <v>566</v>
      </c>
      <c r="E509" s="41" t="s">
        <v>857</v>
      </c>
      <c r="F509"/>
      <c r="G509"/>
      <c r="H509"/>
      <c r="I509"/>
      <c r="J509"/>
      <c r="K509"/>
    </row>
    <row r="510" spans="1:11" s="30" customFormat="1" x14ac:dyDescent="0.25">
      <c r="A510" s="41" t="s">
        <v>556</v>
      </c>
      <c r="B510" s="36" t="s">
        <v>564</v>
      </c>
      <c r="C510" s="30" t="s">
        <v>565</v>
      </c>
      <c r="D510" s="41" t="s">
        <v>566</v>
      </c>
      <c r="E510" s="41" t="s">
        <v>857</v>
      </c>
      <c r="F510"/>
      <c r="G510"/>
      <c r="H510"/>
      <c r="I510"/>
      <c r="J510"/>
      <c r="K510"/>
    </row>
    <row r="511" spans="1:11" s="30" customFormat="1" x14ac:dyDescent="0.25">
      <c r="A511" s="41" t="s">
        <v>556</v>
      </c>
      <c r="B511" s="36" t="s">
        <v>564</v>
      </c>
      <c r="C511" s="30" t="s">
        <v>103</v>
      </c>
      <c r="D511" s="41" t="s">
        <v>566</v>
      </c>
      <c r="E511" s="41" t="s">
        <v>857</v>
      </c>
      <c r="F511"/>
      <c r="G511"/>
      <c r="H511"/>
      <c r="I511"/>
      <c r="J511"/>
      <c r="K511"/>
    </row>
    <row r="512" spans="1:11" s="30" customFormat="1" x14ac:dyDescent="0.25">
      <c r="A512" s="41" t="s">
        <v>556</v>
      </c>
      <c r="B512" s="36" t="s">
        <v>564</v>
      </c>
      <c r="C512" s="30" t="s">
        <v>104</v>
      </c>
      <c r="D512" s="41" t="s">
        <v>566</v>
      </c>
      <c r="E512" s="41" t="s">
        <v>857</v>
      </c>
      <c r="F512"/>
      <c r="G512"/>
      <c r="H512"/>
      <c r="I512"/>
      <c r="J512"/>
      <c r="K512"/>
    </row>
    <row r="513" spans="1:11" x14ac:dyDescent="0.25">
      <c r="A513" s="41" t="s">
        <v>556</v>
      </c>
      <c r="B513" s="36" t="s">
        <v>564</v>
      </c>
      <c r="C513" s="30" t="s">
        <v>120</v>
      </c>
      <c r="D513" s="41" t="s">
        <v>566</v>
      </c>
      <c r="E513" s="41" t="s">
        <v>857</v>
      </c>
    </row>
    <row r="514" spans="1:11" x14ac:dyDescent="0.25">
      <c r="A514" s="41" t="s">
        <v>556</v>
      </c>
      <c r="B514" s="36" t="s">
        <v>564</v>
      </c>
      <c r="C514" s="30" t="s">
        <v>123</v>
      </c>
      <c r="D514" s="41" t="s">
        <v>566</v>
      </c>
      <c r="E514" s="41" t="s">
        <v>857</v>
      </c>
    </row>
    <row r="515" spans="1:11" x14ac:dyDescent="0.25">
      <c r="A515" s="41" t="s">
        <v>556</v>
      </c>
      <c r="B515" s="36" t="s">
        <v>564</v>
      </c>
      <c r="C515" s="30" t="s">
        <v>126</v>
      </c>
      <c r="D515" s="41" t="s">
        <v>566</v>
      </c>
      <c r="E515" s="41" t="s">
        <v>857</v>
      </c>
    </row>
    <row r="516" spans="1:11" x14ac:dyDescent="0.25">
      <c r="A516" s="41" t="s">
        <v>556</v>
      </c>
      <c r="B516" s="36" t="s">
        <v>564</v>
      </c>
      <c r="C516" s="30" t="s">
        <v>129</v>
      </c>
      <c r="D516" s="41" t="s">
        <v>566</v>
      </c>
      <c r="E516" s="41" t="s">
        <v>857</v>
      </c>
    </row>
    <row r="517" spans="1:11" s="30" customFormat="1" x14ac:dyDescent="0.25">
      <c r="A517"/>
      <c r="B517" s="29"/>
      <c r="C517" s="41"/>
      <c r="D517" s="41"/>
      <c r="F517"/>
      <c r="G517"/>
      <c r="H517"/>
      <c r="I517"/>
      <c r="J517"/>
      <c r="K517"/>
    </row>
    <row r="518" spans="1:11" s="30" customFormat="1" x14ac:dyDescent="0.25">
      <c r="A518" s="41" t="s">
        <v>567</v>
      </c>
      <c r="B518" t="s">
        <v>568</v>
      </c>
      <c r="C518" t="s">
        <v>536</v>
      </c>
      <c r="D518" s="41"/>
      <c r="E518" s="14" t="s">
        <v>854</v>
      </c>
      <c r="F518"/>
      <c r="G518"/>
      <c r="H518"/>
      <c r="I518"/>
      <c r="J518"/>
      <c r="K518"/>
    </row>
    <row r="519" spans="1:11" s="30" customFormat="1" x14ac:dyDescent="0.25">
      <c r="A519" s="41" t="s">
        <v>567</v>
      </c>
      <c r="B519" t="s">
        <v>569</v>
      </c>
      <c r="C519" t="s">
        <v>570</v>
      </c>
      <c r="D519" t="s">
        <v>571</v>
      </c>
      <c r="E519" s="14" t="s">
        <v>855</v>
      </c>
      <c r="F519"/>
      <c r="G519"/>
      <c r="H519"/>
      <c r="I519"/>
      <c r="J519"/>
      <c r="K519"/>
    </row>
    <row r="520" spans="1:11" s="30" customFormat="1" x14ac:dyDescent="0.25">
      <c r="A520" s="41" t="s">
        <v>567</v>
      </c>
      <c r="B520" t="s">
        <v>572</v>
      </c>
      <c r="C520" t="s">
        <v>573</v>
      </c>
      <c r="D520" t="s">
        <v>574</v>
      </c>
      <c r="E520" s="14" t="s">
        <v>856</v>
      </c>
      <c r="F520"/>
      <c r="G520"/>
      <c r="H520"/>
      <c r="I520"/>
      <c r="J520"/>
      <c r="K520"/>
    </row>
    <row r="521" spans="1:11" s="34" customFormat="1" x14ac:dyDescent="0.25">
      <c r="A521" s="41" t="s">
        <v>567</v>
      </c>
      <c r="B521" t="s">
        <v>575</v>
      </c>
      <c r="C521" t="s">
        <v>870</v>
      </c>
      <c r="D521" t="s">
        <v>576</v>
      </c>
      <c r="E521" s="14" t="s">
        <v>857</v>
      </c>
      <c r="F521"/>
      <c r="G521"/>
      <c r="H521"/>
      <c r="I521"/>
      <c r="J521"/>
      <c r="K521"/>
    </row>
    <row r="522" spans="1:11" s="35" customFormat="1" ht="150" x14ac:dyDescent="0.25">
      <c r="A522" s="41" t="s">
        <v>567</v>
      </c>
      <c r="B522" t="s">
        <v>575</v>
      </c>
      <c r="C522" s="19" t="s">
        <v>2043</v>
      </c>
      <c r="D522" t="s">
        <v>576</v>
      </c>
      <c r="E522" s="41" t="s">
        <v>857</v>
      </c>
      <c r="F522"/>
      <c r="G522"/>
      <c r="H522"/>
      <c r="I522"/>
      <c r="J522"/>
      <c r="K522"/>
    </row>
    <row r="523" spans="1:11" s="34" customFormat="1" x14ac:dyDescent="0.25">
      <c r="A523" s="41" t="s">
        <v>567</v>
      </c>
      <c r="B523" s="36" t="s">
        <v>575</v>
      </c>
      <c r="C523" s="33" t="s">
        <v>154</v>
      </c>
      <c r="D523" s="41" t="s">
        <v>576</v>
      </c>
      <c r="E523" s="41" t="s">
        <v>857</v>
      </c>
      <c r="F523"/>
      <c r="G523"/>
      <c r="H523"/>
      <c r="I523"/>
      <c r="J523"/>
      <c r="K523"/>
    </row>
    <row r="524" spans="1:11" s="34" customFormat="1" x14ac:dyDescent="0.25">
      <c r="A524" s="41" t="s">
        <v>567</v>
      </c>
      <c r="B524" s="36" t="s">
        <v>575</v>
      </c>
      <c r="C524" s="33" t="s">
        <v>157</v>
      </c>
      <c r="D524" s="41" t="s">
        <v>576</v>
      </c>
      <c r="E524" s="41" t="s">
        <v>857</v>
      </c>
      <c r="F524"/>
      <c r="G524"/>
      <c r="H524"/>
      <c r="I524"/>
      <c r="J524"/>
      <c r="K524"/>
    </row>
    <row r="525" spans="1:11" s="33" customFormat="1" x14ac:dyDescent="0.25">
      <c r="A525" s="41" t="s">
        <v>567</v>
      </c>
      <c r="B525" s="36" t="s">
        <v>575</v>
      </c>
      <c r="C525" s="33" t="s">
        <v>162</v>
      </c>
      <c r="D525" s="41" t="s">
        <v>576</v>
      </c>
      <c r="E525" s="41" t="s">
        <v>857</v>
      </c>
      <c r="F525"/>
      <c r="G525"/>
      <c r="H525"/>
      <c r="I525"/>
      <c r="J525"/>
      <c r="K525"/>
    </row>
    <row r="526" spans="1:11" s="33" customFormat="1" x14ac:dyDescent="0.25">
      <c r="A526" s="41" t="s">
        <v>567</v>
      </c>
      <c r="B526" s="36" t="s">
        <v>575</v>
      </c>
      <c r="C526" s="33" t="s">
        <v>169</v>
      </c>
      <c r="D526" s="41" t="s">
        <v>576</v>
      </c>
      <c r="E526" s="41" t="s">
        <v>857</v>
      </c>
      <c r="F526"/>
      <c r="G526"/>
      <c r="H526"/>
      <c r="I526"/>
      <c r="J526"/>
      <c r="K526"/>
    </row>
    <row r="527" spans="1:11" s="33" customFormat="1" x14ac:dyDescent="0.25">
      <c r="A527" s="41" t="s">
        <v>567</v>
      </c>
      <c r="B527" s="36" t="s">
        <v>575</v>
      </c>
      <c r="C527" s="33" t="s">
        <v>172</v>
      </c>
      <c r="D527" s="41" t="s">
        <v>576</v>
      </c>
      <c r="E527" s="41" t="s">
        <v>857</v>
      </c>
      <c r="F527"/>
      <c r="G527"/>
      <c r="H527"/>
      <c r="I527"/>
      <c r="J527"/>
      <c r="K527"/>
    </row>
    <row r="528" spans="1:11" s="33" customFormat="1" x14ac:dyDescent="0.25">
      <c r="A528" s="41" t="s">
        <v>567</v>
      </c>
      <c r="B528" s="36" t="s">
        <v>575</v>
      </c>
      <c r="C528" s="33" t="s">
        <v>177</v>
      </c>
      <c r="D528" s="41" t="s">
        <v>576</v>
      </c>
      <c r="E528" s="41" t="s">
        <v>857</v>
      </c>
      <c r="F528"/>
      <c r="G528"/>
      <c r="H528"/>
      <c r="I528"/>
      <c r="J528"/>
      <c r="K528"/>
    </row>
    <row r="529" spans="1:11" s="30" customFormat="1" x14ac:dyDescent="0.25">
      <c r="A529" s="41" t="s">
        <v>567</v>
      </c>
      <c r="B529" s="36" t="s">
        <v>575</v>
      </c>
      <c r="C529" s="33" t="s">
        <v>182</v>
      </c>
      <c r="D529" s="41" t="s">
        <v>576</v>
      </c>
      <c r="E529" s="41" t="s">
        <v>857</v>
      </c>
      <c r="F529"/>
      <c r="G529"/>
      <c r="H529"/>
      <c r="I529"/>
      <c r="J529"/>
      <c r="K529"/>
    </row>
    <row r="530" spans="1:11" s="30" customFormat="1" x14ac:dyDescent="0.25">
      <c r="A530" t="s">
        <v>567</v>
      </c>
      <c r="B530" s="36" t="s">
        <v>575</v>
      </c>
      <c r="C530" s="33" t="s">
        <v>185</v>
      </c>
      <c r="D530" s="41" t="s">
        <v>576</v>
      </c>
      <c r="E530" s="41" t="s">
        <v>857</v>
      </c>
      <c r="F530"/>
      <c r="G530"/>
      <c r="H530"/>
      <c r="I530"/>
      <c r="J530"/>
      <c r="K530"/>
    </row>
    <row r="531" spans="1:11" s="30" customFormat="1" x14ac:dyDescent="0.25">
      <c r="A531" t="s">
        <v>567</v>
      </c>
      <c r="B531" s="36" t="s">
        <v>575</v>
      </c>
      <c r="C531" s="33" t="s">
        <v>5</v>
      </c>
      <c r="D531" s="41" t="s">
        <v>576</v>
      </c>
      <c r="E531" s="41" t="s">
        <v>857</v>
      </c>
      <c r="F531"/>
      <c r="G531"/>
      <c r="H531"/>
      <c r="I531"/>
      <c r="J531"/>
      <c r="K531"/>
    </row>
    <row r="532" spans="1:11" s="30" customFormat="1" x14ac:dyDescent="0.25">
      <c r="A532" t="s">
        <v>567</v>
      </c>
      <c r="B532" s="36" t="s">
        <v>575</v>
      </c>
      <c r="C532" s="33" t="s">
        <v>142</v>
      </c>
      <c r="D532" s="41" t="s">
        <v>576</v>
      </c>
      <c r="E532" s="41" t="s">
        <v>857</v>
      </c>
      <c r="F532"/>
      <c r="G532"/>
      <c r="H532"/>
      <c r="I532"/>
      <c r="J532"/>
      <c r="K532"/>
    </row>
    <row r="533" spans="1:11" s="30" customFormat="1" x14ac:dyDescent="0.25">
      <c r="A533" t="s">
        <v>567</v>
      </c>
      <c r="B533" s="36" t="s">
        <v>575</v>
      </c>
      <c r="C533" s="33" t="s">
        <v>143</v>
      </c>
      <c r="D533" s="41" t="s">
        <v>576</v>
      </c>
      <c r="E533" s="41" t="s">
        <v>857</v>
      </c>
      <c r="F533"/>
      <c r="G533"/>
      <c r="H533"/>
      <c r="I533"/>
      <c r="J533"/>
      <c r="K533"/>
    </row>
    <row r="534" spans="1:11" x14ac:dyDescent="0.25">
      <c r="A534" s="36"/>
      <c r="B534" s="30"/>
      <c r="C534" s="41"/>
      <c r="D534" s="41"/>
      <c r="E534" s="41"/>
    </row>
    <row r="535" spans="1:11" x14ac:dyDescent="0.25">
      <c r="A535" s="41" t="s">
        <v>577</v>
      </c>
      <c r="B535" t="s">
        <v>578</v>
      </c>
      <c r="C535" t="s">
        <v>536</v>
      </c>
      <c r="D535" s="41"/>
      <c r="E535" s="14" t="s">
        <v>854</v>
      </c>
    </row>
    <row r="536" spans="1:11" x14ac:dyDescent="0.25">
      <c r="A536" s="41" t="s">
        <v>577</v>
      </c>
      <c r="B536" t="s">
        <v>579</v>
      </c>
      <c r="C536" t="s">
        <v>580</v>
      </c>
      <c r="D536" t="s">
        <v>581</v>
      </c>
      <c r="E536" s="14" t="s">
        <v>855</v>
      </c>
    </row>
    <row r="537" spans="1:11" x14ac:dyDescent="0.25">
      <c r="A537" s="41" t="s">
        <v>577</v>
      </c>
      <c r="B537" t="s">
        <v>582</v>
      </c>
      <c r="C537" t="s">
        <v>583</v>
      </c>
      <c r="D537" t="s">
        <v>584</v>
      </c>
      <c r="E537" s="14" t="s">
        <v>856</v>
      </c>
    </row>
    <row r="538" spans="1:11" x14ac:dyDescent="0.25">
      <c r="A538" s="41" t="s">
        <v>577</v>
      </c>
      <c r="B538" t="s">
        <v>585</v>
      </c>
      <c r="C538" t="s">
        <v>868</v>
      </c>
      <c r="D538" t="s">
        <v>883</v>
      </c>
      <c r="E538" s="14" t="s">
        <v>857</v>
      </c>
    </row>
    <row r="539" spans="1:11" s="30" customFormat="1" ht="210" x14ac:dyDescent="0.25">
      <c r="A539" s="41" t="s">
        <v>577</v>
      </c>
      <c r="B539" t="s">
        <v>585</v>
      </c>
      <c r="C539" s="20" t="s">
        <v>861</v>
      </c>
      <c r="D539" s="41" t="s">
        <v>883</v>
      </c>
      <c r="E539" s="41" t="s">
        <v>857</v>
      </c>
      <c r="F539"/>
      <c r="G539"/>
      <c r="H539"/>
      <c r="I539"/>
      <c r="J539"/>
      <c r="K539"/>
    </row>
    <row r="540" spans="1:11" s="30" customFormat="1" x14ac:dyDescent="0.25">
      <c r="A540" s="41" t="s">
        <v>577</v>
      </c>
      <c r="B540" s="36" t="s">
        <v>585</v>
      </c>
      <c r="C540" s="36" t="s">
        <v>49</v>
      </c>
      <c r="D540" s="41" t="s">
        <v>883</v>
      </c>
      <c r="E540" s="41" t="s">
        <v>857</v>
      </c>
      <c r="F540"/>
      <c r="G540"/>
      <c r="H540"/>
      <c r="I540"/>
      <c r="J540"/>
      <c r="K540"/>
    </row>
    <row r="541" spans="1:11" s="30" customFormat="1" x14ac:dyDescent="0.25">
      <c r="A541" s="41" t="s">
        <v>577</v>
      </c>
      <c r="B541" s="36" t="s">
        <v>585</v>
      </c>
      <c r="C541" s="36" t="s">
        <v>197</v>
      </c>
      <c r="D541" s="41" t="s">
        <v>883</v>
      </c>
      <c r="E541" s="41" t="s">
        <v>857</v>
      </c>
      <c r="F541"/>
      <c r="G541"/>
      <c r="H541"/>
      <c r="I541"/>
      <c r="J541"/>
      <c r="K541"/>
    </row>
    <row r="542" spans="1:11" x14ac:dyDescent="0.25">
      <c r="A542" s="41" t="s">
        <v>577</v>
      </c>
      <c r="B542" s="36" t="s">
        <v>585</v>
      </c>
      <c r="C542" s="36" t="s">
        <v>198</v>
      </c>
      <c r="D542" s="41" t="s">
        <v>883</v>
      </c>
      <c r="E542" s="41" t="s">
        <v>857</v>
      </c>
    </row>
    <row r="543" spans="1:11" x14ac:dyDescent="0.25">
      <c r="A543" s="41" t="s">
        <v>577</v>
      </c>
      <c r="B543" s="36" t="s">
        <v>585</v>
      </c>
      <c r="C543" s="36" t="s">
        <v>208</v>
      </c>
      <c r="D543" s="41" t="s">
        <v>883</v>
      </c>
      <c r="E543" s="41" t="s">
        <v>857</v>
      </c>
    </row>
    <row r="544" spans="1:11" x14ac:dyDescent="0.25">
      <c r="A544" s="41" t="s">
        <v>577</v>
      </c>
      <c r="B544" s="36" t="s">
        <v>585</v>
      </c>
      <c r="C544" s="36" t="s">
        <v>211</v>
      </c>
      <c r="D544" s="41" t="s">
        <v>883</v>
      </c>
      <c r="E544" s="41" t="s">
        <v>857</v>
      </c>
    </row>
    <row r="545" spans="1:11" x14ac:dyDescent="0.25">
      <c r="A545" s="41" t="s">
        <v>577</v>
      </c>
      <c r="B545" s="36" t="s">
        <v>585</v>
      </c>
      <c r="C545" s="36" t="s">
        <v>214</v>
      </c>
      <c r="D545" s="41" t="s">
        <v>883</v>
      </c>
      <c r="E545" s="41" t="s">
        <v>857</v>
      </c>
    </row>
    <row r="546" spans="1:11" x14ac:dyDescent="0.25">
      <c r="A546" s="41" t="s">
        <v>577</v>
      </c>
      <c r="B546" s="36" t="s">
        <v>585</v>
      </c>
      <c r="C546" s="36" t="s">
        <v>217</v>
      </c>
      <c r="D546" s="41" t="s">
        <v>883</v>
      </c>
      <c r="E546" s="41" t="s">
        <v>857</v>
      </c>
    </row>
    <row r="547" spans="1:11" s="30" customFormat="1" x14ac:dyDescent="0.25">
      <c r="A547" s="41" t="s">
        <v>577</v>
      </c>
      <c r="B547" s="36" t="s">
        <v>585</v>
      </c>
      <c r="C547" s="36" t="s">
        <v>220</v>
      </c>
      <c r="D547" s="41" t="s">
        <v>883</v>
      </c>
      <c r="E547" s="41" t="s">
        <v>857</v>
      </c>
      <c r="F547"/>
      <c r="G547"/>
      <c r="H547"/>
      <c r="I547"/>
      <c r="J547"/>
      <c r="K547"/>
    </row>
    <row r="548" spans="1:11" s="30" customFormat="1" x14ac:dyDescent="0.25">
      <c r="A548" s="41" t="s">
        <v>577</v>
      </c>
      <c r="B548" s="36" t="s">
        <v>585</v>
      </c>
      <c r="C548" s="36" t="s">
        <v>228</v>
      </c>
      <c r="D548" s="41" t="s">
        <v>883</v>
      </c>
      <c r="E548" s="41" t="s">
        <v>857</v>
      </c>
      <c r="F548"/>
      <c r="G548"/>
      <c r="H548"/>
      <c r="I548"/>
      <c r="J548"/>
      <c r="K548"/>
    </row>
    <row r="549" spans="1:11" s="30" customFormat="1" x14ac:dyDescent="0.25">
      <c r="A549" s="41" t="s">
        <v>577</v>
      </c>
      <c r="B549" s="36" t="s">
        <v>585</v>
      </c>
      <c r="C549" s="36" t="s">
        <v>231</v>
      </c>
      <c r="D549" s="41" t="s">
        <v>883</v>
      </c>
      <c r="E549" s="41" t="s">
        <v>857</v>
      </c>
      <c r="F549"/>
      <c r="G549"/>
      <c r="H549"/>
      <c r="I549"/>
      <c r="J549"/>
      <c r="K549"/>
    </row>
    <row r="550" spans="1:11" s="30" customFormat="1" x14ac:dyDescent="0.25">
      <c r="A550" s="41" t="s">
        <v>577</v>
      </c>
      <c r="B550" s="36" t="s">
        <v>585</v>
      </c>
      <c r="C550" s="36" t="s">
        <v>239</v>
      </c>
      <c r="D550" s="41" t="s">
        <v>883</v>
      </c>
      <c r="E550" s="41" t="s">
        <v>857</v>
      </c>
      <c r="F550"/>
      <c r="G550"/>
      <c r="H550"/>
      <c r="I550"/>
      <c r="J550"/>
      <c r="K550"/>
    </row>
    <row r="551" spans="1:11" s="30" customFormat="1" x14ac:dyDescent="0.25">
      <c r="A551" s="41" t="s">
        <v>577</v>
      </c>
      <c r="B551" s="36" t="s">
        <v>585</v>
      </c>
      <c r="C551" s="36" t="s">
        <v>242</v>
      </c>
      <c r="D551" s="41" t="s">
        <v>883</v>
      </c>
      <c r="E551" s="41" t="s">
        <v>857</v>
      </c>
      <c r="F551"/>
      <c r="G551"/>
      <c r="H551"/>
      <c r="I551"/>
      <c r="J551"/>
      <c r="K551"/>
    </row>
    <row r="552" spans="1:11" x14ac:dyDescent="0.25">
      <c r="A552" s="41" t="s">
        <v>577</v>
      </c>
      <c r="B552" s="36" t="s">
        <v>585</v>
      </c>
      <c r="C552" s="36" t="s">
        <v>248</v>
      </c>
      <c r="D552" s="41" t="s">
        <v>883</v>
      </c>
      <c r="E552" s="41" t="s">
        <v>857</v>
      </c>
    </row>
    <row r="553" spans="1:11" x14ac:dyDescent="0.25">
      <c r="A553" s="36" t="s">
        <v>577</v>
      </c>
      <c r="B553" s="36" t="s">
        <v>585</v>
      </c>
      <c r="C553" s="36" t="s">
        <v>253</v>
      </c>
      <c r="D553" s="41" t="s">
        <v>883</v>
      </c>
      <c r="E553" s="41" t="s">
        <v>857</v>
      </c>
    </row>
    <row r="554" spans="1:11" x14ac:dyDescent="0.25">
      <c r="A554" s="41" t="s">
        <v>577</v>
      </c>
      <c r="B554" s="36" t="s">
        <v>585</v>
      </c>
      <c r="C554" s="36" t="s">
        <v>258</v>
      </c>
      <c r="D554" s="41" t="s">
        <v>883</v>
      </c>
      <c r="E554" s="41" t="s">
        <v>857</v>
      </c>
    </row>
    <row r="555" spans="1:11" x14ac:dyDescent="0.25">
      <c r="A555" s="41" t="s">
        <v>577</v>
      </c>
      <c r="B555" s="36" t="s">
        <v>585</v>
      </c>
      <c r="C555" s="36" t="s">
        <v>261</v>
      </c>
      <c r="D555" s="41" t="s">
        <v>883</v>
      </c>
      <c r="E555" s="41" t="s">
        <v>857</v>
      </c>
    </row>
    <row r="556" spans="1:11" x14ac:dyDescent="0.25">
      <c r="A556" s="41" t="s">
        <v>577</v>
      </c>
      <c r="B556" s="36" t="s">
        <v>585</v>
      </c>
      <c r="C556" s="36" t="s">
        <v>264</v>
      </c>
      <c r="D556" s="41" t="s">
        <v>883</v>
      </c>
      <c r="E556" s="41" t="s">
        <v>857</v>
      </c>
    </row>
    <row r="557" spans="1:11" s="30" customFormat="1" x14ac:dyDescent="0.25">
      <c r="A557" s="36"/>
      <c r="B557"/>
      <c r="C557" s="41"/>
      <c r="D557" s="36"/>
      <c r="F557"/>
      <c r="G557"/>
      <c r="H557"/>
      <c r="I557"/>
      <c r="J557"/>
      <c r="K557"/>
    </row>
    <row r="558" spans="1:11" s="30" customFormat="1" x14ac:dyDescent="0.25">
      <c r="A558" s="41" t="s">
        <v>586</v>
      </c>
      <c r="B558" t="s">
        <v>587</v>
      </c>
      <c r="C558" t="s">
        <v>536</v>
      </c>
      <c r="E558" s="14" t="s">
        <v>854</v>
      </c>
      <c r="F558"/>
      <c r="G558"/>
      <c r="H558"/>
      <c r="I558"/>
      <c r="J558"/>
      <c r="K558"/>
    </row>
    <row r="559" spans="1:11" x14ac:dyDescent="0.25">
      <c r="A559" s="41" t="s">
        <v>586</v>
      </c>
      <c r="B559" t="s">
        <v>588</v>
      </c>
      <c r="C559" t="s">
        <v>589</v>
      </c>
      <c r="D559" s="41" t="s">
        <v>590</v>
      </c>
      <c r="E559" s="14" t="s">
        <v>855</v>
      </c>
    </row>
    <row r="560" spans="1:11" x14ac:dyDescent="0.25">
      <c r="A560" s="41" t="s">
        <v>586</v>
      </c>
      <c r="B560" t="s">
        <v>591</v>
      </c>
      <c r="C560" t="s">
        <v>592</v>
      </c>
      <c r="D560" s="41" t="s">
        <v>593</v>
      </c>
      <c r="E560" s="14" t="s">
        <v>856</v>
      </c>
    </row>
    <row r="561" spans="1:11" x14ac:dyDescent="0.25">
      <c r="A561" s="41" t="s">
        <v>586</v>
      </c>
      <c r="B561" t="s">
        <v>594</v>
      </c>
      <c r="C561" t="s">
        <v>875</v>
      </c>
      <c r="D561" s="41" t="s">
        <v>884</v>
      </c>
      <c r="E561" s="14" t="s">
        <v>857</v>
      </c>
    </row>
    <row r="562" spans="1:11" ht="45" x14ac:dyDescent="0.25">
      <c r="A562" s="41" t="s">
        <v>586</v>
      </c>
      <c r="B562" t="s">
        <v>594</v>
      </c>
      <c r="C562" s="15" t="s">
        <v>862</v>
      </c>
      <c r="D562" s="41" t="s">
        <v>884</v>
      </c>
      <c r="E562" s="41" t="s">
        <v>857</v>
      </c>
    </row>
    <row r="563" spans="1:11" x14ac:dyDescent="0.25">
      <c r="A563" s="41" t="s">
        <v>586</v>
      </c>
      <c r="B563" s="41" t="s">
        <v>594</v>
      </c>
      <c r="C563" s="37" t="s">
        <v>276</v>
      </c>
      <c r="D563" s="41" t="s">
        <v>884</v>
      </c>
      <c r="E563" s="41" t="s">
        <v>857</v>
      </c>
    </row>
    <row r="564" spans="1:11" s="30" customFormat="1" x14ac:dyDescent="0.25">
      <c r="A564" s="41" t="s">
        <v>586</v>
      </c>
      <c r="B564" s="41" t="s">
        <v>594</v>
      </c>
      <c r="C564" s="37" t="s">
        <v>288</v>
      </c>
      <c r="D564" s="41" t="s">
        <v>884</v>
      </c>
      <c r="E564" s="41" t="s">
        <v>857</v>
      </c>
      <c r="F564"/>
      <c r="G564"/>
      <c r="H564"/>
      <c r="I564"/>
      <c r="J564"/>
      <c r="K564"/>
    </row>
    <row r="565" spans="1:11" s="39" customFormat="1" x14ac:dyDescent="0.25">
      <c r="A565" s="41"/>
      <c r="B565" s="30"/>
      <c r="C565" s="41"/>
      <c r="D565"/>
      <c r="F565"/>
      <c r="G565"/>
      <c r="H565"/>
      <c r="I565"/>
      <c r="J565"/>
      <c r="K565"/>
    </row>
    <row r="566" spans="1:11" s="39" customFormat="1" x14ac:dyDescent="0.25">
      <c r="A566" s="41" t="s">
        <v>298</v>
      </c>
      <c r="B566" t="s">
        <v>596</v>
      </c>
      <c r="C566" t="s">
        <v>536</v>
      </c>
      <c r="D566"/>
      <c r="E566" s="14" t="s">
        <v>854</v>
      </c>
      <c r="F566"/>
      <c r="G566"/>
      <c r="H566"/>
      <c r="I566"/>
      <c r="J566"/>
      <c r="K566"/>
    </row>
    <row r="567" spans="1:11" s="39" customFormat="1" x14ac:dyDescent="0.25">
      <c r="A567" s="41" t="s">
        <v>298</v>
      </c>
      <c r="B567" t="s">
        <v>597</v>
      </c>
      <c r="C567" t="s">
        <v>598</v>
      </c>
      <c r="D567" t="s">
        <v>599</v>
      </c>
      <c r="E567" s="14" t="s">
        <v>855</v>
      </c>
      <c r="F567"/>
      <c r="G567"/>
      <c r="H567"/>
      <c r="I567"/>
      <c r="J567"/>
      <c r="K567"/>
    </row>
    <row r="568" spans="1:11" s="39" customFormat="1" x14ac:dyDescent="0.25">
      <c r="A568" s="41" t="s">
        <v>298</v>
      </c>
      <c r="B568" t="s">
        <v>600</v>
      </c>
      <c r="C568" t="s">
        <v>601</v>
      </c>
      <c r="D568" t="s">
        <v>602</v>
      </c>
      <c r="E568" s="14" t="s">
        <v>856</v>
      </c>
      <c r="F568"/>
      <c r="G568"/>
      <c r="H568"/>
      <c r="I568"/>
      <c r="J568"/>
      <c r="K568"/>
    </row>
    <row r="569" spans="1:11" s="39" customFormat="1" x14ac:dyDescent="0.25">
      <c r="A569" s="41" t="s">
        <v>298</v>
      </c>
      <c r="B569" t="s">
        <v>603</v>
      </c>
      <c r="C569" t="s">
        <v>871</v>
      </c>
      <c r="D569" s="41" t="s">
        <v>885</v>
      </c>
      <c r="E569" s="14" t="s">
        <v>857</v>
      </c>
      <c r="F569"/>
      <c r="G569"/>
      <c r="H569"/>
      <c r="I569"/>
      <c r="J569"/>
      <c r="K569"/>
    </row>
    <row r="570" spans="1:11" s="39" customFormat="1" ht="60" x14ac:dyDescent="0.25">
      <c r="A570" s="41" t="s">
        <v>298</v>
      </c>
      <c r="B570" t="s">
        <v>603</v>
      </c>
      <c r="C570" s="21" t="s">
        <v>863</v>
      </c>
      <c r="D570" s="41" t="s">
        <v>885</v>
      </c>
      <c r="E570" s="41" t="s">
        <v>857</v>
      </c>
      <c r="F570"/>
      <c r="G570"/>
      <c r="H570"/>
      <c r="I570"/>
      <c r="J570"/>
      <c r="K570"/>
    </row>
    <row r="571" spans="1:11" s="39" customFormat="1" x14ac:dyDescent="0.25">
      <c r="A571" s="41" t="s">
        <v>298</v>
      </c>
      <c r="B571" s="41" t="s">
        <v>603</v>
      </c>
      <c r="C571" s="38" t="s">
        <v>285</v>
      </c>
      <c r="D571" s="41" t="s">
        <v>885</v>
      </c>
      <c r="E571" s="41" t="s">
        <v>857</v>
      </c>
      <c r="F571"/>
      <c r="G571"/>
      <c r="H571"/>
      <c r="I571"/>
      <c r="J571"/>
      <c r="K571"/>
    </row>
    <row r="572" spans="1:11" s="39" customFormat="1" x14ac:dyDescent="0.25">
      <c r="A572" s="41" t="s">
        <v>298</v>
      </c>
      <c r="B572" s="41" t="s">
        <v>603</v>
      </c>
      <c r="C572" s="38" t="s">
        <v>311</v>
      </c>
      <c r="D572" s="41" t="s">
        <v>885</v>
      </c>
      <c r="E572" s="41" t="s">
        <v>857</v>
      </c>
      <c r="F572"/>
      <c r="G572"/>
      <c r="H572"/>
      <c r="I572"/>
      <c r="J572"/>
      <c r="K572"/>
    </row>
    <row r="573" spans="1:11" s="39" customFormat="1" x14ac:dyDescent="0.25">
      <c r="A573" s="41" t="s">
        <v>298</v>
      </c>
      <c r="B573" s="41" t="s">
        <v>603</v>
      </c>
      <c r="C573" s="38" t="s">
        <v>346</v>
      </c>
      <c r="D573" s="41" t="s">
        <v>885</v>
      </c>
      <c r="E573" s="41" t="s">
        <v>857</v>
      </c>
      <c r="F573"/>
      <c r="G573"/>
      <c r="H573"/>
      <c r="I573"/>
      <c r="J573"/>
      <c r="K573"/>
    </row>
    <row r="574" spans="1:11" s="39" customFormat="1" x14ac:dyDescent="0.25">
      <c r="A574" s="41" t="s">
        <v>298</v>
      </c>
      <c r="B574" s="41" t="s">
        <v>603</v>
      </c>
      <c r="C574" s="38" t="s">
        <v>349</v>
      </c>
      <c r="D574" s="41" t="s">
        <v>885</v>
      </c>
      <c r="E574" s="41" t="s">
        <v>857</v>
      </c>
      <c r="F574"/>
      <c r="G574"/>
      <c r="H574"/>
      <c r="I574"/>
      <c r="J574"/>
      <c r="K574"/>
    </row>
    <row r="575" spans="1:11" s="39" customFormat="1" x14ac:dyDescent="0.25">
      <c r="A575" s="41"/>
      <c r="B575" s="30"/>
      <c r="C575" s="41"/>
      <c r="F575"/>
      <c r="G575"/>
      <c r="H575"/>
      <c r="I575"/>
      <c r="J575"/>
      <c r="K575"/>
    </row>
    <row r="576" spans="1:11" s="39" customFormat="1" x14ac:dyDescent="0.25">
      <c r="A576" s="41" t="s">
        <v>354</v>
      </c>
      <c r="B576" t="s">
        <v>604</v>
      </c>
      <c r="C576" t="s">
        <v>536</v>
      </c>
      <c r="D576" s="41"/>
      <c r="E576" s="14" t="s">
        <v>854</v>
      </c>
      <c r="F576"/>
      <c r="G576"/>
      <c r="H576"/>
      <c r="I576"/>
      <c r="J576"/>
      <c r="K576"/>
    </row>
    <row r="577" spans="1:11" s="39" customFormat="1" x14ac:dyDescent="0.25">
      <c r="A577" s="41" t="s">
        <v>354</v>
      </c>
      <c r="B577" t="s">
        <v>605</v>
      </c>
      <c r="C577" t="s">
        <v>606</v>
      </c>
      <c r="D577" s="41" t="s">
        <v>607</v>
      </c>
      <c r="E577" s="14" t="s">
        <v>855</v>
      </c>
      <c r="F577"/>
      <c r="G577"/>
      <c r="H577"/>
      <c r="I577"/>
      <c r="J577"/>
      <c r="K577"/>
    </row>
    <row r="578" spans="1:11" s="39" customFormat="1" x14ac:dyDescent="0.25">
      <c r="A578" s="41" t="s">
        <v>354</v>
      </c>
      <c r="B578" t="s">
        <v>608</v>
      </c>
      <c r="C578" t="s">
        <v>601</v>
      </c>
      <c r="D578" s="41" t="s">
        <v>609</v>
      </c>
      <c r="E578" s="14" t="s">
        <v>856</v>
      </c>
      <c r="F578"/>
      <c r="G578"/>
      <c r="H578"/>
      <c r="I578"/>
      <c r="J578"/>
      <c r="K578"/>
    </row>
    <row r="579" spans="1:11" s="39" customFormat="1" x14ac:dyDescent="0.25">
      <c r="A579" s="41" t="s">
        <v>354</v>
      </c>
      <c r="B579" t="s">
        <v>610</v>
      </c>
      <c r="C579" t="s">
        <v>876</v>
      </c>
      <c r="D579" s="41" t="s">
        <v>886</v>
      </c>
      <c r="E579" s="14" t="s">
        <v>857</v>
      </c>
      <c r="F579"/>
      <c r="G579"/>
      <c r="H579"/>
      <c r="I579"/>
      <c r="J579"/>
      <c r="K579"/>
    </row>
    <row r="580" spans="1:11" s="39" customFormat="1" ht="30" x14ac:dyDescent="0.25">
      <c r="A580" s="41" t="s">
        <v>354</v>
      </c>
      <c r="B580" t="s">
        <v>610</v>
      </c>
      <c r="C580" s="22" t="s">
        <v>864</v>
      </c>
      <c r="D580" s="41" t="s">
        <v>886</v>
      </c>
      <c r="E580" s="41" t="s">
        <v>857</v>
      </c>
      <c r="F580"/>
      <c r="G580"/>
      <c r="H580"/>
      <c r="I580"/>
      <c r="J580"/>
      <c r="K580"/>
    </row>
    <row r="581" spans="1:11" s="30" customFormat="1" x14ac:dyDescent="0.25">
      <c r="A581" s="41" t="s">
        <v>354</v>
      </c>
      <c r="B581" s="41" t="s">
        <v>610</v>
      </c>
      <c r="C581" s="39" t="s">
        <v>611</v>
      </c>
      <c r="D581" s="41" t="s">
        <v>886</v>
      </c>
      <c r="E581" s="41" t="s">
        <v>857</v>
      </c>
      <c r="F581"/>
      <c r="G581"/>
      <c r="H581"/>
      <c r="I581"/>
      <c r="J581"/>
      <c r="K581"/>
    </row>
    <row r="582" spans="1:11" s="30" customFormat="1" x14ac:dyDescent="0.25">
      <c r="A582" s="41" t="s">
        <v>354</v>
      </c>
      <c r="B582" s="41" t="s">
        <v>610</v>
      </c>
      <c r="C582" s="39" t="s">
        <v>362</v>
      </c>
      <c r="D582" s="41" t="s">
        <v>886</v>
      </c>
      <c r="E582" s="41" t="s">
        <v>857</v>
      </c>
      <c r="F582"/>
      <c r="G582"/>
      <c r="H582"/>
      <c r="I582"/>
      <c r="J582"/>
      <c r="K582"/>
    </row>
    <row r="583" spans="1:11" s="30" customFormat="1" x14ac:dyDescent="0.25">
      <c r="A583" s="41"/>
      <c r="C583" s="41"/>
      <c r="D583"/>
      <c r="F583"/>
      <c r="G583"/>
      <c r="H583"/>
      <c r="I583"/>
      <c r="J583"/>
      <c r="K583"/>
    </row>
    <row r="584" spans="1:11" x14ac:dyDescent="0.25">
      <c r="A584" s="41" t="s">
        <v>370</v>
      </c>
      <c r="B584" t="s">
        <v>612</v>
      </c>
      <c r="C584" t="s">
        <v>536</v>
      </c>
      <c r="E584" s="14" t="s">
        <v>854</v>
      </c>
    </row>
    <row r="585" spans="1:11" x14ac:dyDescent="0.25">
      <c r="A585" s="41" t="s">
        <v>370</v>
      </c>
      <c r="B585" t="s">
        <v>613</v>
      </c>
      <c r="C585" t="s">
        <v>614</v>
      </c>
      <c r="D585" s="41" t="s">
        <v>615</v>
      </c>
      <c r="E585" s="14" t="s">
        <v>855</v>
      </c>
    </row>
    <row r="586" spans="1:11" x14ac:dyDescent="0.25">
      <c r="A586" s="41" t="s">
        <v>370</v>
      </c>
      <c r="B586" t="s">
        <v>616</v>
      </c>
      <c r="C586" t="s">
        <v>617</v>
      </c>
      <c r="D586" s="41" t="s">
        <v>618</v>
      </c>
      <c r="E586" s="14" t="s">
        <v>856</v>
      </c>
    </row>
    <row r="587" spans="1:11" x14ac:dyDescent="0.25">
      <c r="A587" s="41" t="s">
        <v>370</v>
      </c>
      <c r="B587" t="s">
        <v>619</v>
      </c>
      <c r="C587" t="s">
        <v>877</v>
      </c>
      <c r="D587" s="41" t="s">
        <v>887</v>
      </c>
      <c r="E587" s="14" t="s">
        <v>857</v>
      </c>
    </row>
    <row r="588" spans="1:11" ht="270" x14ac:dyDescent="0.25">
      <c r="A588" s="41" t="s">
        <v>370</v>
      </c>
      <c r="B588" t="s">
        <v>619</v>
      </c>
      <c r="C588" s="23" t="s">
        <v>865</v>
      </c>
      <c r="D588" s="41" t="s">
        <v>887</v>
      </c>
      <c r="E588" s="41" t="s">
        <v>857</v>
      </c>
    </row>
    <row r="589" spans="1:11" s="40" customFormat="1" x14ac:dyDescent="0.25">
      <c r="A589" s="41" t="s">
        <v>370</v>
      </c>
      <c r="B589" s="41" t="s">
        <v>619</v>
      </c>
      <c r="C589" s="40" t="s">
        <v>49</v>
      </c>
      <c r="D589" s="41" t="s">
        <v>887</v>
      </c>
      <c r="E589" s="41" t="s">
        <v>857</v>
      </c>
      <c r="F589"/>
      <c r="G589"/>
      <c r="H589"/>
      <c r="I589"/>
      <c r="J589"/>
      <c r="K589"/>
    </row>
    <row r="590" spans="1:11" s="40" customFormat="1" x14ac:dyDescent="0.25">
      <c r="A590" s="41" t="s">
        <v>370</v>
      </c>
      <c r="B590" s="41" t="s">
        <v>619</v>
      </c>
      <c r="C590" s="40" t="s">
        <v>197</v>
      </c>
      <c r="D590" s="41" t="s">
        <v>887</v>
      </c>
      <c r="E590" s="41" t="s">
        <v>857</v>
      </c>
      <c r="F590"/>
      <c r="G590"/>
      <c r="H590"/>
      <c r="I590"/>
      <c r="J590"/>
      <c r="K590"/>
    </row>
    <row r="591" spans="1:11" s="40" customFormat="1" x14ac:dyDescent="0.25">
      <c r="A591" s="41" t="s">
        <v>370</v>
      </c>
      <c r="B591" s="41" t="s">
        <v>619</v>
      </c>
      <c r="C591" s="40" t="s">
        <v>198</v>
      </c>
      <c r="D591" s="41" t="s">
        <v>887</v>
      </c>
      <c r="E591" s="41" t="s">
        <v>857</v>
      </c>
      <c r="F591"/>
      <c r="G591"/>
      <c r="H591"/>
      <c r="I591"/>
      <c r="J591"/>
      <c r="K591"/>
    </row>
    <row r="592" spans="1:11" s="40" customFormat="1" x14ac:dyDescent="0.25">
      <c r="A592" s="41" t="s">
        <v>370</v>
      </c>
      <c r="B592" s="41" t="s">
        <v>619</v>
      </c>
      <c r="C592" s="40" t="s">
        <v>208</v>
      </c>
      <c r="D592" s="41" t="s">
        <v>887</v>
      </c>
      <c r="E592" s="41" t="s">
        <v>857</v>
      </c>
      <c r="F592"/>
      <c r="G592"/>
      <c r="H592"/>
      <c r="I592"/>
      <c r="J592"/>
      <c r="K592"/>
    </row>
    <row r="593" spans="1:11" s="40" customFormat="1" x14ac:dyDescent="0.25">
      <c r="A593" s="41" t="s">
        <v>370</v>
      </c>
      <c r="B593" s="41" t="s">
        <v>619</v>
      </c>
      <c r="C593" s="40" t="s">
        <v>211</v>
      </c>
      <c r="D593" s="41" t="s">
        <v>887</v>
      </c>
      <c r="E593" s="41" t="s">
        <v>857</v>
      </c>
      <c r="F593"/>
      <c r="G593"/>
      <c r="H593"/>
      <c r="I593"/>
      <c r="J593"/>
      <c r="K593"/>
    </row>
    <row r="594" spans="1:11" s="40" customFormat="1" x14ac:dyDescent="0.25">
      <c r="A594" s="41" t="s">
        <v>370</v>
      </c>
      <c r="B594" s="41" t="s">
        <v>619</v>
      </c>
      <c r="C594" s="40" t="s">
        <v>214</v>
      </c>
      <c r="D594" s="41" t="s">
        <v>887</v>
      </c>
      <c r="E594" s="41" t="s">
        <v>857</v>
      </c>
      <c r="F594"/>
      <c r="G594"/>
      <c r="H594"/>
      <c r="I594"/>
      <c r="J594"/>
      <c r="K594"/>
    </row>
    <row r="595" spans="1:11" s="40" customFormat="1" x14ac:dyDescent="0.25">
      <c r="A595" s="41" t="s">
        <v>370</v>
      </c>
      <c r="B595" s="41" t="s">
        <v>619</v>
      </c>
      <c r="C595" s="40" t="s">
        <v>217</v>
      </c>
      <c r="D595" s="41" t="s">
        <v>887</v>
      </c>
      <c r="E595" s="41" t="s">
        <v>857</v>
      </c>
      <c r="F595"/>
      <c r="G595"/>
      <c r="H595"/>
      <c r="I595"/>
      <c r="J595"/>
      <c r="K595"/>
    </row>
    <row r="596" spans="1:11" s="40" customFormat="1" x14ac:dyDescent="0.25">
      <c r="A596" t="s">
        <v>370</v>
      </c>
      <c r="B596" s="41" t="s">
        <v>619</v>
      </c>
      <c r="C596" s="40" t="s">
        <v>220</v>
      </c>
      <c r="D596" s="41" t="s">
        <v>887</v>
      </c>
      <c r="E596" s="41" t="s">
        <v>857</v>
      </c>
      <c r="F596"/>
      <c r="G596"/>
      <c r="H596"/>
      <c r="I596"/>
      <c r="J596"/>
      <c r="K596"/>
    </row>
    <row r="597" spans="1:11" s="40" customFormat="1" x14ac:dyDescent="0.25">
      <c r="A597" t="s">
        <v>370</v>
      </c>
      <c r="B597" s="41" t="s">
        <v>619</v>
      </c>
      <c r="C597" s="40" t="s">
        <v>228</v>
      </c>
      <c r="D597" s="41" t="s">
        <v>887</v>
      </c>
      <c r="E597" s="41" t="s">
        <v>857</v>
      </c>
      <c r="F597"/>
      <c r="G597"/>
      <c r="H597"/>
      <c r="I597"/>
      <c r="J597"/>
      <c r="K597"/>
    </row>
    <row r="598" spans="1:11" x14ac:dyDescent="0.25">
      <c r="A598" t="s">
        <v>370</v>
      </c>
      <c r="B598" s="41" t="s">
        <v>619</v>
      </c>
      <c r="C598" s="40" t="s">
        <v>231</v>
      </c>
      <c r="D598" s="41" t="s">
        <v>887</v>
      </c>
      <c r="E598" s="41" t="s">
        <v>857</v>
      </c>
    </row>
    <row r="599" spans="1:11" x14ac:dyDescent="0.25">
      <c r="A599" t="s">
        <v>370</v>
      </c>
      <c r="B599" s="41" t="s">
        <v>619</v>
      </c>
      <c r="C599" s="40" t="s">
        <v>239</v>
      </c>
      <c r="D599" s="41" t="s">
        <v>887</v>
      </c>
      <c r="E599" s="41" t="s">
        <v>857</v>
      </c>
    </row>
    <row r="600" spans="1:11" x14ac:dyDescent="0.25">
      <c r="A600" t="s">
        <v>370</v>
      </c>
      <c r="B600" s="41" t="s">
        <v>619</v>
      </c>
      <c r="C600" s="40" t="s">
        <v>242</v>
      </c>
      <c r="D600" s="41" t="s">
        <v>887</v>
      </c>
      <c r="E600" s="41" t="s">
        <v>857</v>
      </c>
    </row>
    <row r="601" spans="1:11" x14ac:dyDescent="0.25">
      <c r="A601" s="41" t="s">
        <v>370</v>
      </c>
      <c r="B601" s="41" t="s">
        <v>619</v>
      </c>
      <c r="C601" s="40" t="s">
        <v>248</v>
      </c>
      <c r="D601" s="41" t="s">
        <v>887</v>
      </c>
      <c r="E601" s="41" t="s">
        <v>857</v>
      </c>
    </row>
    <row r="602" spans="1:11" x14ac:dyDescent="0.25">
      <c r="A602" s="41" t="s">
        <v>370</v>
      </c>
      <c r="B602" s="41" t="s">
        <v>619</v>
      </c>
      <c r="C602" s="40" t="s">
        <v>253</v>
      </c>
      <c r="D602" s="41" t="s">
        <v>887</v>
      </c>
      <c r="E602" s="41" t="s">
        <v>857</v>
      </c>
    </row>
    <row r="603" spans="1:11" x14ac:dyDescent="0.25">
      <c r="A603" s="41" t="s">
        <v>370</v>
      </c>
      <c r="B603" s="41" t="s">
        <v>619</v>
      </c>
      <c r="C603" s="40" t="s">
        <v>258</v>
      </c>
      <c r="D603" s="41" t="s">
        <v>887</v>
      </c>
      <c r="E603" s="41" t="s">
        <v>857</v>
      </c>
    </row>
    <row r="604" spans="1:11" x14ac:dyDescent="0.25">
      <c r="A604" s="41" t="s">
        <v>370</v>
      </c>
      <c r="B604" s="41" t="s">
        <v>619</v>
      </c>
      <c r="C604" s="40" t="s">
        <v>261</v>
      </c>
      <c r="D604" s="41" t="s">
        <v>887</v>
      </c>
      <c r="E604" s="41" t="s">
        <v>857</v>
      </c>
    </row>
    <row r="605" spans="1:11" x14ac:dyDescent="0.25">
      <c r="A605" s="41" t="s">
        <v>370</v>
      </c>
      <c r="B605" s="41" t="s">
        <v>619</v>
      </c>
      <c r="C605" s="40" t="s">
        <v>264</v>
      </c>
      <c r="D605" s="41" t="s">
        <v>887</v>
      </c>
      <c r="E605" s="41" t="s">
        <v>857</v>
      </c>
    </row>
    <row r="606" spans="1:11" x14ac:dyDescent="0.25">
      <c r="A606" s="41" t="s">
        <v>370</v>
      </c>
      <c r="B606" s="41" t="s">
        <v>619</v>
      </c>
      <c r="C606" s="40" t="s">
        <v>314</v>
      </c>
      <c r="D606" s="41" t="s">
        <v>887</v>
      </c>
      <c r="E606" s="41" t="s">
        <v>857</v>
      </c>
    </row>
    <row r="607" spans="1:11" x14ac:dyDescent="0.25">
      <c r="A607" s="41" t="s">
        <v>370</v>
      </c>
      <c r="B607" s="41" t="s">
        <v>619</v>
      </c>
      <c r="C607" s="40" t="s">
        <v>315</v>
      </c>
      <c r="D607" s="41" t="s">
        <v>887</v>
      </c>
      <c r="E607" s="41" t="s">
        <v>857</v>
      </c>
    </row>
    <row r="608" spans="1:11" x14ac:dyDescent="0.25">
      <c r="A608" s="41" t="s">
        <v>370</v>
      </c>
      <c r="B608" s="41" t="s">
        <v>619</v>
      </c>
      <c r="C608" s="40" t="s">
        <v>405</v>
      </c>
      <c r="D608" s="41" t="s">
        <v>887</v>
      </c>
      <c r="E608" s="41" t="s">
        <v>857</v>
      </c>
    </row>
    <row r="609" spans="1:6" x14ac:dyDescent="0.25">
      <c r="A609" s="41" t="s">
        <v>370</v>
      </c>
      <c r="B609" s="41" t="s">
        <v>619</v>
      </c>
      <c r="C609" s="40" t="s">
        <v>406</v>
      </c>
      <c r="D609" s="41" t="s">
        <v>887</v>
      </c>
      <c r="E609" s="41" t="s">
        <v>857</v>
      </c>
    </row>
    <row r="610" spans="1:6" x14ac:dyDescent="0.25">
      <c r="A610" s="41" t="s">
        <v>370</v>
      </c>
      <c r="B610" s="41" t="s">
        <v>619</v>
      </c>
      <c r="C610" s="40" t="s">
        <v>407</v>
      </c>
      <c r="D610" s="41" t="s">
        <v>887</v>
      </c>
      <c r="E610" s="41" t="s">
        <v>857</v>
      </c>
    </row>
    <row r="611" spans="1:6" s="41" customFormat="1" x14ac:dyDescent="0.25">
      <c r="A611" s="41" t="s">
        <v>370</v>
      </c>
      <c r="B611" s="41" t="s">
        <v>619</v>
      </c>
      <c r="C611" s="41" t="s">
        <v>408</v>
      </c>
      <c r="D611" s="41" t="s">
        <v>887</v>
      </c>
      <c r="E611" s="41" t="s">
        <v>857</v>
      </c>
      <c r="F611"/>
    </row>
    <row r="612" spans="1:6" x14ac:dyDescent="0.25">
      <c r="A612" s="41"/>
      <c r="B612" s="41"/>
      <c r="C612" s="30" t="s">
        <v>878</v>
      </c>
      <c r="D612" s="41"/>
      <c r="F612" s="41"/>
    </row>
    <row r="613" spans="1:6" x14ac:dyDescent="0.25">
      <c r="A613" s="41" t="s">
        <v>438</v>
      </c>
      <c r="B613" t="s">
        <v>620</v>
      </c>
      <c r="C613" t="s">
        <v>536</v>
      </c>
      <c r="D613" s="41"/>
      <c r="E613" s="14" t="s">
        <v>854</v>
      </c>
    </row>
    <row r="614" spans="1:6" x14ac:dyDescent="0.25">
      <c r="A614" s="41" t="s">
        <v>438</v>
      </c>
      <c r="B614" t="s">
        <v>622</v>
      </c>
      <c r="C614" t="s">
        <v>621</v>
      </c>
      <c r="D614" t="s">
        <v>888</v>
      </c>
      <c r="E614" s="14" t="s">
        <v>855</v>
      </c>
    </row>
    <row r="615" spans="1:6" x14ac:dyDescent="0.25">
      <c r="A615" s="41" t="s">
        <v>438</v>
      </c>
      <c r="B615" t="s">
        <v>624</v>
      </c>
      <c r="C615" t="s">
        <v>623</v>
      </c>
      <c r="D615" t="s">
        <v>889</v>
      </c>
      <c r="E615" s="14" t="s">
        <v>856</v>
      </c>
    </row>
    <row r="616" spans="1:6" x14ac:dyDescent="0.25">
      <c r="A616" s="41" t="s">
        <v>438</v>
      </c>
      <c r="B616" t="s">
        <v>624</v>
      </c>
      <c r="C616" t="s">
        <v>872</v>
      </c>
      <c r="D616" t="s">
        <v>853</v>
      </c>
      <c r="E616" s="14" t="s">
        <v>857</v>
      </c>
    </row>
    <row r="617" spans="1:6" ht="105" x14ac:dyDescent="0.25">
      <c r="A617" s="41" t="s">
        <v>438</v>
      </c>
      <c r="B617" t="s">
        <v>624</v>
      </c>
      <c r="C617" s="24" t="s">
        <v>866</v>
      </c>
      <c r="D617" t="s">
        <v>853</v>
      </c>
      <c r="E617" s="41" t="s">
        <v>857</v>
      </c>
    </row>
    <row r="618" spans="1:6" x14ac:dyDescent="0.25">
      <c r="A618" s="41" t="s">
        <v>438</v>
      </c>
      <c r="B618" s="41" t="s">
        <v>624</v>
      </c>
      <c r="C618" s="41" t="s">
        <v>445</v>
      </c>
      <c r="D618" s="41" t="s">
        <v>853</v>
      </c>
      <c r="E618" s="41" t="s">
        <v>857</v>
      </c>
    </row>
    <row r="619" spans="1:6" x14ac:dyDescent="0.25">
      <c r="A619" s="41" t="s">
        <v>438</v>
      </c>
      <c r="B619" s="41" t="s">
        <v>624</v>
      </c>
      <c r="C619" s="41" t="s">
        <v>448</v>
      </c>
      <c r="D619" s="41" t="s">
        <v>853</v>
      </c>
      <c r="E619" s="41" t="s">
        <v>857</v>
      </c>
    </row>
    <row r="620" spans="1:6" x14ac:dyDescent="0.25">
      <c r="A620" s="41" t="s">
        <v>438</v>
      </c>
      <c r="B620" s="41" t="s">
        <v>624</v>
      </c>
      <c r="C620" s="41" t="s">
        <v>867</v>
      </c>
      <c r="D620" s="41" t="s">
        <v>853</v>
      </c>
      <c r="E620" s="41" t="s">
        <v>857</v>
      </c>
    </row>
    <row r="621" spans="1:6" x14ac:dyDescent="0.25">
      <c r="A621" s="41" t="s">
        <v>438</v>
      </c>
      <c r="B621" s="41" t="s">
        <v>624</v>
      </c>
      <c r="C621" s="41" t="s">
        <v>457</v>
      </c>
      <c r="D621" s="41" t="s">
        <v>853</v>
      </c>
      <c r="E621" s="41" t="s">
        <v>857</v>
      </c>
    </row>
    <row r="622" spans="1:6" x14ac:dyDescent="0.25">
      <c r="A622" s="41" t="s">
        <v>438</v>
      </c>
      <c r="B622" s="41" t="s">
        <v>624</v>
      </c>
      <c r="C622" s="41" t="s">
        <v>625</v>
      </c>
      <c r="D622" s="41" t="s">
        <v>853</v>
      </c>
      <c r="E622" s="41" t="s">
        <v>857</v>
      </c>
    </row>
    <row r="623" spans="1:6" x14ac:dyDescent="0.25">
      <c r="A623" s="41" t="s">
        <v>438</v>
      </c>
      <c r="B623" s="41" t="s">
        <v>624</v>
      </c>
      <c r="C623" s="41" t="s">
        <v>462</v>
      </c>
      <c r="D623" s="41" t="s">
        <v>853</v>
      </c>
      <c r="E623" s="41" t="s">
        <v>857</v>
      </c>
    </row>
    <row r="624" spans="1:6" x14ac:dyDescent="0.25">
      <c r="A624" s="41" t="s">
        <v>438</v>
      </c>
      <c r="B624" s="41" t="s">
        <v>624</v>
      </c>
      <c r="C624" s="41" t="s">
        <v>465</v>
      </c>
      <c r="D624" s="41" t="s">
        <v>853</v>
      </c>
      <c r="E624" s="41" t="s">
        <v>857</v>
      </c>
    </row>
    <row r="625" spans="1:5" x14ac:dyDescent="0.25">
      <c r="A625" t="s">
        <v>438</v>
      </c>
      <c r="B625" s="41" t="s">
        <v>624</v>
      </c>
      <c r="C625" s="41" t="s">
        <v>468</v>
      </c>
      <c r="D625" s="41" t="s">
        <v>853</v>
      </c>
      <c r="E625" s="41" t="s">
        <v>857</v>
      </c>
    </row>
    <row r="626" spans="1:5" x14ac:dyDescent="0.25">
      <c r="A626" t="s">
        <v>438</v>
      </c>
      <c r="B626" s="41" t="s">
        <v>624</v>
      </c>
      <c r="C626" s="41" t="s">
        <v>92</v>
      </c>
      <c r="D626" s="41" t="s">
        <v>853</v>
      </c>
      <c r="E626" s="41" t="s">
        <v>857</v>
      </c>
    </row>
    <row r="627" spans="1:5" x14ac:dyDescent="0.25">
      <c r="A627" s="41" t="s">
        <v>438</v>
      </c>
      <c r="B627" s="41" t="s">
        <v>624</v>
      </c>
      <c r="C627" s="41" t="s">
        <v>473</v>
      </c>
      <c r="D627" s="41" t="s">
        <v>853</v>
      </c>
      <c r="E627" s="41" t="s">
        <v>857</v>
      </c>
    </row>
    <row r="628" spans="1:5" x14ac:dyDescent="0.25">
      <c r="B628" s="41"/>
      <c r="C628" s="41"/>
    </row>
    <row r="630" spans="1:5" x14ac:dyDescent="0.25">
      <c r="A630" t="s">
        <v>626</v>
      </c>
    </row>
    <row r="631" spans="1:5" x14ac:dyDescent="0.25">
      <c r="A631" s="41"/>
      <c r="B631" t="s">
        <v>627</v>
      </c>
      <c r="C631" t="s">
        <v>628</v>
      </c>
    </row>
    <row r="632" spans="1:5" x14ac:dyDescent="0.25">
      <c r="A632" s="41"/>
      <c r="B632" t="s">
        <v>629</v>
      </c>
      <c r="C632" t="s">
        <v>630</v>
      </c>
    </row>
    <row r="633" spans="1:5" x14ac:dyDescent="0.25">
      <c r="A633" s="41"/>
      <c r="B633" t="s">
        <v>631</v>
      </c>
      <c r="C633" t="s">
        <v>632</v>
      </c>
    </row>
    <row r="634" spans="1:5" x14ac:dyDescent="0.25">
      <c r="A634" s="41"/>
      <c r="B634" t="s">
        <v>633</v>
      </c>
      <c r="C634" t="s">
        <v>634</v>
      </c>
    </row>
    <row r="635" spans="1:5" x14ac:dyDescent="0.25">
      <c r="A635" s="41"/>
      <c r="B635" t="s">
        <v>635</v>
      </c>
      <c r="C635" t="s">
        <v>636</v>
      </c>
    </row>
    <row r="636" spans="1:5" x14ac:dyDescent="0.25">
      <c r="A636" s="41"/>
      <c r="B636" t="s">
        <v>637</v>
      </c>
      <c r="C636" t="s">
        <v>638</v>
      </c>
      <c r="E636" s="41"/>
    </row>
    <row r="637" spans="1:5" x14ac:dyDescent="0.25">
      <c r="A637" s="41"/>
      <c r="B637" t="s">
        <v>639</v>
      </c>
      <c r="C637" t="s">
        <v>640</v>
      </c>
      <c r="D637" s="41"/>
      <c r="E637" s="41"/>
    </row>
    <row r="638" spans="1:5" x14ac:dyDescent="0.25">
      <c r="A638" s="41"/>
      <c r="B638" t="s">
        <v>641</v>
      </c>
      <c r="C638" t="s">
        <v>642</v>
      </c>
      <c r="D638" s="41"/>
      <c r="E638" s="41"/>
    </row>
    <row r="639" spans="1:5" x14ac:dyDescent="0.25">
      <c r="A639" s="41"/>
      <c r="B639" t="s">
        <v>643</v>
      </c>
      <c r="C639" t="s">
        <v>644</v>
      </c>
      <c r="D639" s="41"/>
      <c r="E639" s="41"/>
    </row>
    <row r="640" spans="1:5" x14ac:dyDescent="0.25">
      <c r="B640" t="s">
        <v>645</v>
      </c>
      <c r="C640" t="s">
        <v>646</v>
      </c>
      <c r="D640" s="41"/>
      <c r="E640" s="41"/>
    </row>
    <row r="641" spans="1:5" x14ac:dyDescent="0.25">
      <c r="B641" t="s">
        <v>645</v>
      </c>
      <c r="C641" t="s">
        <v>646</v>
      </c>
      <c r="D641" s="41"/>
      <c r="E641" s="41"/>
    </row>
    <row r="642" spans="1:5" x14ac:dyDescent="0.25">
      <c r="A642" s="41"/>
      <c r="D642" s="41"/>
      <c r="E642" s="41"/>
    </row>
    <row r="643" spans="1:5" x14ac:dyDescent="0.25">
      <c r="A643" s="41"/>
      <c r="D643" s="41"/>
      <c r="E643" s="41"/>
    </row>
    <row r="644" spans="1:5" x14ac:dyDescent="0.25">
      <c r="A644" s="41"/>
      <c r="D644" s="41"/>
      <c r="E644" s="41"/>
    </row>
    <row r="645" spans="1:5" x14ac:dyDescent="0.25">
      <c r="A645" s="41"/>
      <c r="D645" s="41"/>
      <c r="E645" s="41"/>
    </row>
    <row r="646" spans="1:5" x14ac:dyDescent="0.25">
      <c r="A646" s="41"/>
      <c r="D646" s="41"/>
      <c r="E646" s="41"/>
    </row>
    <row r="647" spans="1:5" x14ac:dyDescent="0.25">
      <c r="A647" s="41"/>
      <c r="D647" s="41"/>
      <c r="E647" s="41"/>
    </row>
    <row r="648" spans="1:5" x14ac:dyDescent="0.25">
      <c r="A648" s="41"/>
      <c r="D648" s="41"/>
      <c r="E648" s="41"/>
    </row>
    <row r="649" spans="1:5" x14ac:dyDescent="0.25">
      <c r="A649" s="41"/>
      <c r="D649" s="41"/>
    </row>
    <row r="650" spans="1:5" x14ac:dyDescent="0.25">
      <c r="A650" s="41"/>
    </row>
    <row r="651" spans="1:5" x14ac:dyDescent="0.25">
      <c r="A651" s="41"/>
    </row>
    <row r="652" spans="1:5" x14ac:dyDescent="0.25">
      <c r="A652" s="41"/>
    </row>
  </sheetData>
  <autoFilter ref="A1:A66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Contrôle des fichiers</vt:lpstr>
      <vt:lpstr>Contrôle relation entre fichier</vt:lpstr>
      <vt:lpstr>Contrôle historique fichiers</vt:lpstr>
      <vt:lpstr>Controle fichier ToQC</vt:lpstr>
      <vt:lpstr>Controle entre fichier ToQC</vt:lpstr>
      <vt:lpstr>Controle histo fichier ToQC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Slahedine BEJAOUI</dc:creator>
  <cp:lastModifiedBy>Slahedine BEJAOUI</cp:lastModifiedBy>
  <dcterms:created xsi:type="dcterms:W3CDTF">2017-08-08T10:54:35Z</dcterms:created>
  <dcterms:modified xsi:type="dcterms:W3CDTF">2017-08-17T14:51:51Z</dcterms:modified>
</cp:coreProperties>
</file>