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SQA\Project-Rokomari\"/>
    </mc:Choice>
  </mc:AlternateContent>
  <bookViews>
    <workbookView xWindow="0" yWindow="0" windowWidth="24000" windowHeight="9600"/>
  </bookViews>
  <sheets>
    <sheet name="Test Scenario" sheetId="12" r:id="rId1"/>
    <sheet name="Sign up " sheetId="9" r:id="rId2"/>
    <sheet name="Sign in" sheetId="10" r:id="rId3"/>
    <sheet name="Log out" sheetId="7" r:id="rId4"/>
    <sheet name="Add to Cart" sheetId="8" r:id="rId5"/>
    <sheet name="Sheet(3)" sheetId="11" r:id="rId6"/>
  </sheets>
  <definedNames>
    <definedName name="hhhh" localSheetId="5">#REF!</definedName>
    <definedName name="hhhh">#REF!</definedName>
    <definedName name="mm" localSheetId="4">'Add to Cart'!#REF!</definedName>
    <definedName name="mm" localSheetId="3">'Log out'!#REF!</definedName>
    <definedName name="mm" localSheetId="5">'Sheet(3)'!#REF!</definedName>
    <definedName name="mm" localSheetId="2">'Sign in'!$I$10</definedName>
    <definedName name="mm" localSheetId="1">'Sign up '!$I$10</definedName>
    <definedName name="mm">#REF!</definedName>
    <definedName name="verify_package_Design" localSheetId="4">'Add to Cart'!#REF!</definedName>
    <definedName name="verify_package_Design" localSheetId="3">'Log out'!#REF!</definedName>
    <definedName name="verify_package_Design" localSheetId="5">'Sheet(3)'!#REF!</definedName>
    <definedName name="verify_package_Design" localSheetId="2">'Sign in'!$I$10</definedName>
    <definedName name="verify_package_Design" localSheetId="1">'Sign up '!$I$10</definedName>
    <definedName name="verify_package_Design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1" l="1"/>
  <c r="J3" i="11"/>
  <c r="J2" i="11"/>
  <c r="J4" i="10"/>
  <c r="J3" i="10"/>
  <c r="J2" i="10"/>
  <c r="J5" i="11" l="1"/>
  <c r="J5" i="10"/>
  <c r="J4" i="9"/>
  <c r="J3" i="9"/>
  <c r="J2" i="9"/>
  <c r="J4" i="8"/>
  <c r="J3" i="8"/>
  <c r="J2" i="8"/>
  <c r="J4" i="7"/>
  <c r="J3" i="7"/>
  <c r="J2" i="7"/>
  <c r="J5" i="8" l="1"/>
  <c r="J5" i="7"/>
  <c r="J5" i="9"/>
</calcChain>
</file>

<file path=xl/sharedStrings.xml><?xml version="1.0" encoding="utf-8"?>
<sst xmlns="http://schemas.openxmlformats.org/spreadsheetml/2006/main" count="477" uniqueCount="234">
  <si>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</si>
  <si>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</si>
  <si>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</si>
  <si>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</si>
  <si>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</si>
  <si>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</si>
  <si>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</si>
  <si>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</si>
  <si>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</si>
  <si>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</si>
  <si>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</si>
  <si>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</si>
  <si>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</si>
  <si>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</si>
  <si>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</si>
  <si>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</si>
  <si>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</si>
  <si>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</si>
  <si>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</si>
  <si>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</si>
  <si>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</si>
  <si>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</si>
  <si>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</si>
  <si>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</si>
  <si>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</si>
  <si>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</si>
  <si>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</si>
  <si>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</si>
  <si>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x</t>
  </si>
  <si>
    <t>28/4/2021</t>
  </si>
  <si>
    <t>15/04/2021</t>
  </si>
  <si>
    <t>28/04/2021</t>
  </si>
  <si>
    <t>Test Cases for tic…</t>
  </si>
  <si>
    <t>Injamam Ul Haque Apu</t>
  </si>
  <si>
    <t>Validate Registering an Account by providing only the Mandatory fields</t>
  </si>
  <si>
    <t>Pre-requisites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</si>
  <si>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</si>
  <si>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</si>
  <si>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</si>
  <si>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</si>
  <si>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</si>
  <si>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</si>
  <si>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</si>
  <si>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</si>
  <si>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Validate Registering an Account by google account</t>
  </si>
  <si>
    <t>1. Open the Application (https://www.rokomari.com/) in any Browser</t>
  </si>
  <si>
    <t>1.Click on "Sign in" button.</t>
  </si>
  <si>
    <t>2. Click on "Google" button.</t>
  </si>
  <si>
    <t>3.Choose an any google account.</t>
  </si>
  <si>
    <t>user should be logged in and taken to home page.</t>
  </si>
  <si>
    <t>User got logged in and taken to the home page successfully.</t>
  </si>
  <si>
    <t>Validate Registering an Account by Facebook account</t>
  </si>
  <si>
    <t>NA</t>
  </si>
  <si>
    <t>2. Click on "Facebook" button.</t>
  </si>
  <si>
    <t>Sign Up</t>
  </si>
  <si>
    <t>Rokomari</t>
  </si>
  <si>
    <t>3. Give an account details.</t>
  </si>
  <si>
    <t>2.Click on "Sign Up" option.</t>
  </si>
  <si>
    <t>3.Enter new Account Details into the Mandatory Fields.</t>
  </si>
  <si>
    <t>4.Click on "Create Account" button.</t>
  </si>
  <si>
    <t>Validate proper notification messages are displayed for the mandatory fields, when you don't provide any fields in the 'Register Account' page and submit</t>
  </si>
  <si>
    <t>3.Don't enter anything into the fields</t>
  </si>
  <si>
    <t>Warning messages got dispalyed as written in the Expected Results</t>
  </si>
  <si>
    <t>The below warning messages should be displayed for the respective fields, terms &amp; condition and captcha.</t>
  </si>
  <si>
    <t>Validate Registering an Account by providing the existing account details (i.e. existing email address)</t>
  </si>
  <si>
    <t>1. Open the Application (https://www.rokomari.com/) in any Browser.</t>
  </si>
  <si>
    <t>3.Enter existing Account Details into all the Fields.</t>
  </si>
  <si>
    <t>Email: s.m.apu1920@gmail.com                  mobile: 01932769567</t>
  </si>
  <si>
    <t xml:space="preserve"> Account should not be created again, instead the warning messsage -  'Warning: E-Mail Address is already registered!' should be displayed.</t>
  </si>
  <si>
    <t>Warning messages as specified in the Expected Results got displayed.</t>
  </si>
  <si>
    <t>Validate Registering an Account by providing an invalid email address into the E-Mail field</t>
  </si>
  <si>
    <t>Validate Registering an Account by providing an invalid phone number</t>
  </si>
  <si>
    <t>Validate whether the Mandatory fields in the Register Account page are accepting only spaces</t>
  </si>
  <si>
    <t>TC012</t>
  </si>
  <si>
    <t>TC013</t>
  </si>
  <si>
    <t>TC014</t>
  </si>
  <si>
    <t>TC015</t>
  </si>
  <si>
    <t>Validate Registering the Account without selecting the 'Privacy Policy' checkbox option</t>
  </si>
  <si>
    <t xml:space="preserve">Validate navigating to other pages using the options or links provided on the 'Sign up' page </t>
  </si>
  <si>
    <t>Validate 'Sign up' functionality in all the supported environments</t>
  </si>
  <si>
    <t>Validate the UI of the 'Sign up' page</t>
  </si>
  <si>
    <t>3.Enter an invalid email address into email field and valid details into other Fields.</t>
  </si>
  <si>
    <t>1) injama@      2) kkjhgf@gmail.com                3) injamam@gmail</t>
  </si>
  <si>
    <t>Account should not be created, instead a proper field level warning message or page level warning message to provide valid email address should be displayed</t>
  </si>
  <si>
    <t>Warning messages as specified for wrong email formate but there is no warning for invalid email like 'kkjhgf@gmail.com' and it takes to successful page.</t>
  </si>
  <si>
    <t>3.Enter an invalid phone number field and valid details into other Fields.</t>
  </si>
  <si>
    <t>Account should not be created, instead a proper warning message should be displayed</t>
  </si>
  <si>
    <t xml:space="preserve">1. 5612                 2. abcd       </t>
  </si>
  <si>
    <t>Validate the OTP code that send in mobile number work properly or not.</t>
  </si>
  <si>
    <t>An OTP code should be sent in valid phone number.</t>
  </si>
  <si>
    <t>OTP code successfully sent in a given number.</t>
  </si>
  <si>
    <t>3.Enter space into the all mendetory fields.</t>
  </si>
  <si>
    <t>Warning message should be displayed for these Mandatory fields.</t>
  </si>
  <si>
    <t>3.Don't select the 'Privacy Policy' checkbox option.</t>
  </si>
  <si>
    <t>Warning message should be displayed for this.</t>
  </si>
  <si>
    <t>warning message properly displayed.</t>
  </si>
  <si>
    <t>3. Try clicking on 'sign in' option, 'privacy policy' link, Menu options, Header and Footer options and any other options</t>
  </si>
  <si>
    <t>User should be navigated to the respective pages without any problems</t>
  </si>
  <si>
    <t>User is navigated to the respective pages without any problems</t>
  </si>
  <si>
    <t>Proper and good UI should be displayed on the 'Sign up' page.</t>
  </si>
  <si>
    <t>Proper and good UI are displayed on the 'Sign up' page.</t>
  </si>
  <si>
    <t>Sgn up' functionality should work in all the supported environments</t>
  </si>
  <si>
    <t>Sign up' functionality is working in all the supported environments</t>
  </si>
  <si>
    <t>Test Cases for "Sign in"</t>
  </si>
  <si>
    <t>15/11/2022</t>
  </si>
  <si>
    <t>28/11/2022</t>
  </si>
  <si>
    <t>28/11/2021</t>
  </si>
  <si>
    <t>15/11/2021</t>
  </si>
  <si>
    <t>TC_SI_001</t>
  </si>
  <si>
    <t>TC_SI_002</t>
  </si>
  <si>
    <t>TC_SI_003</t>
  </si>
  <si>
    <t>TC_SI_004</t>
  </si>
  <si>
    <t>TC_SI_005</t>
  </si>
  <si>
    <t>TC_SI_006</t>
  </si>
  <si>
    <t>Validate Sign in into the Application using valid credentials</t>
  </si>
  <si>
    <t>Validate logging into the Application using invalid credentials (i.e. Invalid email address and Invalid Password)</t>
  </si>
  <si>
    <t>Validate logging into the Application using invalid email address and valid Password)</t>
  </si>
  <si>
    <t>Validate logging into the Application using valid email address and invalid Password)</t>
  </si>
  <si>
    <t>Validate logging into the Application without providing any credentials</t>
  </si>
  <si>
    <t>Validate 'Forgotten Password' link is available in the Login page and is working</t>
  </si>
  <si>
    <t>TC_SI_011</t>
  </si>
  <si>
    <t xml:space="preserve">Validate the number of unsucessful login attemps </t>
  </si>
  <si>
    <t>TC_SI_012</t>
  </si>
  <si>
    <t>TC_SI_013</t>
  </si>
  <si>
    <t>TC_SI_014</t>
  </si>
  <si>
    <t>TC_SI_015</t>
  </si>
  <si>
    <t>TC_SI_016</t>
  </si>
  <si>
    <t>Validate the text into the Password field is toggled to hide its visibility</t>
  </si>
  <si>
    <t>Validate the copying of the text entered into the Password field</t>
  </si>
  <si>
    <t>Validate the Password is not visible in the Page Source</t>
  </si>
  <si>
    <t>Validate Logging into the Application after changing the password</t>
  </si>
  <si>
    <t>Validate Logging into the Application, closing the Browser without loggingout and opening the application in the Browser again</t>
  </si>
  <si>
    <t>TC_SI_018</t>
  </si>
  <si>
    <t>TC_SI_019</t>
  </si>
  <si>
    <t>TC_SI_020</t>
  </si>
  <si>
    <t>TC_SI_021</t>
  </si>
  <si>
    <t>Validate user is able to navigate to different pages from Login page</t>
  </si>
  <si>
    <t>Validate the Login page functionality in all the supported environments</t>
  </si>
  <si>
    <t>1. Open the Application (https://www.rokomari.com/) in any Browser.                              2. Sign in credentials for existing account are required.</t>
  </si>
  <si>
    <t>1. Go to Sign in option.</t>
  </si>
  <si>
    <t>3. Click on "Sign in" button.</t>
  </si>
  <si>
    <t>User should get signed in and taken to the 'Home Page'.</t>
  </si>
  <si>
    <t>User got signed in and taken to the Home page.</t>
  </si>
  <si>
    <t xml:space="preserve"> Open the Application (https://www.rokomari.com/) in any Browser. </t>
  </si>
  <si>
    <t>Warning messege "Wrong email or phone injamam@gmail.com" should be displayed.</t>
  </si>
  <si>
    <t>Email: s.m.apu1920+1@gmail.com                 Pass: abcd1234</t>
  </si>
  <si>
    <t>2. Enter invalid email and password.</t>
  </si>
  <si>
    <t>2. Enter valid email or phone and password.</t>
  </si>
  <si>
    <t>Email: injamam@gmail.com                 Pass: kjhg1234</t>
  </si>
  <si>
    <t>2. Enter invalid email and valid password.</t>
  </si>
  <si>
    <t>Invalid email.</t>
  </si>
  <si>
    <t>warning messege "Wrong email/phone or password" should be displayed.</t>
  </si>
  <si>
    <t>warning messages as specified in the Expected Results got displayed.</t>
  </si>
  <si>
    <t>2. Enter valid email and valid password.</t>
  </si>
  <si>
    <t>Email: injamam@gmail.com                 Pass: abcd1234</t>
  </si>
  <si>
    <t>Email: s.m.apu1920+1@gmail.com                 Pass: kjhg1234</t>
  </si>
  <si>
    <t>2. don't enter anything into the fields.</t>
  </si>
  <si>
    <t>warning messege should be display.</t>
  </si>
  <si>
    <t>warning messages displayed properly.</t>
  </si>
  <si>
    <t>Your password changed successfully. Please login using your email and new password!</t>
  </si>
  <si>
    <t>It shows changed successfully messege but reset password not working.</t>
  </si>
  <si>
    <t>2. click on 'forget password'</t>
  </si>
  <si>
    <t>3. On next page enter valid email</t>
  </si>
  <si>
    <t xml:space="preserve">rest pass: 1234abcd            </t>
  </si>
  <si>
    <t>4. Then enter a verification code</t>
  </si>
  <si>
    <t>5. Click submit button.</t>
  </si>
  <si>
    <t>2. Enter valid email address.</t>
  </si>
  <si>
    <t xml:space="preserve">3. Enter invalid pass </t>
  </si>
  <si>
    <t>4. enter Sign in button</t>
  </si>
  <si>
    <t>5. Repeat step 2 to 4 more than 3 times</t>
  </si>
  <si>
    <t>Email: s.m.apu1920+1@gmail.com                 Pass: ab1234cd</t>
  </si>
  <si>
    <t>Warning message with the text ' Warning: Your account has exceeded allowed number of login attempts. Please try again in 1 hour.' should be displayed for the 3rd time of clicking the 'Sign in' button with the same invalid credentials</t>
  </si>
  <si>
    <t>No warning messege was displayed.</t>
  </si>
  <si>
    <t>Text entered into the Password field should be toggled to hide its visibility</t>
  </si>
  <si>
    <t>Text entered into the Password field is toggled to hide its visibility</t>
  </si>
  <si>
    <t xml:space="preserve"> 2. Enter any text into the 'Password' field </t>
  </si>
  <si>
    <t xml:space="preserve"> 2. Try to copy password from 'Password' field </t>
  </si>
  <si>
    <t>1. Copy option in the Right click menu should be disabled
2. Password text should not be copied.</t>
  </si>
  <si>
    <t>1. Copy option in the Right click menu is disabled
2. Cannot copy Password text. But in showing password mood it can be copy,</t>
  </si>
  <si>
    <t>2. Enter something in password field</t>
  </si>
  <si>
    <t>3. goto page source by right click on mouse</t>
  </si>
  <si>
    <t>4. Search password in page source.</t>
  </si>
  <si>
    <t>Password text should not be visible in the Page source.</t>
  </si>
  <si>
    <t>Not visible in page source</t>
  </si>
  <si>
    <t>User should be able to login</t>
  </si>
  <si>
    <t>2. Enter valid email and password</t>
  </si>
  <si>
    <t>3. Click on 'Sign in' buton</t>
  </si>
  <si>
    <t>4. Close the browser.</t>
  </si>
  <si>
    <t>5. Open the browser and open the Application url.</t>
  </si>
  <si>
    <t xml:space="preserve"> Loggedin Sesion should be still maintained and User should not get logged out</t>
  </si>
  <si>
    <t>Loggedin Sesion is maintained and User has not logged out.</t>
  </si>
  <si>
    <t>User is able to login with new credentials</t>
  </si>
  <si>
    <t>2. Login with valid credential.</t>
  </si>
  <si>
    <t>3. click on Profile button.</t>
  </si>
  <si>
    <t>s.m.apu1920+1@gmail.com     1234abcd</t>
  </si>
  <si>
    <t>Email: s.m.apu1920+1@gmail.com                 Pass: 1234abcd</t>
  </si>
  <si>
    <t>4. Click on change password.</t>
  </si>
  <si>
    <t>5. Enter new password into the 'Password' and 'Password Confirm' fields</t>
  </si>
  <si>
    <t>6. Click on save button.</t>
  </si>
  <si>
    <t>1. Click on Sign in option.</t>
  </si>
  <si>
    <t>2. Sign in with valid credential.</t>
  </si>
  <si>
    <t>3. Click on other links or option for navigate another page.</t>
  </si>
  <si>
    <t>User should be navigated to the appropriate pages</t>
  </si>
  <si>
    <t>User is navigated to the appropriate pages</t>
  </si>
  <si>
    <t>Validate the UI of the Sign in page</t>
  </si>
  <si>
    <t>UI Should be fulfill the requirments</t>
  </si>
  <si>
    <t>UI is perfect as like requirments.</t>
  </si>
  <si>
    <t>Login functionality should work correctly in all the supported environments</t>
  </si>
  <si>
    <t>Login functionality is work correctly in all the supported environments</t>
  </si>
  <si>
    <t>Project Name</t>
  </si>
  <si>
    <t>Client</t>
  </si>
  <si>
    <t>Reference Document</t>
  </si>
  <si>
    <t>Created By</t>
  </si>
  <si>
    <t>Creation Date</t>
  </si>
  <si>
    <t>Approval Date</t>
  </si>
  <si>
    <t>Rokomari(Frontend)</t>
  </si>
  <si>
    <t>FRS[Adhoc]</t>
  </si>
  <si>
    <t>Sabiul Islam</t>
  </si>
  <si>
    <t>DD-MM-YYYY</t>
  </si>
  <si>
    <t>Test Scenario ID</t>
  </si>
  <si>
    <t>Refference</t>
  </si>
  <si>
    <t>Test Scenario Description</t>
  </si>
  <si>
    <t>Priority</t>
  </si>
  <si>
    <t>Number of test case</t>
  </si>
  <si>
    <t>FRS</t>
  </si>
  <si>
    <t>TS 004</t>
  </si>
  <si>
    <t>Varify the working of Sing up functionality</t>
  </si>
  <si>
    <t>TS 001                                Sign up Functionality</t>
  </si>
  <si>
    <t>TS 002                               Sign in Functionality</t>
  </si>
  <si>
    <t>P0</t>
  </si>
  <si>
    <t>Varify the working of Sing in functionality</t>
  </si>
  <si>
    <t xml:space="preserve">TS 003                                Log out </t>
  </si>
  <si>
    <t>Varify the working of Log out functionality</t>
  </si>
  <si>
    <t>Varify the working of Add to Cart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</si>
</sst>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4AC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8" xfId="0" quotePrefix="1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10" fillId="0" borderId="1" xfId="1" quotePrefix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9" fillId="0" borderId="8" xfId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0" borderId="8" xfId="0" quotePrefix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14" fontId="3" fillId="0" borderId="1" xfId="0" applyNumberFormat="1" applyFont="1" applyBorder="1" applyAlignment="1">
      <alignment horizontal="left" vertical="center" wrapText="1"/>
    </xf>
    <xf numFmtId="0" fontId="2" fillId="3" borderId="6" xfId="0" applyFont="1" applyFill="1" applyBorder="1" applyAlignment="1">
      <alignment vertical="center" wrapText="1"/>
    </xf>
    <xf numFmtId="0" fontId="3" fillId="10" borderId="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quotePrefix="1" applyFont="1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3" fillId="11" borderId="8" xfId="0" applyFont="1" applyFill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11" fillId="0" borderId="0" xfId="0" applyFont="1" applyAlignment="1">
      <alignment wrapText="1"/>
    </xf>
    <xf numFmtId="0" fontId="7" fillId="0" borderId="8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3" fillId="9" borderId="8" xfId="0" applyFont="1" applyFill="1" applyBorder="1" applyAlignment="1">
      <alignment vertical="center"/>
    </xf>
    <xf numFmtId="0" fontId="2" fillId="11" borderId="8" xfId="0" applyFont="1" applyFill="1" applyBorder="1" applyAlignment="1">
      <alignment vertical="center"/>
    </xf>
    <xf numFmtId="0" fontId="2" fillId="12" borderId="2" xfId="0" applyFont="1" applyFill="1" applyBorder="1" applyAlignment="1">
      <alignment vertical="center"/>
    </xf>
    <xf numFmtId="0" fontId="6" fillId="11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0" fillId="0" borderId="9" xfId="0" applyBorder="1"/>
    <xf numFmtId="0" fontId="0" fillId="0" borderId="0" xfId="0" applyBorder="1"/>
    <xf numFmtId="0" fontId="3" fillId="0" borderId="8" xfId="0" applyFont="1" applyFill="1" applyBorder="1" applyAlignment="1">
      <alignment vertical="center"/>
    </xf>
    <xf numFmtId="0" fontId="7" fillId="0" borderId="1" xfId="0" quotePrefix="1" applyFont="1" applyFill="1" applyBorder="1" applyAlignment="1">
      <alignment vertical="center" wrapText="1"/>
    </xf>
    <xf numFmtId="0" fontId="5" fillId="13" borderId="1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11" fillId="0" borderId="0" xfId="0" applyFont="1" applyAlignment="1"/>
    <xf numFmtId="0" fontId="12" fillId="0" borderId="0" xfId="0" applyFont="1" applyAlignment="1"/>
    <xf numFmtId="14" fontId="12" fillId="0" borderId="0" xfId="0" applyNumberFormat="1" applyFont="1" applyAlignment="1">
      <alignment horizontal="left"/>
    </xf>
    <xf numFmtId="0" fontId="13" fillId="14" borderId="11" xfId="0" applyFont="1" applyFill="1" applyBorder="1" applyAlignment="1"/>
    <xf numFmtId="0" fontId="14" fillId="14" borderId="11" xfId="0" applyFont="1" applyFill="1" applyBorder="1" applyAlignment="1"/>
    <xf numFmtId="0" fontId="11" fillId="0" borderId="0" xfId="0" applyFont="1" applyAlignment="1">
      <alignment horizontal="center" wrapText="1"/>
    </xf>
    <xf numFmtId="0" fontId="12" fillId="0" borderId="0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1" fillId="0" borderId="0" xfId="0" applyFont="1" applyFill="1" applyBorder="1" applyAlignment="1"/>
    <xf numFmtId="0" fontId="2" fillId="4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2" fillId="6" borderId="2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48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00FF00"/>
      <color rgb="FFF4A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file/d/1N-fn58lNsGdnervWqKf1HgdAkWU3-cLO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12"/>
  <sheetViews>
    <sheetView tabSelected="1" workbookViewId="0">
      <selection activeCell="F12" sqref="F12"/>
    </sheetView>
  </sheetViews>
  <sheetFormatPr defaultRowHeight="12.75" x14ac:dyDescent="0.2"/>
  <cols>
    <col min="1" max="1" width="26.140625" customWidth="1"/>
    <col min="2" max="2" width="30" customWidth="1"/>
    <col min="3" max="3" width="45.42578125" customWidth="1"/>
    <col min="5" max="5" width="22.28515625" customWidth="1"/>
  </cols>
  <sheetData>
    <row r="1" spans="1:5" ht="15.75" x14ac:dyDescent="0.25">
      <c r="A1" s="65" t="s">
        <v>209</v>
      </c>
      <c r="B1" s="63" t="s">
        <v>215</v>
      </c>
    </row>
    <row r="2" spans="1:5" ht="15.75" x14ac:dyDescent="0.25">
      <c r="A2" s="65" t="s">
        <v>210</v>
      </c>
      <c r="B2" s="63" t="s">
        <v>55</v>
      </c>
    </row>
    <row r="3" spans="1:5" ht="15.75" x14ac:dyDescent="0.25">
      <c r="A3" s="65" t="s">
        <v>211</v>
      </c>
      <c r="B3" s="63" t="s">
        <v>216</v>
      </c>
    </row>
    <row r="4" spans="1:5" ht="15.75" x14ac:dyDescent="0.25">
      <c r="A4" s="65" t="s">
        <v>212</v>
      </c>
      <c r="B4" s="63" t="s">
        <v>33</v>
      </c>
    </row>
    <row r="5" spans="1:5" ht="15.75" x14ac:dyDescent="0.25">
      <c r="A5" s="65" t="s">
        <v>213</v>
      </c>
      <c r="B5" s="64">
        <v>44690</v>
      </c>
    </row>
    <row r="6" spans="1:5" ht="15.75" x14ac:dyDescent="0.25">
      <c r="A6" s="65" t="s">
        <v>214</v>
      </c>
      <c r="B6" s="63" t="s">
        <v>218</v>
      </c>
    </row>
    <row r="8" spans="1:5" ht="22.5" customHeight="1" x14ac:dyDescent="0.25">
      <c r="A8" s="65" t="s">
        <v>219</v>
      </c>
      <c r="B8" s="65" t="s">
        <v>220</v>
      </c>
      <c r="C8" s="66" t="s">
        <v>221</v>
      </c>
      <c r="D8" s="66" t="s">
        <v>222</v>
      </c>
      <c r="E8" s="66" t="s">
        <v>223</v>
      </c>
    </row>
    <row r="9" spans="1:5" ht="37.5" customHeight="1" x14ac:dyDescent="0.2">
      <c r="A9" s="68" t="s">
        <v>227</v>
      </c>
      <c r="B9" s="67" t="s">
        <v>224</v>
      </c>
      <c r="C9" s="62" t="s">
        <v>226</v>
      </c>
      <c r="D9" s="62" t="s">
        <v>229</v>
      </c>
      <c r="E9">
        <v>13</v>
      </c>
    </row>
    <row r="10" spans="1:5" ht="39.75" customHeight="1" x14ac:dyDescent="0.2">
      <c r="A10" s="68" t="s">
        <v>228</v>
      </c>
      <c r="B10" s="67" t="s">
        <v>224</v>
      </c>
      <c r="C10" s="62" t="s">
        <v>230</v>
      </c>
      <c r="D10" s="62" t="s">
        <v>229</v>
      </c>
      <c r="E10">
        <v>15</v>
      </c>
    </row>
    <row r="11" spans="1:5" ht="34.5" customHeight="1" x14ac:dyDescent="0.2">
      <c r="A11" s="69" t="s">
        <v>231</v>
      </c>
      <c r="B11" s="67" t="s">
        <v>224</v>
      </c>
      <c r="C11" s="62" t="s">
        <v>232</v>
      </c>
      <c r="D11" s="70" t="s">
        <v>229</v>
      </c>
      <c r="E11">
        <v>0</v>
      </c>
    </row>
    <row r="12" spans="1:5" ht="39.75" customHeight="1" x14ac:dyDescent="0.2">
      <c r="A12" s="67" t="s">
        <v>225</v>
      </c>
      <c r="B12" s="67" t="s">
        <v>224</v>
      </c>
      <c r="C12" s="62" t="s">
        <v>233</v>
      </c>
      <c r="D12" s="70" t="s">
        <v>229</v>
      </c>
      <c r="E1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J1012"/>
  <sheetViews>
    <sheetView showGridLines="0" topLeftCell="E1" workbookViewId="0">
      <pane ySplit="6" topLeftCell="A17" activePane="bottomLeft" state="frozen"/>
      <selection pane="bottomLeft" activeCell="I25" sqref="I25"/>
    </sheetView>
  </sheetViews>
  <sheetFormatPr defaultColWidth="14.42578125" defaultRowHeight="15" customHeight="1" x14ac:dyDescent="0.2"/>
  <cols>
    <col min="1" max="1" width="21.85546875" style="7" customWidth="1"/>
    <col min="2" max="2" width="23" style="7" customWidth="1"/>
    <col min="3" max="3" width="18.140625" style="7" customWidth="1"/>
    <col min="4" max="4" width="13.28515625" style="7" customWidth="1"/>
    <col min="5" max="5" width="34.85546875" style="7" customWidth="1"/>
    <col min="6" max="6" width="37.85546875" style="7" customWidth="1"/>
    <col min="7" max="7" width="28.28515625" style="7" customWidth="1"/>
    <col min="8" max="8" width="30" style="7" customWidth="1"/>
    <col min="9" max="9" width="18.85546875" style="7" customWidth="1"/>
    <col min="10" max="10" width="25" style="7" customWidth="1"/>
    <col min="11" max="11" width="17.28515625" style="7" customWidth="1"/>
    <col min="12" max="16384" width="14.42578125" style="7"/>
  </cols>
  <sheetData>
    <row r="1" spans="1:10" ht="18" customHeight="1" x14ac:dyDescent="0.2">
      <c r="A1" s="78" t="s">
        <v>4</v>
      </c>
      <c r="B1" s="72"/>
      <c r="C1" s="73" t="s">
        <v>55</v>
      </c>
      <c r="D1" s="74"/>
      <c r="E1" s="4" t="s">
        <v>5</v>
      </c>
      <c r="F1" s="39">
        <v>44876</v>
      </c>
      <c r="G1" s="6" t="s">
        <v>6</v>
      </c>
      <c r="H1" s="5" t="s">
        <v>107</v>
      </c>
      <c r="I1" s="79" t="s">
        <v>7</v>
      </c>
      <c r="J1" s="72"/>
    </row>
    <row r="2" spans="1:10" ht="12.75" x14ac:dyDescent="0.2">
      <c r="A2" s="71" t="s">
        <v>8</v>
      </c>
      <c r="B2" s="72"/>
      <c r="C2" s="73" t="s">
        <v>54</v>
      </c>
      <c r="D2" s="74"/>
      <c r="E2" s="4" t="s">
        <v>9</v>
      </c>
      <c r="F2" s="5" t="s">
        <v>106</v>
      </c>
      <c r="G2" s="8" t="s">
        <v>10</v>
      </c>
      <c r="H2" s="5" t="s">
        <v>106</v>
      </c>
      <c r="I2" s="4" t="s">
        <v>0</v>
      </c>
      <c r="J2" s="22">
        <f>COUNTIF(H7:H80, "PASS")</f>
        <v>12</v>
      </c>
    </row>
    <row r="3" spans="1:10" ht="18" customHeight="1" x14ac:dyDescent="0.2">
      <c r="A3" s="71"/>
      <c r="B3" s="72"/>
      <c r="C3" s="73"/>
      <c r="D3" s="74"/>
      <c r="E3" s="9" t="s">
        <v>11</v>
      </c>
      <c r="F3" s="3" t="s">
        <v>33</v>
      </c>
      <c r="G3" s="1" t="s">
        <v>12</v>
      </c>
      <c r="H3" s="2">
        <v>1</v>
      </c>
      <c r="I3" s="10" t="s">
        <v>1</v>
      </c>
      <c r="J3" s="23">
        <f>COUNTIF(H7:H80, "Fail")</f>
        <v>1</v>
      </c>
    </row>
    <row r="4" spans="1:10" ht="18" customHeight="1" x14ac:dyDescent="0.2">
      <c r="A4" s="71" t="s">
        <v>13</v>
      </c>
      <c r="B4" s="72"/>
      <c r="C4" s="73" t="s">
        <v>28</v>
      </c>
      <c r="D4" s="74"/>
      <c r="E4" s="9" t="s">
        <v>14</v>
      </c>
      <c r="F4" s="2"/>
      <c r="G4" s="1" t="s">
        <v>15</v>
      </c>
      <c r="H4" s="11" t="s">
        <v>3</v>
      </c>
      <c r="I4" s="4" t="s">
        <v>16</v>
      </c>
      <c r="J4" s="24">
        <f>COUNTIF(H10:H80, "WARNING")</f>
        <v>0</v>
      </c>
    </row>
    <row r="5" spans="1:10" ht="18" customHeight="1" x14ac:dyDescent="0.2">
      <c r="A5" s="75" t="s">
        <v>17</v>
      </c>
      <c r="B5" s="76"/>
      <c r="C5" s="53"/>
      <c r="D5" s="77"/>
      <c r="E5" s="76"/>
      <c r="F5" s="76"/>
      <c r="G5" s="76"/>
      <c r="H5" s="72"/>
      <c r="I5" s="12" t="s">
        <v>18</v>
      </c>
      <c r="J5" s="25">
        <f>SUM(J2:J4:J3)</f>
        <v>13</v>
      </c>
    </row>
    <row r="6" spans="1:10" ht="18" customHeight="1" x14ac:dyDescent="0.2">
      <c r="A6" s="13" t="s">
        <v>19</v>
      </c>
      <c r="B6" s="14" t="s">
        <v>20</v>
      </c>
      <c r="C6" s="40" t="s">
        <v>35</v>
      </c>
      <c r="D6" s="14" t="s">
        <v>23</v>
      </c>
      <c r="E6" s="14" t="s">
        <v>24</v>
      </c>
      <c r="F6" s="14" t="s">
        <v>21</v>
      </c>
      <c r="G6" s="14" t="s">
        <v>25</v>
      </c>
      <c r="H6" s="14" t="s">
        <v>22</v>
      </c>
      <c r="I6" s="14" t="s">
        <v>2</v>
      </c>
    </row>
    <row r="7" spans="1:10" ht="60" customHeight="1" x14ac:dyDescent="0.2">
      <c r="A7" s="15" t="s">
        <v>26</v>
      </c>
      <c r="B7" s="16" t="s">
        <v>44</v>
      </c>
      <c r="C7" s="16" t="s">
        <v>45</v>
      </c>
      <c r="D7" s="37" t="s">
        <v>52</v>
      </c>
      <c r="E7" s="17" t="s">
        <v>46</v>
      </c>
      <c r="F7" s="16" t="s">
        <v>49</v>
      </c>
      <c r="G7" s="17" t="s">
        <v>50</v>
      </c>
      <c r="H7" s="18" t="s">
        <v>0</v>
      </c>
      <c r="I7" s="38"/>
    </row>
    <row r="8" spans="1:10" ht="18.75" customHeight="1" x14ac:dyDescent="0.2">
      <c r="A8" s="15"/>
      <c r="B8" s="16"/>
      <c r="C8" s="16"/>
      <c r="D8" s="37"/>
      <c r="E8" s="17" t="s">
        <v>47</v>
      </c>
      <c r="F8" s="16"/>
      <c r="G8" s="17"/>
      <c r="H8" s="18"/>
      <c r="I8" s="38"/>
    </row>
    <row r="9" spans="1:10" ht="18.75" customHeight="1" x14ac:dyDescent="0.2">
      <c r="A9" s="15"/>
      <c r="B9" s="16"/>
      <c r="C9" s="16"/>
      <c r="D9" s="37"/>
      <c r="E9" s="17" t="s">
        <v>48</v>
      </c>
      <c r="F9" s="16"/>
      <c r="G9" s="17"/>
      <c r="H9" s="18"/>
      <c r="I9" s="38"/>
    </row>
    <row r="10" spans="1:10" ht="66.75" customHeight="1" x14ac:dyDescent="0.2">
      <c r="A10" s="15" t="s">
        <v>27</v>
      </c>
      <c r="B10" s="16" t="s">
        <v>51</v>
      </c>
      <c r="C10" s="16" t="s">
        <v>45</v>
      </c>
      <c r="D10" s="27" t="s">
        <v>52</v>
      </c>
      <c r="E10" s="17" t="s">
        <v>46</v>
      </c>
      <c r="F10" s="16" t="s">
        <v>49</v>
      </c>
      <c r="G10" s="17" t="s">
        <v>49</v>
      </c>
      <c r="H10" s="18" t="s">
        <v>0</v>
      </c>
      <c r="I10" s="38"/>
    </row>
    <row r="11" spans="1:10" ht="16.5" customHeight="1" x14ac:dyDescent="0.2">
      <c r="A11" s="15"/>
      <c r="B11" s="16"/>
      <c r="C11" s="16"/>
      <c r="D11" s="27"/>
      <c r="E11" s="16" t="s">
        <v>53</v>
      </c>
      <c r="F11" s="16"/>
      <c r="G11" s="16"/>
      <c r="H11" s="18"/>
      <c r="I11" s="38"/>
    </row>
    <row r="12" spans="1:10" ht="15.75" customHeight="1" x14ac:dyDescent="0.2">
      <c r="A12" s="15"/>
      <c r="B12" s="16"/>
      <c r="C12" s="16"/>
      <c r="D12" s="27"/>
      <c r="E12" s="16" t="s">
        <v>56</v>
      </c>
      <c r="F12" s="16"/>
      <c r="G12" s="16"/>
      <c r="H12" s="18"/>
      <c r="I12" s="38"/>
    </row>
    <row r="13" spans="1:10" ht="66.75" customHeight="1" x14ac:dyDescent="0.2">
      <c r="A13" s="15" t="s">
        <v>36</v>
      </c>
      <c r="B13" s="16" t="s">
        <v>34</v>
      </c>
      <c r="C13" s="16" t="s">
        <v>45</v>
      </c>
      <c r="D13" s="28"/>
      <c r="E13" s="16" t="s">
        <v>46</v>
      </c>
      <c r="F13" s="16" t="s">
        <v>49</v>
      </c>
      <c r="G13" s="16" t="s">
        <v>49</v>
      </c>
      <c r="H13" s="18" t="s">
        <v>0</v>
      </c>
      <c r="I13" s="33"/>
    </row>
    <row r="14" spans="1:10" ht="20.25" customHeight="1" x14ac:dyDescent="0.2">
      <c r="A14" s="15"/>
      <c r="B14" s="16"/>
      <c r="C14" s="16"/>
      <c r="D14" s="28"/>
      <c r="E14" s="16" t="s">
        <v>57</v>
      </c>
      <c r="F14" s="16"/>
      <c r="G14" s="16"/>
      <c r="H14" s="45"/>
      <c r="I14" s="33"/>
    </row>
    <row r="15" spans="1:10" ht="22.5" customHeight="1" x14ac:dyDescent="0.2">
      <c r="A15" s="15"/>
      <c r="B15" s="16"/>
      <c r="C15" s="16"/>
      <c r="D15" s="28"/>
      <c r="E15" s="16" t="s">
        <v>58</v>
      </c>
      <c r="F15" s="16"/>
      <c r="G15" s="16"/>
      <c r="H15" s="45"/>
      <c r="I15" s="33"/>
    </row>
    <row r="16" spans="1:10" ht="20.25" customHeight="1" x14ac:dyDescent="0.2">
      <c r="A16" s="15"/>
      <c r="B16" s="16"/>
      <c r="C16" s="16"/>
      <c r="D16" s="28"/>
      <c r="E16" s="16" t="s">
        <v>59</v>
      </c>
      <c r="F16" s="16"/>
      <c r="G16" s="16"/>
      <c r="H16" s="45"/>
      <c r="I16" s="33"/>
    </row>
    <row r="17" spans="1:9" ht="85.5" customHeight="1" x14ac:dyDescent="0.2">
      <c r="A17" s="15" t="s">
        <v>37</v>
      </c>
      <c r="B17" s="16" t="s">
        <v>60</v>
      </c>
      <c r="C17" s="16" t="s">
        <v>65</v>
      </c>
      <c r="D17" s="28"/>
      <c r="E17" s="16" t="s">
        <v>46</v>
      </c>
      <c r="F17" s="16" t="s">
        <v>63</v>
      </c>
      <c r="G17" s="16" t="s">
        <v>62</v>
      </c>
      <c r="H17" s="46" t="s">
        <v>0</v>
      </c>
      <c r="I17" s="33"/>
    </row>
    <row r="18" spans="1:9" ht="15.75" customHeight="1" x14ac:dyDescent="0.2">
      <c r="A18" s="15"/>
      <c r="B18" s="16"/>
      <c r="C18" s="16"/>
      <c r="D18" s="28"/>
      <c r="E18" s="16" t="s">
        <v>57</v>
      </c>
      <c r="F18" s="16"/>
      <c r="G18" s="16"/>
      <c r="H18" s="19"/>
      <c r="I18" s="33"/>
    </row>
    <row r="19" spans="1:9" ht="21" customHeight="1" x14ac:dyDescent="0.2">
      <c r="A19" s="15"/>
      <c r="B19" s="16"/>
      <c r="C19" s="16"/>
      <c r="D19" s="28"/>
      <c r="E19" s="16" t="s">
        <v>61</v>
      </c>
      <c r="F19" s="16"/>
      <c r="G19" s="16"/>
      <c r="H19" s="19"/>
      <c r="I19" s="33"/>
    </row>
    <row r="20" spans="1:9" ht="15.75" customHeight="1" x14ac:dyDescent="0.2">
      <c r="A20" s="15"/>
      <c r="B20" s="16"/>
      <c r="C20" s="16"/>
      <c r="D20" s="28"/>
      <c r="E20" s="16" t="s">
        <v>59</v>
      </c>
      <c r="F20" s="16"/>
      <c r="G20" s="16"/>
      <c r="H20" s="19"/>
      <c r="I20" s="33"/>
    </row>
    <row r="21" spans="1:9" ht="60" customHeight="1" x14ac:dyDescent="0.2">
      <c r="A21" s="15" t="s">
        <v>38</v>
      </c>
      <c r="B21" s="16" t="s">
        <v>64</v>
      </c>
      <c r="C21" s="16" t="s">
        <v>65</v>
      </c>
      <c r="D21" s="47" t="s">
        <v>67</v>
      </c>
      <c r="E21" s="17" t="s">
        <v>46</v>
      </c>
      <c r="F21" s="16" t="s">
        <v>68</v>
      </c>
      <c r="G21" s="17" t="s">
        <v>69</v>
      </c>
      <c r="H21" s="18" t="s">
        <v>0</v>
      </c>
      <c r="I21" s="34"/>
    </row>
    <row r="22" spans="1:9" ht="16.5" customHeight="1" x14ac:dyDescent="0.2">
      <c r="A22" s="15"/>
      <c r="B22" s="16"/>
      <c r="C22" s="16"/>
      <c r="D22" s="28"/>
      <c r="E22" s="16" t="s">
        <v>57</v>
      </c>
      <c r="F22" s="16"/>
      <c r="G22" s="17"/>
      <c r="H22" s="45"/>
      <c r="I22" s="34"/>
    </row>
    <row r="23" spans="1:9" ht="31.5" customHeight="1" x14ac:dyDescent="0.2">
      <c r="A23" s="15"/>
      <c r="B23" s="16"/>
      <c r="C23" s="16"/>
      <c r="D23" s="28"/>
      <c r="E23" s="16" t="s">
        <v>66</v>
      </c>
      <c r="F23" s="16"/>
      <c r="G23" s="17"/>
      <c r="H23" s="45"/>
      <c r="I23" s="34"/>
    </row>
    <row r="24" spans="1:9" ht="16.5" customHeight="1" x14ac:dyDescent="0.2">
      <c r="A24" s="15"/>
      <c r="B24" s="16"/>
      <c r="C24" s="16"/>
      <c r="D24" s="28"/>
      <c r="E24" s="16" t="s">
        <v>59</v>
      </c>
      <c r="F24" s="16"/>
      <c r="G24" s="17"/>
      <c r="H24" s="45"/>
      <c r="I24" s="34"/>
    </row>
    <row r="25" spans="1:9" ht="110.25" customHeight="1" x14ac:dyDescent="0.2">
      <c r="A25" s="15" t="s">
        <v>39</v>
      </c>
      <c r="B25" s="16" t="s">
        <v>70</v>
      </c>
      <c r="C25" s="16" t="s">
        <v>65</v>
      </c>
      <c r="D25" s="48" t="s">
        <v>82</v>
      </c>
      <c r="E25" s="17" t="s">
        <v>46</v>
      </c>
      <c r="F25" s="16" t="s">
        <v>83</v>
      </c>
      <c r="G25" s="17" t="s">
        <v>84</v>
      </c>
      <c r="H25" s="51" t="s">
        <v>1</v>
      </c>
      <c r="I25" s="38" t="s">
        <v>150</v>
      </c>
    </row>
    <row r="26" spans="1:9" ht="12.75" x14ac:dyDescent="0.2">
      <c r="A26" s="15"/>
      <c r="B26" s="16"/>
      <c r="C26" s="16"/>
      <c r="D26" s="29"/>
      <c r="E26" s="16" t="s">
        <v>57</v>
      </c>
      <c r="F26" s="16"/>
      <c r="G26" s="17"/>
      <c r="H26" s="19"/>
      <c r="I26" s="33"/>
    </row>
    <row r="27" spans="1:9" ht="38.25" x14ac:dyDescent="0.2">
      <c r="A27" s="15"/>
      <c r="B27" s="16"/>
      <c r="C27" s="16"/>
      <c r="D27" s="49"/>
      <c r="E27" s="16" t="s">
        <v>81</v>
      </c>
      <c r="F27" s="16"/>
      <c r="G27" s="17"/>
      <c r="H27" s="19"/>
      <c r="I27" s="33"/>
    </row>
    <row r="28" spans="1:9" ht="12.75" x14ac:dyDescent="0.2">
      <c r="A28" s="15"/>
      <c r="B28" s="16"/>
      <c r="C28" s="16"/>
      <c r="D28" s="28"/>
      <c r="E28" s="16" t="s">
        <v>59</v>
      </c>
      <c r="F28" s="16"/>
      <c r="G28" s="17"/>
      <c r="H28" s="19"/>
      <c r="I28" s="33"/>
    </row>
    <row r="29" spans="1:9" ht="63.75" x14ac:dyDescent="0.2">
      <c r="A29" s="15" t="s">
        <v>40</v>
      </c>
      <c r="B29" s="16" t="s">
        <v>71</v>
      </c>
      <c r="C29" s="16" t="s">
        <v>65</v>
      </c>
      <c r="D29" s="47" t="s">
        <v>87</v>
      </c>
      <c r="E29" s="17" t="s">
        <v>46</v>
      </c>
      <c r="F29" s="16" t="s">
        <v>86</v>
      </c>
      <c r="G29" s="17" t="s">
        <v>69</v>
      </c>
      <c r="H29" s="52" t="s">
        <v>0</v>
      </c>
      <c r="I29" s="33"/>
    </row>
    <row r="30" spans="1:9" ht="12.75" x14ac:dyDescent="0.2">
      <c r="A30" s="15"/>
      <c r="B30" s="16"/>
      <c r="C30" s="16"/>
      <c r="D30" s="28"/>
      <c r="E30" s="16" t="s">
        <v>57</v>
      </c>
      <c r="F30" s="16"/>
      <c r="G30" s="17"/>
      <c r="H30" s="19"/>
      <c r="I30" s="33"/>
    </row>
    <row r="31" spans="1:9" ht="25.5" x14ac:dyDescent="0.2">
      <c r="A31" s="15"/>
      <c r="B31" s="16"/>
      <c r="C31" s="16"/>
      <c r="D31" s="28"/>
      <c r="E31" s="16" t="s">
        <v>85</v>
      </c>
      <c r="F31" s="16"/>
      <c r="G31" s="17"/>
      <c r="H31" s="19"/>
      <c r="I31" s="33"/>
    </row>
    <row r="32" spans="1:9" ht="12.75" x14ac:dyDescent="0.2">
      <c r="A32" s="15"/>
      <c r="B32" s="16"/>
      <c r="C32" s="16"/>
      <c r="D32" s="28"/>
      <c r="E32" s="16" t="s">
        <v>59</v>
      </c>
      <c r="F32" s="16"/>
      <c r="G32" s="17"/>
      <c r="H32" s="19"/>
      <c r="I32" s="33"/>
    </row>
    <row r="33" spans="1:9" ht="63.75" x14ac:dyDescent="0.2">
      <c r="A33" s="15" t="s">
        <v>41</v>
      </c>
      <c r="B33" s="16" t="s">
        <v>88</v>
      </c>
      <c r="C33" s="16" t="s">
        <v>65</v>
      </c>
      <c r="D33" s="27"/>
      <c r="E33" s="17" t="s">
        <v>46</v>
      </c>
      <c r="F33" s="16" t="s">
        <v>89</v>
      </c>
      <c r="G33" s="17" t="s">
        <v>90</v>
      </c>
      <c r="H33" s="18" t="s">
        <v>0</v>
      </c>
      <c r="I33" s="34"/>
    </row>
    <row r="34" spans="1:9" ht="12.75" x14ac:dyDescent="0.2">
      <c r="A34" s="15"/>
      <c r="B34" s="16"/>
      <c r="C34" s="16"/>
      <c r="D34" s="27"/>
      <c r="E34" s="16" t="s">
        <v>57</v>
      </c>
      <c r="F34" s="16"/>
      <c r="G34" s="17"/>
      <c r="H34" s="45"/>
      <c r="I34" s="34"/>
    </row>
    <row r="35" spans="1:9" ht="25.5" x14ac:dyDescent="0.2">
      <c r="A35" s="15"/>
      <c r="B35" s="16"/>
      <c r="C35" s="16"/>
      <c r="D35" s="27"/>
      <c r="E35" s="16" t="s">
        <v>58</v>
      </c>
      <c r="F35" s="16"/>
      <c r="G35" s="17"/>
      <c r="H35" s="45"/>
      <c r="I35" s="34"/>
    </row>
    <row r="36" spans="1:9" ht="12.75" x14ac:dyDescent="0.2">
      <c r="A36" s="15"/>
      <c r="B36" s="16"/>
      <c r="C36" s="16"/>
      <c r="D36" s="27"/>
      <c r="E36" s="16" t="s">
        <v>59</v>
      </c>
      <c r="F36" s="16"/>
      <c r="G36" s="17"/>
      <c r="H36" s="45"/>
      <c r="I36" s="34"/>
    </row>
    <row r="37" spans="1:9" ht="63.75" x14ac:dyDescent="0.2">
      <c r="A37" s="15" t="s">
        <v>42</v>
      </c>
      <c r="B37" s="17" t="s">
        <v>72</v>
      </c>
      <c r="C37" s="16" t="s">
        <v>65</v>
      </c>
      <c r="D37" s="29"/>
      <c r="E37" s="17" t="s">
        <v>46</v>
      </c>
      <c r="F37" s="17" t="s">
        <v>92</v>
      </c>
      <c r="G37" s="17" t="s">
        <v>95</v>
      </c>
      <c r="H37" s="52" t="s">
        <v>0</v>
      </c>
      <c r="I37" s="35"/>
    </row>
    <row r="38" spans="1:9" ht="12.75" x14ac:dyDescent="0.2">
      <c r="A38" s="15"/>
      <c r="B38" s="17"/>
      <c r="C38" s="16"/>
      <c r="D38" s="28"/>
      <c r="E38" s="16" t="s">
        <v>57</v>
      </c>
      <c r="F38" s="17"/>
      <c r="G38" s="17"/>
      <c r="H38" s="19"/>
      <c r="I38" s="35"/>
    </row>
    <row r="39" spans="1:9" ht="25.5" x14ac:dyDescent="0.2">
      <c r="A39" s="15"/>
      <c r="B39" s="17"/>
      <c r="C39" s="16"/>
      <c r="D39" s="28"/>
      <c r="E39" s="16" t="s">
        <v>91</v>
      </c>
      <c r="F39" s="17"/>
      <c r="G39" s="17"/>
      <c r="H39" s="19"/>
      <c r="I39" s="35"/>
    </row>
    <row r="40" spans="1:9" ht="12.75" x14ac:dyDescent="0.2">
      <c r="A40" s="15"/>
      <c r="B40" s="17"/>
      <c r="C40" s="16"/>
      <c r="D40" s="28"/>
      <c r="E40" s="16" t="s">
        <v>59</v>
      </c>
      <c r="F40" s="17"/>
      <c r="G40" s="17"/>
      <c r="H40" s="19"/>
      <c r="I40" s="35"/>
    </row>
    <row r="41" spans="1:9" ht="63.75" x14ac:dyDescent="0.2">
      <c r="A41" s="15" t="s">
        <v>43</v>
      </c>
      <c r="B41" s="17" t="s">
        <v>77</v>
      </c>
      <c r="C41" s="16" t="s">
        <v>65</v>
      </c>
      <c r="D41" s="28"/>
      <c r="E41" s="17" t="s">
        <v>46</v>
      </c>
      <c r="F41" s="17" t="s">
        <v>94</v>
      </c>
      <c r="G41" s="17" t="s">
        <v>95</v>
      </c>
      <c r="H41" s="52" t="s">
        <v>0</v>
      </c>
      <c r="I41" s="35"/>
    </row>
    <row r="42" spans="1:9" ht="12.75" x14ac:dyDescent="0.2">
      <c r="A42" s="15"/>
      <c r="B42" s="17"/>
      <c r="C42" s="16"/>
      <c r="D42" s="28"/>
      <c r="E42" s="16" t="s">
        <v>57</v>
      </c>
      <c r="F42" s="17"/>
      <c r="G42" s="17"/>
      <c r="H42" s="19"/>
      <c r="I42" s="35"/>
    </row>
    <row r="43" spans="1:9" ht="25.5" x14ac:dyDescent="0.2">
      <c r="A43" s="15"/>
      <c r="B43" s="17"/>
      <c r="C43" s="16"/>
      <c r="D43" s="28"/>
      <c r="E43" s="16" t="s">
        <v>93</v>
      </c>
      <c r="F43" s="17"/>
      <c r="G43" s="17"/>
      <c r="H43" s="19"/>
      <c r="I43" s="35"/>
    </row>
    <row r="44" spans="1:9" ht="12.75" x14ac:dyDescent="0.2">
      <c r="A44" s="15"/>
      <c r="B44" s="17"/>
      <c r="C44" s="16"/>
      <c r="D44" s="28"/>
      <c r="E44" s="16" t="s">
        <v>59</v>
      </c>
      <c r="F44" s="17"/>
      <c r="G44" s="17"/>
      <c r="H44" s="19"/>
      <c r="I44" s="35"/>
    </row>
    <row r="45" spans="1:9" ht="63.75" x14ac:dyDescent="0.2">
      <c r="A45" s="15" t="s">
        <v>73</v>
      </c>
      <c r="B45" s="17" t="s">
        <v>78</v>
      </c>
      <c r="C45" s="16" t="s">
        <v>65</v>
      </c>
      <c r="D45" s="29"/>
      <c r="E45" s="16" t="s">
        <v>46</v>
      </c>
      <c r="F45" s="17" t="s">
        <v>97</v>
      </c>
      <c r="G45" s="17" t="s">
        <v>98</v>
      </c>
      <c r="H45" s="54" t="s">
        <v>0</v>
      </c>
      <c r="I45" s="36"/>
    </row>
    <row r="46" spans="1:9" ht="12.75" x14ac:dyDescent="0.2">
      <c r="A46" s="15"/>
      <c r="B46" s="17"/>
      <c r="C46" s="16"/>
      <c r="D46" s="29"/>
      <c r="E46" s="16" t="s">
        <v>57</v>
      </c>
      <c r="F46" s="17"/>
      <c r="G46" s="17"/>
      <c r="H46" s="50"/>
      <c r="I46" s="36"/>
    </row>
    <row r="47" spans="1:9" ht="38.25" x14ac:dyDescent="0.2">
      <c r="A47" s="15"/>
      <c r="B47" s="17"/>
      <c r="C47" s="16"/>
      <c r="D47" s="29"/>
      <c r="E47" s="16" t="s">
        <v>96</v>
      </c>
      <c r="F47" s="17"/>
      <c r="G47" s="17"/>
      <c r="H47" s="50"/>
      <c r="I47" s="36"/>
    </row>
    <row r="48" spans="1:9" ht="63.75" x14ac:dyDescent="0.2">
      <c r="A48" s="15" t="s">
        <v>74</v>
      </c>
      <c r="B48" s="17" t="s">
        <v>80</v>
      </c>
      <c r="C48" s="16" t="s">
        <v>65</v>
      </c>
      <c r="D48" s="29"/>
      <c r="E48" s="16" t="s">
        <v>46</v>
      </c>
      <c r="F48" s="17" t="s">
        <v>99</v>
      </c>
      <c r="G48" s="17" t="s">
        <v>100</v>
      </c>
      <c r="H48" s="55" t="s">
        <v>0</v>
      </c>
      <c r="I48" s="35"/>
    </row>
    <row r="49" spans="1:9" ht="12.75" x14ac:dyDescent="0.2">
      <c r="A49" s="15"/>
      <c r="B49" s="16"/>
      <c r="C49" s="16"/>
      <c r="D49" s="29"/>
      <c r="E49" s="16" t="s">
        <v>57</v>
      </c>
      <c r="F49" s="16"/>
      <c r="G49" s="17"/>
      <c r="H49" s="17"/>
      <c r="I49" s="35"/>
    </row>
    <row r="50" spans="1:9" ht="64.5" customHeight="1" x14ac:dyDescent="0.2">
      <c r="A50" s="15" t="s">
        <v>75</v>
      </c>
      <c r="B50" s="16" t="s">
        <v>79</v>
      </c>
      <c r="C50" s="16" t="s">
        <v>65</v>
      </c>
      <c r="D50" s="42"/>
      <c r="E50" s="16" t="s">
        <v>46</v>
      </c>
      <c r="F50" s="16" t="s">
        <v>101</v>
      </c>
      <c r="G50" s="17" t="s">
        <v>102</v>
      </c>
      <c r="H50" s="18" t="s">
        <v>0</v>
      </c>
      <c r="I50" s="36"/>
    </row>
    <row r="51" spans="1:9" ht="22.5" customHeight="1" x14ac:dyDescent="0.2">
      <c r="A51" s="15"/>
      <c r="B51" s="16"/>
      <c r="C51" s="16"/>
      <c r="D51" s="42"/>
      <c r="E51" s="16" t="s">
        <v>57</v>
      </c>
      <c r="F51" s="16"/>
      <c r="G51" s="17"/>
      <c r="H51" s="18"/>
      <c r="I51" s="36"/>
    </row>
    <row r="52" spans="1:9" ht="12.75" x14ac:dyDescent="0.2">
      <c r="A52" s="15" t="s">
        <v>76</v>
      </c>
      <c r="B52" s="17"/>
      <c r="C52" s="17"/>
      <c r="D52" s="29"/>
      <c r="E52" s="16"/>
      <c r="F52" s="17"/>
      <c r="G52" s="17"/>
      <c r="H52" s="17"/>
      <c r="I52" s="35"/>
    </row>
    <row r="53" spans="1:9" ht="12.75" x14ac:dyDescent="0.2">
      <c r="A53" s="15"/>
      <c r="B53" s="16"/>
      <c r="C53" s="16"/>
      <c r="D53" s="29"/>
      <c r="E53" s="16"/>
      <c r="F53" s="16"/>
      <c r="G53" s="17"/>
      <c r="H53" s="17"/>
      <c r="I53" s="35"/>
    </row>
    <row r="54" spans="1:9" ht="12.75" x14ac:dyDescent="0.2">
      <c r="A54" s="15"/>
      <c r="B54" s="16"/>
      <c r="C54" s="17"/>
      <c r="D54" s="42"/>
      <c r="E54" s="17"/>
      <c r="F54" s="16"/>
      <c r="G54" s="17"/>
      <c r="H54" s="18"/>
      <c r="I54" s="36"/>
    </row>
    <row r="55" spans="1:9" ht="12.75" x14ac:dyDescent="0.2">
      <c r="A55" s="21"/>
      <c r="B55" s="17"/>
      <c r="C55" s="17"/>
      <c r="D55" s="29"/>
      <c r="E55" s="16"/>
      <c r="F55" s="17"/>
      <c r="G55" s="17"/>
      <c r="H55" s="17"/>
      <c r="I55" s="35"/>
    </row>
    <row r="56" spans="1:9" ht="12.75" x14ac:dyDescent="0.2">
      <c r="A56" s="15"/>
      <c r="B56" s="16"/>
      <c r="C56" s="16"/>
      <c r="D56" s="29"/>
      <c r="E56" s="16"/>
      <c r="F56" s="16"/>
      <c r="G56" s="17"/>
      <c r="H56" s="17"/>
      <c r="I56" s="35"/>
    </row>
    <row r="57" spans="1:9" ht="12.75" x14ac:dyDescent="0.2">
      <c r="A57" s="15"/>
      <c r="B57" s="16"/>
      <c r="C57" s="16"/>
      <c r="D57" s="32"/>
      <c r="E57" s="17"/>
      <c r="F57" s="16"/>
      <c r="G57" s="17"/>
      <c r="H57" s="18"/>
      <c r="I57" s="36"/>
    </row>
    <row r="58" spans="1:9" ht="12.75" x14ac:dyDescent="0.2">
      <c r="A58" s="21"/>
      <c r="B58" s="17"/>
      <c r="C58" s="17"/>
      <c r="D58" s="29"/>
      <c r="E58" s="16"/>
      <c r="F58" s="17"/>
      <c r="G58" s="17"/>
      <c r="H58" s="17"/>
      <c r="I58" s="35"/>
    </row>
    <row r="59" spans="1:9" ht="12.75" x14ac:dyDescent="0.2">
      <c r="A59" s="15"/>
      <c r="B59" s="16"/>
      <c r="C59" s="16"/>
      <c r="D59" s="29"/>
      <c r="E59" s="16"/>
      <c r="F59" s="16"/>
      <c r="G59" s="17"/>
      <c r="H59" s="17"/>
      <c r="I59" s="35"/>
    </row>
    <row r="60" spans="1:9" ht="12.75" x14ac:dyDescent="0.2">
      <c r="A60" s="15"/>
      <c r="B60" s="16"/>
      <c r="C60" s="16"/>
      <c r="D60" s="31"/>
      <c r="E60" s="17"/>
      <c r="F60" s="16"/>
      <c r="G60" s="17"/>
      <c r="H60" s="18"/>
      <c r="I60" s="36"/>
    </row>
    <row r="61" spans="1:9" ht="12.75" x14ac:dyDescent="0.2">
      <c r="A61" s="21"/>
      <c r="B61" s="17"/>
      <c r="C61" s="17"/>
      <c r="D61" s="29"/>
      <c r="E61" s="16"/>
      <c r="F61" s="17"/>
      <c r="G61" s="17"/>
      <c r="H61" s="17"/>
      <c r="I61" s="35"/>
    </row>
    <row r="62" spans="1:9" ht="12.75" x14ac:dyDescent="0.2">
      <c r="A62" s="15"/>
      <c r="B62" s="16"/>
      <c r="C62" s="16"/>
      <c r="D62" s="29"/>
      <c r="E62" s="16"/>
      <c r="F62" s="16"/>
      <c r="G62" s="17"/>
      <c r="H62" s="17"/>
      <c r="I62" s="35"/>
    </row>
    <row r="63" spans="1:9" ht="12.75" x14ac:dyDescent="0.2">
      <c r="A63" s="15"/>
      <c r="B63" s="16"/>
      <c r="C63" s="16"/>
      <c r="D63" s="30"/>
      <c r="E63" s="17"/>
      <c r="F63" s="16"/>
      <c r="G63" s="17"/>
      <c r="H63" s="18"/>
      <c r="I63" s="36"/>
    </row>
    <row r="64" spans="1:9" ht="12.75" x14ac:dyDescent="0.2">
      <c r="A64" s="21"/>
      <c r="B64" s="17"/>
      <c r="C64" s="17"/>
      <c r="D64" s="29"/>
      <c r="E64" s="16"/>
      <c r="F64" s="17"/>
      <c r="G64" s="17"/>
      <c r="H64" s="17"/>
      <c r="I64" s="35"/>
    </row>
    <row r="65" spans="1:9" ht="12.75" x14ac:dyDescent="0.2">
      <c r="A65" s="15"/>
      <c r="B65" s="16"/>
      <c r="C65" s="16"/>
      <c r="D65" s="29"/>
      <c r="E65" s="16"/>
      <c r="F65" s="16"/>
      <c r="G65" s="17"/>
      <c r="H65" s="17"/>
      <c r="I65" s="35"/>
    </row>
    <row r="66" spans="1:9" ht="12.75" x14ac:dyDescent="0.2">
      <c r="A66" s="15"/>
      <c r="B66" s="16"/>
      <c r="C66" s="16"/>
      <c r="D66" s="30"/>
      <c r="E66" s="17"/>
      <c r="F66" s="16"/>
      <c r="G66" s="17"/>
      <c r="H66" s="18"/>
      <c r="I66" s="36"/>
    </row>
    <row r="67" spans="1:9" ht="15.75" customHeight="1" x14ac:dyDescent="0.2">
      <c r="A67" s="21"/>
      <c r="B67" s="17"/>
      <c r="C67" s="17"/>
      <c r="D67" s="29"/>
      <c r="E67" s="16"/>
      <c r="F67" s="17"/>
      <c r="G67" s="17"/>
      <c r="H67" s="17"/>
      <c r="I67" s="35"/>
    </row>
    <row r="68" spans="1:9" ht="30.75" customHeight="1" x14ac:dyDescent="0.2">
      <c r="A68" s="15"/>
      <c r="B68" s="16"/>
      <c r="C68" s="16"/>
      <c r="D68" s="29"/>
      <c r="E68" s="16"/>
      <c r="F68" s="16"/>
      <c r="G68" s="17"/>
      <c r="H68" s="17"/>
      <c r="I68" s="35"/>
    </row>
    <row r="69" spans="1:9" ht="15.75" customHeight="1" x14ac:dyDescent="0.2">
      <c r="A69" s="15"/>
      <c r="B69" s="16"/>
      <c r="C69" s="16"/>
      <c r="D69" s="30"/>
      <c r="E69" s="17"/>
      <c r="F69" s="16"/>
      <c r="G69" s="17"/>
      <c r="H69" s="18"/>
      <c r="I69" s="36"/>
    </row>
    <row r="70" spans="1:9" ht="15.75" customHeight="1" x14ac:dyDescent="0.2">
      <c r="A70" s="21"/>
      <c r="B70" s="17"/>
      <c r="C70" s="17"/>
      <c r="D70" s="29"/>
      <c r="E70" s="16"/>
      <c r="F70" s="17"/>
      <c r="G70" s="17"/>
      <c r="H70" s="17"/>
      <c r="I70" s="35"/>
    </row>
    <row r="71" spans="1:9" ht="30.75" customHeight="1" x14ac:dyDescent="0.2">
      <c r="A71" s="15"/>
      <c r="B71" s="16"/>
      <c r="C71" s="16"/>
      <c r="D71" s="29"/>
      <c r="E71" s="16"/>
      <c r="F71" s="16"/>
      <c r="G71" s="17"/>
      <c r="H71" s="17"/>
      <c r="I71" s="35"/>
    </row>
    <row r="72" spans="1:9" ht="15.75" customHeight="1" x14ac:dyDescent="0.2">
      <c r="A72" s="15"/>
      <c r="B72" s="16"/>
      <c r="C72" s="16"/>
      <c r="D72" s="31"/>
      <c r="E72" s="17"/>
      <c r="F72" s="16"/>
      <c r="G72" s="17"/>
      <c r="H72" s="18"/>
      <c r="I72" s="36"/>
    </row>
    <row r="73" spans="1:9" ht="15.75" customHeight="1" x14ac:dyDescent="0.2">
      <c r="A73" s="21"/>
      <c r="B73" s="17"/>
      <c r="C73" s="17"/>
      <c r="D73" s="26"/>
      <c r="E73" s="16"/>
      <c r="F73" s="17"/>
      <c r="G73" s="17"/>
      <c r="H73" s="17"/>
      <c r="I73" s="35"/>
    </row>
    <row r="74" spans="1:9" ht="31.5" customHeight="1" x14ac:dyDescent="0.2">
      <c r="A74" s="15"/>
      <c r="B74" s="16"/>
      <c r="C74" s="16"/>
      <c r="D74" s="29"/>
      <c r="E74" s="16"/>
      <c r="F74" s="16"/>
      <c r="G74" s="17"/>
      <c r="H74" s="17"/>
      <c r="I74" s="35"/>
    </row>
    <row r="75" spans="1:9" ht="15.75" customHeight="1" x14ac:dyDescent="0.2">
      <c r="A75" s="15"/>
      <c r="B75" s="16"/>
      <c r="C75" s="16"/>
      <c r="D75" s="30"/>
      <c r="E75" s="17"/>
      <c r="F75" s="16"/>
      <c r="G75" s="17"/>
      <c r="H75" s="18"/>
      <c r="I75" s="36"/>
    </row>
    <row r="76" spans="1:9" ht="15.75" customHeight="1" x14ac:dyDescent="0.2">
      <c r="A76" s="21"/>
      <c r="B76" s="17"/>
      <c r="C76" s="17"/>
      <c r="D76" s="29"/>
      <c r="E76" s="16"/>
      <c r="F76" s="17"/>
      <c r="G76" s="17"/>
      <c r="H76" s="17"/>
      <c r="I76" s="35"/>
    </row>
    <row r="77" spans="1:9" ht="37.5" customHeight="1" x14ac:dyDescent="0.2">
      <c r="A77" s="15"/>
      <c r="B77" s="16"/>
      <c r="C77" s="16"/>
      <c r="D77" s="29"/>
      <c r="E77" s="16"/>
      <c r="F77" s="16"/>
      <c r="G77" s="17"/>
      <c r="H77" s="17"/>
      <c r="I77" s="35"/>
    </row>
    <row r="78" spans="1:9" ht="15.75" customHeight="1" x14ac:dyDescent="0.2">
      <c r="A78" s="15"/>
      <c r="B78" s="16"/>
      <c r="C78" s="16"/>
      <c r="D78" s="30"/>
      <c r="E78" s="17"/>
      <c r="F78" s="16"/>
      <c r="G78" s="17"/>
      <c r="H78" s="18"/>
      <c r="I78" s="36"/>
    </row>
    <row r="79" spans="1:9" ht="15.75" customHeight="1" x14ac:dyDescent="0.2">
      <c r="A79" s="21"/>
      <c r="B79" s="17"/>
      <c r="C79" s="17"/>
      <c r="D79" s="29"/>
      <c r="E79" s="16"/>
      <c r="F79" s="17"/>
      <c r="G79" s="17"/>
      <c r="H79" s="17"/>
      <c r="I79" s="35"/>
    </row>
    <row r="80" spans="1:9" ht="38.25" customHeight="1" x14ac:dyDescent="0.2">
      <c r="A80" s="15"/>
      <c r="B80" s="16"/>
      <c r="C80" s="16"/>
      <c r="D80" s="29"/>
      <c r="E80" s="16"/>
      <c r="F80" s="16"/>
      <c r="G80" s="17"/>
      <c r="H80" s="17"/>
      <c r="I80" s="35"/>
    </row>
    <row r="81" ht="30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</sheetData>
  <mergeCells count="11">
    <mergeCell ref="I1:J1"/>
    <mergeCell ref="A2:B2"/>
    <mergeCell ref="C2:D2"/>
    <mergeCell ref="A3:B3"/>
    <mergeCell ref="C3:D3"/>
    <mergeCell ref="A4:B4"/>
    <mergeCell ref="C4:D4"/>
    <mergeCell ref="A5:B5"/>
    <mergeCell ref="D5:H5"/>
    <mergeCell ref="A1:B1"/>
    <mergeCell ref="C1:D1"/>
  </mergeCells>
  <conditionalFormatting sqref="H21:H24 H33:H36 H10:H16 H54">
    <cfRule type="cellIs" dxfId="247" priority="49" operator="equal">
      <formula>"FAIL"</formula>
    </cfRule>
  </conditionalFormatting>
  <conditionalFormatting sqref="H21:H24 H33:H36 H10:H16 H54">
    <cfRule type="cellIs" dxfId="246" priority="50" operator="equal">
      <formula>"PASS"</formula>
    </cfRule>
  </conditionalFormatting>
  <conditionalFormatting sqref="H21:H24 H33:H36 H10:H16 H54">
    <cfRule type="cellIs" dxfId="245" priority="51" operator="equal">
      <formula>"WARNING"</formula>
    </cfRule>
  </conditionalFormatting>
  <conditionalFormatting sqref="H21:H24 H33:H36 H10:H16 H54">
    <cfRule type="containsBlanks" dxfId="244" priority="52">
      <formula>LEN(TRIM(H10))=0</formula>
    </cfRule>
  </conditionalFormatting>
  <conditionalFormatting sqref="H57">
    <cfRule type="cellIs" dxfId="243" priority="45" operator="equal">
      <formula>"FAIL"</formula>
    </cfRule>
  </conditionalFormatting>
  <conditionalFormatting sqref="H57">
    <cfRule type="cellIs" dxfId="242" priority="46" operator="equal">
      <formula>"PASS"</formula>
    </cfRule>
  </conditionalFormatting>
  <conditionalFormatting sqref="H57">
    <cfRule type="cellIs" dxfId="241" priority="47" operator="equal">
      <formula>"WARNING"</formula>
    </cfRule>
  </conditionalFormatting>
  <conditionalFormatting sqref="H57">
    <cfRule type="containsBlanks" dxfId="240" priority="48">
      <formula>LEN(TRIM(H57))=0</formula>
    </cfRule>
  </conditionalFormatting>
  <conditionalFormatting sqref="H60">
    <cfRule type="cellIs" dxfId="239" priority="41" operator="equal">
      <formula>"FAIL"</formula>
    </cfRule>
  </conditionalFormatting>
  <conditionalFormatting sqref="H60">
    <cfRule type="cellIs" dxfId="238" priority="42" operator="equal">
      <formula>"PASS"</formula>
    </cfRule>
  </conditionalFormatting>
  <conditionalFormatting sqref="H60">
    <cfRule type="cellIs" dxfId="237" priority="43" operator="equal">
      <formula>"WARNING"</formula>
    </cfRule>
  </conditionalFormatting>
  <conditionalFormatting sqref="H60">
    <cfRule type="containsBlanks" dxfId="236" priority="44">
      <formula>LEN(TRIM(H60))=0</formula>
    </cfRule>
  </conditionalFormatting>
  <conditionalFormatting sqref="H66">
    <cfRule type="cellIs" dxfId="235" priority="37" operator="equal">
      <formula>"FAIL"</formula>
    </cfRule>
  </conditionalFormatting>
  <conditionalFormatting sqref="H66">
    <cfRule type="cellIs" dxfId="234" priority="38" operator="equal">
      <formula>"PASS"</formula>
    </cfRule>
  </conditionalFormatting>
  <conditionalFormatting sqref="H66">
    <cfRule type="cellIs" dxfId="233" priority="39" operator="equal">
      <formula>"WARNING"</formula>
    </cfRule>
  </conditionalFormatting>
  <conditionalFormatting sqref="H66">
    <cfRule type="containsBlanks" dxfId="232" priority="40">
      <formula>LEN(TRIM(H66))=0</formula>
    </cfRule>
  </conditionalFormatting>
  <conditionalFormatting sqref="H69">
    <cfRule type="cellIs" dxfId="231" priority="33" operator="equal">
      <formula>"FAIL"</formula>
    </cfRule>
  </conditionalFormatting>
  <conditionalFormatting sqref="H69">
    <cfRule type="cellIs" dxfId="230" priority="34" operator="equal">
      <formula>"PASS"</formula>
    </cfRule>
  </conditionalFormatting>
  <conditionalFormatting sqref="H69">
    <cfRule type="cellIs" dxfId="229" priority="35" operator="equal">
      <formula>"WARNING"</formula>
    </cfRule>
  </conditionalFormatting>
  <conditionalFormatting sqref="H69">
    <cfRule type="containsBlanks" dxfId="228" priority="36">
      <formula>LEN(TRIM(H69))=0</formula>
    </cfRule>
  </conditionalFormatting>
  <conditionalFormatting sqref="H72">
    <cfRule type="cellIs" dxfId="227" priority="29" operator="equal">
      <formula>"FAIL"</formula>
    </cfRule>
  </conditionalFormatting>
  <conditionalFormatting sqref="H72">
    <cfRule type="cellIs" dxfId="226" priority="30" operator="equal">
      <formula>"PASS"</formula>
    </cfRule>
  </conditionalFormatting>
  <conditionalFormatting sqref="H72">
    <cfRule type="cellIs" dxfId="225" priority="31" operator="equal">
      <formula>"WARNING"</formula>
    </cfRule>
  </conditionalFormatting>
  <conditionalFormatting sqref="H72">
    <cfRule type="containsBlanks" dxfId="224" priority="32">
      <formula>LEN(TRIM(H72))=0</formula>
    </cfRule>
  </conditionalFormatting>
  <conditionalFormatting sqref="J2">
    <cfRule type="cellIs" dxfId="223" priority="25" operator="equal">
      <formula>"FAIL"</formula>
    </cfRule>
  </conditionalFormatting>
  <conditionalFormatting sqref="J2">
    <cfRule type="cellIs" dxfId="222" priority="26" operator="equal">
      <formula>"PASS"</formula>
    </cfRule>
  </conditionalFormatting>
  <conditionalFormatting sqref="J2">
    <cfRule type="cellIs" dxfId="221" priority="27" operator="equal">
      <formula>"WARNING"</formula>
    </cfRule>
  </conditionalFormatting>
  <conditionalFormatting sqref="J2">
    <cfRule type="containsBlanks" dxfId="220" priority="28">
      <formula>LEN(TRIM(J2))=0</formula>
    </cfRule>
  </conditionalFormatting>
  <conditionalFormatting sqref="J3">
    <cfRule type="cellIs" dxfId="219" priority="21" operator="equal">
      <formula>"FAIL"</formula>
    </cfRule>
  </conditionalFormatting>
  <conditionalFormatting sqref="J3">
    <cfRule type="cellIs" dxfId="218" priority="22" operator="equal">
      <formula>"PASS"</formula>
    </cfRule>
  </conditionalFormatting>
  <conditionalFormatting sqref="J3">
    <cfRule type="cellIs" dxfId="217" priority="23" operator="equal">
      <formula>"WARNING"</formula>
    </cfRule>
  </conditionalFormatting>
  <conditionalFormatting sqref="J3">
    <cfRule type="containsBlanks" dxfId="216" priority="24">
      <formula>LEN(TRIM(J3))=0</formula>
    </cfRule>
  </conditionalFormatting>
  <conditionalFormatting sqref="H7:H9">
    <cfRule type="cellIs" dxfId="215" priority="17" operator="equal">
      <formula>"FAIL"</formula>
    </cfRule>
  </conditionalFormatting>
  <conditionalFormatting sqref="H7:H9">
    <cfRule type="cellIs" dxfId="214" priority="18" operator="equal">
      <formula>"PASS"</formula>
    </cfRule>
  </conditionalFormatting>
  <conditionalFormatting sqref="H7:H9">
    <cfRule type="cellIs" dxfId="213" priority="19" operator="equal">
      <formula>"WARNING"</formula>
    </cfRule>
  </conditionalFormatting>
  <conditionalFormatting sqref="H7:H9">
    <cfRule type="containsBlanks" dxfId="212" priority="20">
      <formula>LEN(TRIM(H7))=0</formula>
    </cfRule>
  </conditionalFormatting>
  <conditionalFormatting sqref="H50:H51">
    <cfRule type="cellIs" dxfId="211" priority="13" operator="equal">
      <formula>"FAIL"</formula>
    </cfRule>
  </conditionalFormatting>
  <conditionalFormatting sqref="H50:H51">
    <cfRule type="cellIs" dxfId="210" priority="14" operator="equal">
      <formula>"PASS"</formula>
    </cfRule>
  </conditionalFormatting>
  <conditionalFormatting sqref="H50:H51">
    <cfRule type="cellIs" dxfId="209" priority="15" operator="equal">
      <formula>"WARNING"</formula>
    </cfRule>
  </conditionalFormatting>
  <conditionalFormatting sqref="H50:H51">
    <cfRule type="containsBlanks" dxfId="208" priority="16">
      <formula>LEN(TRIM(H50))=0</formula>
    </cfRule>
  </conditionalFormatting>
  <conditionalFormatting sqref="H63">
    <cfRule type="cellIs" dxfId="207" priority="9" operator="equal">
      <formula>"FAIL"</formula>
    </cfRule>
  </conditionalFormatting>
  <conditionalFormatting sqref="H63">
    <cfRule type="cellIs" dxfId="206" priority="10" operator="equal">
      <formula>"PASS"</formula>
    </cfRule>
  </conditionalFormatting>
  <conditionalFormatting sqref="H63">
    <cfRule type="cellIs" dxfId="205" priority="11" operator="equal">
      <formula>"WARNING"</formula>
    </cfRule>
  </conditionalFormatting>
  <conditionalFormatting sqref="H63">
    <cfRule type="containsBlanks" dxfId="204" priority="12">
      <formula>LEN(TRIM(H63))=0</formula>
    </cfRule>
  </conditionalFormatting>
  <conditionalFormatting sqref="H75">
    <cfRule type="cellIs" dxfId="203" priority="5" operator="equal">
      <formula>"FAIL"</formula>
    </cfRule>
  </conditionalFormatting>
  <conditionalFormatting sqref="H75">
    <cfRule type="cellIs" dxfId="202" priority="6" operator="equal">
      <formula>"PASS"</formula>
    </cfRule>
  </conditionalFormatting>
  <conditionalFormatting sqref="H75">
    <cfRule type="cellIs" dxfId="201" priority="7" operator="equal">
      <formula>"WARNING"</formula>
    </cfRule>
  </conditionalFormatting>
  <conditionalFormatting sqref="H75">
    <cfRule type="containsBlanks" dxfId="200" priority="8">
      <formula>LEN(TRIM(H75))=0</formula>
    </cfRule>
  </conditionalFormatting>
  <conditionalFormatting sqref="H78">
    <cfRule type="cellIs" dxfId="199" priority="1" operator="equal">
      <formula>"FAIL"</formula>
    </cfRule>
  </conditionalFormatting>
  <conditionalFormatting sqref="H78">
    <cfRule type="cellIs" dxfId="198" priority="2" operator="equal">
      <formula>"PASS"</formula>
    </cfRule>
  </conditionalFormatting>
  <conditionalFormatting sqref="H78">
    <cfRule type="cellIs" dxfId="197" priority="3" operator="equal">
      <formula>"WARNING"</formula>
    </cfRule>
  </conditionalFormatting>
  <conditionalFormatting sqref="H78">
    <cfRule type="containsBlanks" dxfId="196" priority="4">
      <formula>LEN(TRIM(H78))=0</formula>
    </cfRule>
  </conditionalFormatting>
  <dataValidations count="1">
    <dataValidation type="list" allowBlank="1" showInputMessage="1" showErrorMessage="1" prompt="Click and enter a value from the list of items" sqref="H21:H24 H33:H36 H54 H57 H60 H66 H69 H72 H50:H51 H63 H75 H78 H7:H16">
      <formula1>"PASS,FAIL,WARNING"</formula1>
    </dataValidation>
  </dataValidations>
  <hyperlinks>
    <hyperlink ref="I25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J1010"/>
  <sheetViews>
    <sheetView showGridLines="0" topLeftCell="E1" workbookViewId="0">
      <pane ySplit="6" topLeftCell="A47" activePane="bottomLeft" state="frozen"/>
      <selection pane="bottomLeft" activeCell="F4" sqref="F4"/>
    </sheetView>
  </sheetViews>
  <sheetFormatPr defaultColWidth="14.42578125" defaultRowHeight="15" customHeight="1" x14ac:dyDescent="0.2"/>
  <cols>
    <col min="1" max="1" width="21.85546875" style="7" customWidth="1"/>
    <col min="2" max="3" width="18.140625" style="7" customWidth="1"/>
    <col min="4" max="4" width="13.28515625" style="7" customWidth="1"/>
    <col min="5" max="5" width="34.85546875" style="7" customWidth="1"/>
    <col min="6" max="6" width="37.85546875" style="7" customWidth="1"/>
    <col min="7" max="7" width="28.28515625" style="7" customWidth="1"/>
    <col min="8" max="8" width="21.7109375" style="7" customWidth="1"/>
    <col min="9" max="9" width="18.85546875" style="7" customWidth="1"/>
    <col min="10" max="10" width="25" style="7" customWidth="1"/>
    <col min="11" max="11" width="17.28515625" style="7" customWidth="1"/>
    <col min="12" max="16384" width="14.42578125" style="7"/>
  </cols>
  <sheetData>
    <row r="1" spans="1:10" ht="18" customHeight="1" x14ac:dyDescent="0.2">
      <c r="A1" s="78" t="s">
        <v>4</v>
      </c>
      <c r="B1" s="72"/>
      <c r="C1" s="73" t="s">
        <v>55</v>
      </c>
      <c r="D1" s="74"/>
      <c r="E1" s="4" t="s">
        <v>5</v>
      </c>
      <c r="F1" s="39">
        <v>44690</v>
      </c>
      <c r="G1" s="6" t="s">
        <v>6</v>
      </c>
      <c r="H1" s="5" t="s">
        <v>104</v>
      </c>
      <c r="I1" s="79" t="s">
        <v>7</v>
      </c>
      <c r="J1" s="72"/>
    </row>
    <row r="2" spans="1:10" ht="12.75" x14ac:dyDescent="0.2">
      <c r="A2" s="71" t="s">
        <v>8</v>
      </c>
      <c r="B2" s="72"/>
      <c r="C2" s="73" t="s">
        <v>103</v>
      </c>
      <c r="D2" s="74"/>
      <c r="E2" s="4" t="s">
        <v>9</v>
      </c>
      <c r="F2" s="39">
        <v>44843</v>
      </c>
      <c r="G2" s="8" t="s">
        <v>10</v>
      </c>
      <c r="H2" s="5" t="s">
        <v>105</v>
      </c>
      <c r="I2" s="4" t="s">
        <v>0</v>
      </c>
      <c r="J2" s="22">
        <f>COUNTIF(H7:H78, "PASS")</f>
        <v>12</v>
      </c>
    </row>
    <row r="3" spans="1:10" ht="18" customHeight="1" x14ac:dyDescent="0.2">
      <c r="A3" s="71"/>
      <c r="B3" s="72"/>
      <c r="C3" s="73"/>
      <c r="D3" s="74"/>
      <c r="E3" s="9" t="s">
        <v>11</v>
      </c>
      <c r="F3" s="44" t="s">
        <v>33</v>
      </c>
      <c r="G3" s="1" t="s">
        <v>12</v>
      </c>
      <c r="H3" s="2">
        <v>1</v>
      </c>
      <c r="I3" s="10" t="s">
        <v>1</v>
      </c>
      <c r="J3" s="23">
        <f>COUNTIF(H7:H78, "Fail")</f>
        <v>2</v>
      </c>
    </row>
    <row r="4" spans="1:10" ht="18" customHeight="1" x14ac:dyDescent="0.2">
      <c r="A4" s="71" t="s">
        <v>13</v>
      </c>
      <c r="B4" s="72"/>
      <c r="C4" s="73" t="s">
        <v>28</v>
      </c>
      <c r="D4" s="74"/>
      <c r="E4" s="9" t="s">
        <v>14</v>
      </c>
      <c r="F4" s="2" t="s">
        <v>217</v>
      </c>
      <c r="G4" s="1" t="s">
        <v>15</v>
      </c>
      <c r="H4" s="11" t="s">
        <v>3</v>
      </c>
      <c r="I4" s="4" t="s">
        <v>16</v>
      </c>
      <c r="J4" s="24">
        <f>COUNTIF(H10:H78, "WARNING")</f>
        <v>1</v>
      </c>
    </row>
    <row r="5" spans="1:10" ht="18" customHeight="1" x14ac:dyDescent="0.2">
      <c r="A5" s="75" t="s">
        <v>17</v>
      </c>
      <c r="B5" s="72"/>
      <c r="C5" s="41"/>
      <c r="D5" s="75"/>
      <c r="E5" s="76"/>
      <c r="F5" s="76"/>
      <c r="G5" s="76"/>
      <c r="H5" s="72"/>
      <c r="I5" s="12" t="s">
        <v>18</v>
      </c>
      <c r="J5" s="25">
        <f>SUM(J2:J4:J3)</f>
        <v>15</v>
      </c>
    </row>
    <row r="6" spans="1:10" ht="18" customHeight="1" x14ac:dyDescent="0.2">
      <c r="A6" s="13" t="s">
        <v>19</v>
      </c>
      <c r="B6" s="14" t="s">
        <v>20</v>
      </c>
      <c r="C6" s="40" t="s">
        <v>35</v>
      </c>
      <c r="D6" s="14" t="s">
        <v>23</v>
      </c>
      <c r="E6" s="14" t="s">
        <v>24</v>
      </c>
      <c r="F6" s="14" t="s">
        <v>21</v>
      </c>
      <c r="G6" s="14" t="s">
        <v>25</v>
      </c>
      <c r="H6" s="14" t="s">
        <v>22</v>
      </c>
      <c r="I6" s="14" t="s">
        <v>2</v>
      </c>
    </row>
    <row r="7" spans="1:10" ht="105" customHeight="1" x14ac:dyDescent="0.2">
      <c r="A7" s="15" t="s">
        <v>108</v>
      </c>
      <c r="B7" s="16" t="s">
        <v>114</v>
      </c>
      <c r="C7" s="16" t="s">
        <v>138</v>
      </c>
      <c r="D7" s="37" t="s">
        <v>145</v>
      </c>
      <c r="E7" s="17" t="s">
        <v>139</v>
      </c>
      <c r="F7" s="16" t="s">
        <v>141</v>
      </c>
      <c r="G7" s="17" t="s">
        <v>142</v>
      </c>
      <c r="H7" s="18" t="s">
        <v>0</v>
      </c>
      <c r="I7" s="38"/>
    </row>
    <row r="8" spans="1:10" ht="24.75" customHeight="1" x14ac:dyDescent="0.2">
      <c r="A8" s="15"/>
      <c r="B8" s="16"/>
      <c r="C8" s="16"/>
      <c r="D8" s="37"/>
      <c r="E8" s="17" t="s">
        <v>147</v>
      </c>
      <c r="F8" s="16"/>
      <c r="G8" s="17"/>
      <c r="H8" s="18"/>
      <c r="I8" s="38"/>
    </row>
    <row r="9" spans="1:10" ht="20.25" customHeight="1" x14ac:dyDescent="0.2">
      <c r="A9" s="15"/>
      <c r="B9" s="16"/>
      <c r="C9" s="16"/>
      <c r="D9" s="37"/>
      <c r="E9" s="17" t="s">
        <v>140</v>
      </c>
      <c r="F9" s="16"/>
      <c r="G9" s="17"/>
      <c r="H9" s="18"/>
      <c r="I9" s="38"/>
    </row>
    <row r="10" spans="1:10" ht="76.5" x14ac:dyDescent="0.2">
      <c r="A10" s="15" t="s">
        <v>109</v>
      </c>
      <c r="B10" s="16" t="s">
        <v>115</v>
      </c>
      <c r="C10" s="16" t="s">
        <v>143</v>
      </c>
      <c r="D10" s="37" t="s">
        <v>148</v>
      </c>
      <c r="E10" s="17" t="s">
        <v>139</v>
      </c>
      <c r="F10" s="16" t="s">
        <v>144</v>
      </c>
      <c r="G10" s="17" t="s">
        <v>69</v>
      </c>
      <c r="H10" s="18" t="s">
        <v>0</v>
      </c>
      <c r="I10" s="56"/>
    </row>
    <row r="11" spans="1:10" ht="12.75" x14ac:dyDescent="0.2">
      <c r="A11" s="15"/>
      <c r="B11" s="16"/>
      <c r="C11" s="16"/>
      <c r="D11" s="27"/>
      <c r="E11" s="17" t="s">
        <v>146</v>
      </c>
      <c r="F11" s="16"/>
      <c r="G11" s="16"/>
      <c r="H11" s="18"/>
      <c r="I11" s="57"/>
    </row>
    <row r="12" spans="1:10" ht="12.75" x14ac:dyDescent="0.2">
      <c r="A12" s="15"/>
      <c r="B12" s="16"/>
      <c r="C12" s="16"/>
      <c r="D12" s="27"/>
      <c r="E12" s="17" t="s">
        <v>140</v>
      </c>
      <c r="F12" s="16"/>
      <c r="G12" s="16"/>
      <c r="H12" s="18"/>
      <c r="I12" s="57"/>
    </row>
    <row r="13" spans="1:10" ht="63.75" x14ac:dyDescent="0.2">
      <c r="A13" s="15" t="s">
        <v>110</v>
      </c>
      <c r="B13" s="16" t="s">
        <v>116</v>
      </c>
      <c r="C13" s="16" t="s">
        <v>143</v>
      </c>
      <c r="D13" s="47" t="s">
        <v>154</v>
      </c>
      <c r="E13" s="17" t="s">
        <v>139</v>
      </c>
      <c r="F13" s="16" t="s">
        <v>144</v>
      </c>
      <c r="G13" s="16" t="s">
        <v>69</v>
      </c>
      <c r="H13" s="18" t="s">
        <v>0</v>
      </c>
      <c r="I13" s="33"/>
    </row>
    <row r="14" spans="1:10" ht="16.5" customHeight="1" x14ac:dyDescent="0.2">
      <c r="A14" s="15"/>
      <c r="B14" s="16"/>
      <c r="C14" s="16"/>
      <c r="D14" s="28"/>
      <c r="E14" s="17" t="s">
        <v>149</v>
      </c>
      <c r="F14" s="16"/>
      <c r="G14" s="16"/>
      <c r="H14" s="45"/>
      <c r="I14" s="33"/>
    </row>
    <row r="15" spans="1:10" ht="12.75" x14ac:dyDescent="0.2">
      <c r="A15" s="15"/>
      <c r="B15" s="16"/>
      <c r="C15" s="16"/>
      <c r="D15" s="28"/>
      <c r="E15" s="17" t="s">
        <v>140</v>
      </c>
      <c r="F15" s="16"/>
      <c r="G15" s="16"/>
      <c r="H15" s="45"/>
      <c r="I15" s="33"/>
    </row>
    <row r="16" spans="1:10" ht="63.75" customHeight="1" x14ac:dyDescent="0.2">
      <c r="A16" s="15" t="s">
        <v>111</v>
      </c>
      <c r="B16" s="16" t="s">
        <v>117</v>
      </c>
      <c r="C16" s="16" t="s">
        <v>143</v>
      </c>
      <c r="D16" s="47" t="s">
        <v>155</v>
      </c>
      <c r="E16" s="17" t="s">
        <v>139</v>
      </c>
      <c r="F16" s="16" t="s">
        <v>151</v>
      </c>
      <c r="G16" s="16" t="s">
        <v>152</v>
      </c>
      <c r="H16" s="46" t="s">
        <v>0</v>
      </c>
      <c r="I16" s="33"/>
    </row>
    <row r="17" spans="1:9" ht="18" customHeight="1" x14ac:dyDescent="0.2">
      <c r="A17" s="15"/>
      <c r="B17" s="16"/>
      <c r="C17" s="16"/>
      <c r="D17" s="28"/>
      <c r="E17" s="17" t="s">
        <v>153</v>
      </c>
      <c r="F17" s="16"/>
      <c r="G17" s="16"/>
      <c r="H17" s="58"/>
      <c r="I17" s="33"/>
    </row>
    <row r="18" spans="1:9" ht="16.5" customHeight="1" x14ac:dyDescent="0.2">
      <c r="A18" s="15"/>
      <c r="B18" s="16"/>
      <c r="C18" s="16"/>
      <c r="D18" s="28"/>
      <c r="E18" s="17" t="s">
        <v>140</v>
      </c>
      <c r="F18" s="16"/>
      <c r="G18" s="16"/>
      <c r="H18" s="58"/>
      <c r="I18" s="33"/>
    </row>
    <row r="19" spans="1:9" ht="63.75" x14ac:dyDescent="0.2">
      <c r="A19" s="15" t="s">
        <v>112</v>
      </c>
      <c r="B19" s="16" t="s">
        <v>118</v>
      </c>
      <c r="C19" s="16" t="s">
        <v>143</v>
      </c>
      <c r="D19" s="28"/>
      <c r="E19" s="17" t="s">
        <v>139</v>
      </c>
      <c r="F19" s="16" t="s">
        <v>157</v>
      </c>
      <c r="G19" s="17" t="s">
        <v>158</v>
      </c>
      <c r="H19" s="18" t="s">
        <v>0</v>
      </c>
      <c r="I19" s="34"/>
    </row>
    <row r="20" spans="1:9" ht="12.75" x14ac:dyDescent="0.2">
      <c r="A20" s="15"/>
      <c r="B20" s="16"/>
      <c r="C20" s="16"/>
      <c r="D20" s="28"/>
      <c r="E20" s="17" t="s">
        <v>156</v>
      </c>
      <c r="F20" s="16"/>
      <c r="G20" s="17"/>
      <c r="H20" s="45"/>
      <c r="I20" s="34"/>
    </row>
    <row r="21" spans="1:9" ht="12.75" x14ac:dyDescent="0.2">
      <c r="A21" s="15"/>
      <c r="B21" s="16"/>
      <c r="C21" s="16"/>
      <c r="D21" s="28"/>
      <c r="E21" s="17" t="s">
        <v>140</v>
      </c>
      <c r="F21" s="16"/>
      <c r="G21" s="17"/>
      <c r="H21" s="45"/>
      <c r="I21" s="34"/>
    </row>
    <row r="22" spans="1:9" ht="63.75" x14ac:dyDescent="0.2">
      <c r="A22" s="15" t="s">
        <v>113</v>
      </c>
      <c r="B22" s="16" t="s">
        <v>119</v>
      </c>
      <c r="C22" s="16" t="s">
        <v>143</v>
      </c>
      <c r="D22" s="47" t="s">
        <v>163</v>
      </c>
      <c r="E22" s="16" t="s">
        <v>139</v>
      </c>
      <c r="F22" s="16" t="s">
        <v>159</v>
      </c>
      <c r="G22" s="17" t="s">
        <v>160</v>
      </c>
      <c r="H22" s="51" t="s">
        <v>1</v>
      </c>
      <c r="I22" s="33"/>
    </row>
    <row r="23" spans="1:9" ht="12.75" x14ac:dyDescent="0.2">
      <c r="A23" s="15"/>
      <c r="B23" s="16"/>
      <c r="C23" s="16"/>
      <c r="D23" s="47"/>
      <c r="E23" s="16" t="s">
        <v>161</v>
      </c>
      <c r="F23" s="16"/>
      <c r="G23" s="17"/>
      <c r="H23" s="19"/>
      <c r="I23" s="33"/>
    </row>
    <row r="24" spans="1:9" ht="12.75" x14ac:dyDescent="0.2">
      <c r="A24" s="15"/>
      <c r="B24" s="16"/>
      <c r="C24" s="16"/>
      <c r="D24" s="47"/>
      <c r="E24" s="16" t="s">
        <v>162</v>
      </c>
      <c r="F24" s="16"/>
      <c r="G24" s="17"/>
      <c r="H24" s="19"/>
      <c r="I24" s="33"/>
    </row>
    <row r="25" spans="1:9" ht="12.75" x14ac:dyDescent="0.2">
      <c r="A25" s="15"/>
      <c r="B25" s="16"/>
      <c r="C25" s="16"/>
      <c r="D25" s="47"/>
      <c r="E25" s="16" t="s">
        <v>164</v>
      </c>
      <c r="F25" s="16"/>
      <c r="G25" s="17"/>
      <c r="H25" s="19"/>
      <c r="I25" s="33"/>
    </row>
    <row r="26" spans="1:9" ht="12.75" x14ac:dyDescent="0.2">
      <c r="A26" s="15"/>
      <c r="B26" s="16"/>
      <c r="C26" s="16"/>
      <c r="D26" s="47"/>
      <c r="E26" s="16" t="s">
        <v>165</v>
      </c>
      <c r="F26" s="16"/>
      <c r="G26" s="17"/>
      <c r="H26" s="19"/>
      <c r="I26" s="33"/>
    </row>
    <row r="27" spans="1:9" ht="76.5" x14ac:dyDescent="0.2">
      <c r="A27" s="15" t="s">
        <v>120</v>
      </c>
      <c r="B27" s="16" t="s">
        <v>121</v>
      </c>
      <c r="C27" s="16" t="s">
        <v>143</v>
      </c>
      <c r="D27" s="59" t="s">
        <v>170</v>
      </c>
      <c r="E27" s="16" t="s">
        <v>139</v>
      </c>
      <c r="F27" s="16" t="s">
        <v>171</v>
      </c>
      <c r="G27" s="17" t="s">
        <v>172</v>
      </c>
      <c r="H27" s="18" t="s">
        <v>1</v>
      </c>
      <c r="I27" s="35"/>
    </row>
    <row r="28" spans="1:9" ht="12.75" x14ac:dyDescent="0.2">
      <c r="A28" s="15"/>
      <c r="B28" s="16"/>
      <c r="C28" s="16"/>
      <c r="D28" s="43"/>
      <c r="E28" s="16" t="s">
        <v>166</v>
      </c>
      <c r="F28" s="16"/>
      <c r="G28" s="17"/>
      <c r="H28" s="18"/>
      <c r="I28" s="35"/>
    </row>
    <row r="29" spans="1:9" ht="12.75" x14ac:dyDescent="0.2">
      <c r="A29" s="15"/>
      <c r="B29" s="16"/>
      <c r="C29" s="16"/>
      <c r="D29" s="43"/>
      <c r="E29" s="16" t="s">
        <v>167</v>
      </c>
      <c r="F29" s="16"/>
      <c r="G29" s="17"/>
      <c r="H29" s="18"/>
      <c r="I29" s="35"/>
    </row>
    <row r="30" spans="1:9" ht="12.75" x14ac:dyDescent="0.2">
      <c r="A30" s="15"/>
      <c r="B30" s="16"/>
      <c r="C30" s="16"/>
      <c r="D30" s="43"/>
      <c r="E30" s="16" t="s">
        <v>168</v>
      </c>
      <c r="F30" s="16"/>
      <c r="G30" s="17"/>
      <c r="H30" s="18"/>
      <c r="I30" s="35"/>
    </row>
    <row r="31" spans="1:9" ht="12.75" x14ac:dyDescent="0.2">
      <c r="A31" s="15"/>
      <c r="B31" s="16"/>
      <c r="C31" s="16"/>
      <c r="D31" s="43"/>
      <c r="E31" s="16" t="s">
        <v>169</v>
      </c>
      <c r="F31" s="16"/>
      <c r="G31" s="17"/>
      <c r="H31" s="18"/>
      <c r="I31" s="35"/>
    </row>
    <row r="32" spans="1:9" ht="63.75" x14ac:dyDescent="0.2">
      <c r="A32" s="15" t="s">
        <v>122</v>
      </c>
      <c r="B32" s="17" t="s">
        <v>127</v>
      </c>
      <c r="C32" s="16" t="s">
        <v>143</v>
      </c>
      <c r="D32" s="29"/>
      <c r="E32" s="16" t="s">
        <v>139</v>
      </c>
      <c r="F32" s="17" t="s">
        <v>173</v>
      </c>
      <c r="G32" s="17" t="s">
        <v>174</v>
      </c>
      <c r="H32" s="54" t="s">
        <v>0</v>
      </c>
      <c r="I32" s="36"/>
    </row>
    <row r="33" spans="1:9" ht="12.75" x14ac:dyDescent="0.2">
      <c r="A33" s="15"/>
      <c r="B33" s="17"/>
      <c r="C33" s="16"/>
      <c r="D33" s="29"/>
      <c r="E33" s="16" t="s">
        <v>175</v>
      </c>
      <c r="F33" s="17"/>
      <c r="G33" s="17"/>
      <c r="H33" s="50"/>
      <c r="I33" s="36"/>
    </row>
    <row r="34" spans="1:9" ht="63.75" x14ac:dyDescent="0.2">
      <c r="A34" s="15" t="s">
        <v>123</v>
      </c>
      <c r="B34" s="17" t="s">
        <v>128</v>
      </c>
      <c r="C34" s="16" t="s">
        <v>143</v>
      </c>
      <c r="D34" s="29"/>
      <c r="E34" s="16" t="s">
        <v>139</v>
      </c>
      <c r="F34" s="17" t="s">
        <v>177</v>
      </c>
      <c r="G34" s="17" t="s">
        <v>178</v>
      </c>
      <c r="H34" s="60" t="s">
        <v>16</v>
      </c>
      <c r="I34" s="35"/>
    </row>
    <row r="35" spans="1:9" ht="25.5" x14ac:dyDescent="0.2">
      <c r="A35" s="15"/>
      <c r="B35" s="16"/>
      <c r="C35" s="16"/>
      <c r="D35" s="29"/>
      <c r="E35" s="16" t="s">
        <v>176</v>
      </c>
      <c r="F35" s="16"/>
      <c r="G35" s="17"/>
      <c r="H35" s="17"/>
      <c r="I35" s="35"/>
    </row>
    <row r="36" spans="1:9" ht="63.75" x14ac:dyDescent="0.2">
      <c r="A36" s="15" t="s">
        <v>124</v>
      </c>
      <c r="B36" s="16" t="s">
        <v>129</v>
      </c>
      <c r="C36" s="16" t="s">
        <v>143</v>
      </c>
      <c r="D36" s="42"/>
      <c r="E36" s="17" t="s">
        <v>139</v>
      </c>
      <c r="F36" s="16" t="s">
        <v>182</v>
      </c>
      <c r="G36" s="17" t="s">
        <v>183</v>
      </c>
      <c r="H36" s="18" t="s">
        <v>0</v>
      </c>
      <c r="I36" s="36"/>
    </row>
    <row r="37" spans="1:9" ht="12.75" x14ac:dyDescent="0.2">
      <c r="A37" s="15"/>
      <c r="B37" s="16"/>
      <c r="C37" s="16"/>
      <c r="D37" s="42"/>
      <c r="E37" s="16" t="s">
        <v>179</v>
      </c>
      <c r="F37" s="16"/>
      <c r="G37" s="17"/>
      <c r="H37" s="18"/>
      <c r="I37" s="36"/>
    </row>
    <row r="38" spans="1:9" ht="25.5" x14ac:dyDescent="0.2">
      <c r="A38" s="15"/>
      <c r="B38" s="16"/>
      <c r="C38" s="16"/>
      <c r="D38" s="42"/>
      <c r="E38" s="16" t="s">
        <v>180</v>
      </c>
      <c r="F38" s="16"/>
      <c r="G38" s="17"/>
      <c r="H38" s="18"/>
      <c r="I38" s="36"/>
    </row>
    <row r="39" spans="1:9" ht="12.75" x14ac:dyDescent="0.2">
      <c r="A39" s="15"/>
      <c r="B39" s="16"/>
      <c r="C39" s="16"/>
      <c r="D39" s="42"/>
      <c r="E39" s="16" t="s">
        <v>181</v>
      </c>
      <c r="F39" s="16"/>
      <c r="G39" s="17"/>
      <c r="H39" s="18"/>
      <c r="I39" s="36"/>
    </row>
    <row r="40" spans="1:9" ht="63.75" x14ac:dyDescent="0.2">
      <c r="A40" s="15" t="s">
        <v>125</v>
      </c>
      <c r="B40" s="17" t="s">
        <v>130</v>
      </c>
      <c r="C40" s="16" t="s">
        <v>143</v>
      </c>
      <c r="D40" s="61" t="s">
        <v>194</v>
      </c>
      <c r="E40" s="16" t="s">
        <v>139</v>
      </c>
      <c r="F40" s="17" t="s">
        <v>184</v>
      </c>
      <c r="G40" s="17" t="s">
        <v>191</v>
      </c>
      <c r="H40" s="55" t="s">
        <v>0</v>
      </c>
      <c r="I40" s="35"/>
    </row>
    <row r="41" spans="1:9" ht="12.75" x14ac:dyDescent="0.2">
      <c r="A41" s="15"/>
      <c r="B41" s="16"/>
      <c r="C41" s="16"/>
      <c r="D41" s="29"/>
      <c r="E41" s="16" t="s">
        <v>192</v>
      </c>
      <c r="F41" s="16"/>
      <c r="G41" s="17"/>
      <c r="H41" s="17"/>
      <c r="I41" s="35"/>
    </row>
    <row r="42" spans="1:9" ht="12.75" x14ac:dyDescent="0.2">
      <c r="A42" s="15"/>
      <c r="B42" s="16"/>
      <c r="C42" s="16"/>
      <c r="D42" s="29"/>
      <c r="E42" s="16" t="s">
        <v>193</v>
      </c>
      <c r="F42" s="16"/>
      <c r="G42" s="17"/>
      <c r="H42" s="17"/>
      <c r="I42" s="35"/>
    </row>
    <row r="43" spans="1:9" ht="12.75" x14ac:dyDescent="0.2">
      <c r="A43" s="15"/>
      <c r="B43" s="16"/>
      <c r="C43" s="16"/>
      <c r="D43" s="29"/>
      <c r="E43" s="16" t="s">
        <v>196</v>
      </c>
      <c r="F43" s="16"/>
      <c r="G43" s="17"/>
      <c r="H43" s="17"/>
      <c r="I43" s="35"/>
    </row>
    <row r="44" spans="1:9" ht="25.5" x14ac:dyDescent="0.2">
      <c r="A44" s="15"/>
      <c r="B44" s="16"/>
      <c r="C44" s="16"/>
      <c r="D44" s="29"/>
      <c r="E44" s="16" t="s">
        <v>197</v>
      </c>
      <c r="F44" s="16"/>
      <c r="G44" s="17"/>
      <c r="H44" s="17"/>
      <c r="I44" s="35"/>
    </row>
    <row r="45" spans="1:9" ht="12.75" x14ac:dyDescent="0.2">
      <c r="A45" s="15"/>
      <c r="B45" s="16"/>
      <c r="C45" s="16"/>
      <c r="D45" s="29"/>
      <c r="E45" s="16" t="s">
        <v>198</v>
      </c>
      <c r="F45" s="16"/>
      <c r="G45" s="17"/>
      <c r="H45" s="17"/>
      <c r="I45" s="35"/>
    </row>
    <row r="46" spans="1:9" ht="89.25" x14ac:dyDescent="0.2">
      <c r="A46" s="15" t="s">
        <v>126</v>
      </c>
      <c r="B46" s="16" t="s">
        <v>131</v>
      </c>
      <c r="C46" s="16" t="s">
        <v>143</v>
      </c>
      <c r="D46" s="26" t="s">
        <v>195</v>
      </c>
      <c r="E46" s="16" t="s">
        <v>139</v>
      </c>
      <c r="F46" s="16" t="s">
        <v>189</v>
      </c>
      <c r="G46" s="17" t="s">
        <v>190</v>
      </c>
      <c r="H46" s="55" t="s">
        <v>0</v>
      </c>
      <c r="I46" s="35"/>
    </row>
    <row r="47" spans="1:9" ht="12.75" x14ac:dyDescent="0.2">
      <c r="A47" s="15"/>
      <c r="B47" s="16"/>
      <c r="C47" s="16"/>
      <c r="D47" s="29"/>
      <c r="E47" s="16" t="s">
        <v>185</v>
      </c>
      <c r="F47" s="16"/>
      <c r="G47" s="17"/>
      <c r="H47" s="17"/>
      <c r="I47" s="35"/>
    </row>
    <row r="48" spans="1:9" ht="12.75" x14ac:dyDescent="0.2">
      <c r="A48" s="15"/>
      <c r="B48" s="16"/>
      <c r="C48" s="16"/>
      <c r="D48" s="29"/>
      <c r="E48" s="16" t="s">
        <v>186</v>
      </c>
      <c r="F48" s="16"/>
      <c r="G48" s="17"/>
      <c r="H48" s="17"/>
      <c r="I48" s="35"/>
    </row>
    <row r="49" spans="1:9" ht="12.75" x14ac:dyDescent="0.2">
      <c r="A49" s="15"/>
      <c r="B49" s="16"/>
      <c r="C49" s="16"/>
      <c r="D49" s="29"/>
      <c r="E49" s="16" t="s">
        <v>187</v>
      </c>
      <c r="F49" s="16"/>
      <c r="G49" s="17"/>
      <c r="H49" s="17"/>
      <c r="I49" s="35"/>
    </row>
    <row r="50" spans="1:9" ht="25.5" x14ac:dyDescent="0.2">
      <c r="A50" s="15"/>
      <c r="B50" s="16"/>
      <c r="C50" s="16"/>
      <c r="D50" s="29"/>
      <c r="E50" s="16" t="s">
        <v>188</v>
      </c>
      <c r="F50" s="16"/>
      <c r="G50" s="17"/>
      <c r="H50" s="17"/>
      <c r="I50" s="35"/>
    </row>
    <row r="51" spans="1:9" ht="63.75" x14ac:dyDescent="0.2">
      <c r="A51" s="15" t="s">
        <v>132</v>
      </c>
      <c r="B51" s="17" t="s">
        <v>136</v>
      </c>
      <c r="C51" s="16" t="s">
        <v>143</v>
      </c>
      <c r="D51" s="29"/>
      <c r="E51" s="16" t="s">
        <v>199</v>
      </c>
      <c r="F51" s="17" t="s">
        <v>202</v>
      </c>
      <c r="G51" s="17" t="s">
        <v>203</v>
      </c>
      <c r="H51" s="55" t="s">
        <v>0</v>
      </c>
      <c r="I51" s="35"/>
    </row>
    <row r="52" spans="1:9" ht="12.75" x14ac:dyDescent="0.2">
      <c r="A52" s="15"/>
      <c r="B52" s="16"/>
      <c r="C52" s="16"/>
      <c r="D52" s="29"/>
      <c r="E52" s="16" t="s">
        <v>200</v>
      </c>
      <c r="F52" s="16"/>
      <c r="G52" s="17"/>
      <c r="H52" s="17"/>
      <c r="I52" s="35"/>
    </row>
    <row r="53" spans="1:9" ht="25.5" x14ac:dyDescent="0.2">
      <c r="A53" s="15"/>
      <c r="B53" s="16"/>
      <c r="C53" s="16"/>
      <c r="D53" s="29"/>
      <c r="E53" s="16" t="s">
        <v>201</v>
      </c>
      <c r="F53" s="16"/>
      <c r="G53" s="17"/>
      <c r="H53" s="17"/>
      <c r="I53" s="35"/>
    </row>
    <row r="54" spans="1:9" ht="63.75" x14ac:dyDescent="0.2">
      <c r="A54" s="15" t="s">
        <v>133</v>
      </c>
      <c r="B54" s="16" t="s">
        <v>204</v>
      </c>
      <c r="C54" s="16" t="s">
        <v>143</v>
      </c>
      <c r="D54" s="29"/>
      <c r="E54" s="16" t="s">
        <v>199</v>
      </c>
      <c r="F54" s="16" t="s">
        <v>205</v>
      </c>
      <c r="G54" s="17" t="s">
        <v>206</v>
      </c>
      <c r="H54" s="55" t="s">
        <v>0</v>
      </c>
      <c r="I54" s="35"/>
    </row>
    <row r="55" spans="1:9" ht="63.75" x14ac:dyDescent="0.2">
      <c r="A55" s="15" t="s">
        <v>134</v>
      </c>
      <c r="B55" s="16" t="s">
        <v>137</v>
      </c>
      <c r="C55" s="16" t="s">
        <v>143</v>
      </c>
      <c r="D55" s="32"/>
      <c r="E55" s="17" t="s">
        <v>199</v>
      </c>
      <c r="F55" s="16" t="s">
        <v>207</v>
      </c>
      <c r="G55" s="17" t="s">
        <v>208</v>
      </c>
      <c r="H55" s="18" t="s">
        <v>0</v>
      </c>
      <c r="I55" s="36"/>
    </row>
    <row r="56" spans="1:9" ht="12.75" x14ac:dyDescent="0.2">
      <c r="A56" s="15" t="s">
        <v>135</v>
      </c>
      <c r="B56" s="17"/>
      <c r="C56" s="17"/>
      <c r="D56" s="29"/>
      <c r="E56" s="16"/>
      <c r="F56" s="17"/>
      <c r="G56" s="17"/>
      <c r="H56" s="17"/>
      <c r="I56" s="35"/>
    </row>
    <row r="57" spans="1:9" ht="12.75" x14ac:dyDescent="0.2">
      <c r="A57" s="15"/>
      <c r="B57" s="16"/>
      <c r="C57" s="16"/>
      <c r="D57" s="29"/>
      <c r="E57" s="16"/>
      <c r="F57" s="16"/>
      <c r="G57" s="17"/>
      <c r="H57" s="17"/>
      <c r="I57" s="35"/>
    </row>
    <row r="58" spans="1:9" ht="12.75" x14ac:dyDescent="0.2">
      <c r="A58" s="15"/>
      <c r="B58" s="16"/>
      <c r="C58" s="16"/>
      <c r="D58" s="31"/>
      <c r="E58" s="17"/>
      <c r="F58" s="16"/>
      <c r="G58" s="17"/>
      <c r="H58" s="18"/>
      <c r="I58" s="36"/>
    </row>
    <row r="59" spans="1:9" ht="12.75" x14ac:dyDescent="0.2">
      <c r="A59" s="21"/>
      <c r="B59" s="17"/>
      <c r="C59" s="17"/>
      <c r="D59" s="29"/>
      <c r="E59" s="16"/>
      <c r="F59" s="17"/>
      <c r="G59" s="17"/>
      <c r="H59" s="17"/>
      <c r="I59" s="35"/>
    </row>
    <row r="60" spans="1:9" ht="12.75" x14ac:dyDescent="0.2">
      <c r="A60" s="15"/>
      <c r="B60" s="16"/>
      <c r="C60" s="16"/>
      <c r="D60" s="29"/>
      <c r="E60" s="16"/>
      <c r="F60" s="16"/>
      <c r="G60" s="17"/>
      <c r="H60" s="17"/>
      <c r="I60" s="35"/>
    </row>
    <row r="61" spans="1:9" ht="12.75" x14ac:dyDescent="0.2">
      <c r="A61" s="15"/>
      <c r="B61" s="16"/>
      <c r="C61" s="16"/>
      <c r="D61" s="30"/>
      <c r="E61" s="17"/>
      <c r="F61" s="16"/>
      <c r="G61" s="17"/>
      <c r="H61" s="18"/>
      <c r="I61" s="36"/>
    </row>
    <row r="62" spans="1:9" ht="12.75" x14ac:dyDescent="0.2">
      <c r="A62" s="21"/>
      <c r="B62" s="17"/>
      <c r="C62" s="17"/>
      <c r="D62" s="29"/>
      <c r="E62" s="16"/>
      <c r="F62" s="17"/>
      <c r="G62" s="17"/>
      <c r="H62" s="17"/>
      <c r="I62" s="35"/>
    </row>
    <row r="63" spans="1:9" ht="12.75" x14ac:dyDescent="0.2">
      <c r="A63" s="15"/>
      <c r="B63" s="16"/>
      <c r="C63" s="16"/>
      <c r="D63" s="29"/>
      <c r="E63" s="16"/>
      <c r="F63" s="16"/>
      <c r="G63" s="17"/>
      <c r="H63" s="17"/>
      <c r="I63" s="35"/>
    </row>
    <row r="64" spans="1:9" ht="12.75" x14ac:dyDescent="0.2">
      <c r="A64" s="15"/>
      <c r="B64" s="16"/>
      <c r="C64" s="16"/>
      <c r="D64" s="30"/>
      <c r="E64" s="17"/>
      <c r="F64" s="16"/>
      <c r="G64" s="17"/>
      <c r="H64" s="18"/>
      <c r="I64" s="36"/>
    </row>
    <row r="65" spans="1:9" ht="15.75" customHeight="1" x14ac:dyDescent="0.2">
      <c r="A65" s="21"/>
      <c r="B65" s="17"/>
      <c r="C65" s="17"/>
      <c r="D65" s="29"/>
      <c r="E65" s="16"/>
      <c r="F65" s="17"/>
      <c r="G65" s="17"/>
      <c r="H65" s="17"/>
      <c r="I65" s="35"/>
    </row>
    <row r="66" spans="1:9" ht="30.75" customHeight="1" x14ac:dyDescent="0.2">
      <c r="A66" s="15"/>
      <c r="B66" s="16"/>
      <c r="C66" s="16"/>
      <c r="D66" s="29"/>
      <c r="E66" s="16"/>
      <c r="F66" s="16"/>
      <c r="G66" s="17"/>
      <c r="H66" s="17"/>
      <c r="I66" s="35"/>
    </row>
    <row r="67" spans="1:9" ht="15.75" customHeight="1" x14ac:dyDescent="0.2">
      <c r="A67" s="15"/>
      <c r="B67" s="16"/>
      <c r="C67" s="16"/>
      <c r="D67" s="30"/>
      <c r="E67" s="17"/>
      <c r="F67" s="16"/>
      <c r="G67" s="17"/>
      <c r="H67" s="18"/>
      <c r="I67" s="36"/>
    </row>
    <row r="68" spans="1:9" ht="15.75" customHeight="1" x14ac:dyDescent="0.2">
      <c r="A68" s="21"/>
      <c r="B68" s="17"/>
      <c r="C68" s="17"/>
      <c r="D68" s="29"/>
      <c r="E68" s="16"/>
      <c r="F68" s="17"/>
      <c r="G68" s="17"/>
      <c r="H68" s="17"/>
      <c r="I68" s="35"/>
    </row>
    <row r="69" spans="1:9" ht="30.75" customHeight="1" x14ac:dyDescent="0.2">
      <c r="A69" s="15"/>
      <c r="B69" s="16"/>
      <c r="C69" s="16"/>
      <c r="D69" s="29"/>
      <c r="E69" s="16"/>
      <c r="F69" s="16"/>
      <c r="G69" s="17"/>
      <c r="H69" s="17"/>
      <c r="I69" s="35"/>
    </row>
    <row r="70" spans="1:9" ht="15.75" customHeight="1" x14ac:dyDescent="0.2">
      <c r="A70" s="15"/>
      <c r="B70" s="16"/>
      <c r="C70" s="16"/>
      <c r="D70" s="31"/>
      <c r="E70" s="17"/>
      <c r="F70" s="16"/>
      <c r="G70" s="17"/>
      <c r="H70" s="18"/>
      <c r="I70" s="36"/>
    </row>
    <row r="71" spans="1:9" ht="15.75" customHeight="1" x14ac:dyDescent="0.2">
      <c r="A71" s="21"/>
      <c r="B71" s="17"/>
      <c r="C71" s="17"/>
      <c r="D71" s="26"/>
      <c r="E71" s="16"/>
      <c r="F71" s="17"/>
      <c r="G71" s="17"/>
      <c r="H71" s="17"/>
      <c r="I71" s="35"/>
    </row>
    <row r="72" spans="1:9" ht="31.5" customHeight="1" x14ac:dyDescent="0.2">
      <c r="A72" s="15"/>
      <c r="B72" s="16"/>
      <c r="C72" s="16"/>
      <c r="D72" s="29"/>
      <c r="E72" s="16"/>
      <c r="F72" s="16"/>
      <c r="G72" s="17"/>
      <c r="H72" s="17"/>
      <c r="I72" s="35"/>
    </row>
    <row r="73" spans="1:9" ht="15.75" customHeight="1" x14ac:dyDescent="0.2">
      <c r="A73" s="15"/>
      <c r="B73" s="16"/>
      <c r="C73" s="16"/>
      <c r="D73" s="30"/>
      <c r="E73" s="17"/>
      <c r="F73" s="16"/>
      <c r="G73" s="17"/>
      <c r="H73" s="18"/>
      <c r="I73" s="36"/>
    </row>
    <row r="74" spans="1:9" ht="15.75" customHeight="1" x14ac:dyDescent="0.2">
      <c r="A74" s="21"/>
      <c r="B74" s="17"/>
      <c r="C74" s="17"/>
      <c r="D74" s="29"/>
      <c r="E74" s="16"/>
      <c r="F74" s="17"/>
      <c r="G74" s="17"/>
      <c r="H74" s="17"/>
      <c r="I74" s="35"/>
    </row>
    <row r="75" spans="1:9" ht="37.5" customHeight="1" x14ac:dyDescent="0.2">
      <c r="A75" s="15"/>
      <c r="B75" s="16"/>
      <c r="C75" s="16"/>
      <c r="D75" s="29"/>
      <c r="E75" s="16"/>
      <c r="F75" s="16"/>
      <c r="G75" s="17"/>
      <c r="H75" s="17"/>
      <c r="I75" s="35"/>
    </row>
    <row r="76" spans="1:9" ht="15.75" customHeight="1" x14ac:dyDescent="0.2">
      <c r="A76" s="15"/>
      <c r="B76" s="16"/>
      <c r="C76" s="16"/>
      <c r="D76" s="30"/>
      <c r="E76" s="17"/>
      <c r="F76" s="16"/>
      <c r="G76" s="17"/>
      <c r="H76" s="18"/>
      <c r="I76" s="36"/>
    </row>
    <row r="77" spans="1:9" ht="15.75" customHeight="1" x14ac:dyDescent="0.2">
      <c r="A77" s="21"/>
      <c r="B77" s="17"/>
      <c r="C77" s="17"/>
      <c r="D77" s="29"/>
      <c r="E77" s="16"/>
      <c r="F77" s="17"/>
      <c r="G77" s="17"/>
      <c r="H77" s="17"/>
      <c r="I77" s="35"/>
    </row>
    <row r="78" spans="1:9" ht="38.25" customHeight="1" x14ac:dyDescent="0.2">
      <c r="A78" s="15"/>
      <c r="B78" s="16"/>
      <c r="C78" s="16"/>
      <c r="D78" s="29"/>
      <c r="E78" s="16"/>
      <c r="F78" s="16"/>
      <c r="G78" s="17"/>
      <c r="H78" s="17"/>
      <c r="I78" s="35"/>
    </row>
    <row r="79" spans="1:9" ht="30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mergeCells count="11">
    <mergeCell ref="I1:J1"/>
    <mergeCell ref="A2:B2"/>
    <mergeCell ref="C2:D2"/>
    <mergeCell ref="A3:B3"/>
    <mergeCell ref="C3:D3"/>
    <mergeCell ref="A4:B4"/>
    <mergeCell ref="C4:D4"/>
    <mergeCell ref="A5:B5"/>
    <mergeCell ref="D5:H5"/>
    <mergeCell ref="A1:B1"/>
    <mergeCell ref="C1:D1"/>
  </mergeCells>
  <conditionalFormatting sqref="H19:H21 H27:H31 H10:H15">
    <cfRule type="cellIs" dxfId="195" priority="49" operator="equal">
      <formula>"FAIL"</formula>
    </cfRule>
  </conditionalFormatting>
  <conditionalFormatting sqref="H19:H21 H27:H31 H10:H15">
    <cfRule type="cellIs" dxfId="194" priority="50" operator="equal">
      <formula>"PASS"</formula>
    </cfRule>
  </conditionalFormatting>
  <conditionalFormatting sqref="H19:H21 H27:H31 H10:H15">
    <cfRule type="cellIs" dxfId="193" priority="51" operator="equal">
      <formula>"WARNING"</formula>
    </cfRule>
  </conditionalFormatting>
  <conditionalFormatting sqref="H19:H21 H27:H31 H10:H15">
    <cfRule type="containsBlanks" dxfId="192" priority="52">
      <formula>LEN(TRIM(H10))=0</formula>
    </cfRule>
  </conditionalFormatting>
  <conditionalFormatting sqref="H55">
    <cfRule type="cellIs" dxfId="191" priority="45" operator="equal">
      <formula>"FAIL"</formula>
    </cfRule>
  </conditionalFormatting>
  <conditionalFormatting sqref="H55">
    <cfRule type="cellIs" dxfId="190" priority="46" operator="equal">
      <formula>"PASS"</formula>
    </cfRule>
  </conditionalFormatting>
  <conditionalFormatting sqref="H55">
    <cfRule type="cellIs" dxfId="189" priority="47" operator="equal">
      <formula>"WARNING"</formula>
    </cfRule>
  </conditionalFormatting>
  <conditionalFormatting sqref="H55">
    <cfRule type="containsBlanks" dxfId="188" priority="48">
      <formula>LEN(TRIM(H55))=0</formula>
    </cfRule>
  </conditionalFormatting>
  <conditionalFormatting sqref="H58">
    <cfRule type="cellIs" dxfId="187" priority="41" operator="equal">
      <formula>"FAIL"</formula>
    </cfRule>
  </conditionalFormatting>
  <conditionalFormatting sqref="H58">
    <cfRule type="cellIs" dxfId="186" priority="42" operator="equal">
      <formula>"PASS"</formula>
    </cfRule>
  </conditionalFormatting>
  <conditionalFormatting sqref="H58">
    <cfRule type="cellIs" dxfId="185" priority="43" operator="equal">
      <formula>"WARNING"</formula>
    </cfRule>
  </conditionalFormatting>
  <conditionalFormatting sqref="H58">
    <cfRule type="containsBlanks" dxfId="184" priority="44">
      <formula>LEN(TRIM(H58))=0</formula>
    </cfRule>
  </conditionalFormatting>
  <conditionalFormatting sqref="H64">
    <cfRule type="cellIs" dxfId="183" priority="37" operator="equal">
      <formula>"FAIL"</formula>
    </cfRule>
  </conditionalFormatting>
  <conditionalFormatting sqref="H64">
    <cfRule type="cellIs" dxfId="182" priority="38" operator="equal">
      <formula>"PASS"</formula>
    </cfRule>
  </conditionalFormatting>
  <conditionalFormatting sqref="H64">
    <cfRule type="cellIs" dxfId="181" priority="39" operator="equal">
      <formula>"WARNING"</formula>
    </cfRule>
  </conditionalFormatting>
  <conditionalFormatting sqref="H64">
    <cfRule type="containsBlanks" dxfId="180" priority="40">
      <formula>LEN(TRIM(H64))=0</formula>
    </cfRule>
  </conditionalFormatting>
  <conditionalFormatting sqref="H67">
    <cfRule type="cellIs" dxfId="179" priority="33" operator="equal">
      <formula>"FAIL"</formula>
    </cfRule>
  </conditionalFormatting>
  <conditionalFormatting sqref="H67">
    <cfRule type="cellIs" dxfId="178" priority="34" operator="equal">
      <formula>"PASS"</formula>
    </cfRule>
  </conditionalFormatting>
  <conditionalFormatting sqref="H67">
    <cfRule type="cellIs" dxfId="177" priority="35" operator="equal">
      <formula>"WARNING"</formula>
    </cfRule>
  </conditionalFormatting>
  <conditionalFormatting sqref="H67">
    <cfRule type="containsBlanks" dxfId="176" priority="36">
      <formula>LEN(TRIM(H67))=0</formula>
    </cfRule>
  </conditionalFormatting>
  <conditionalFormatting sqref="H70">
    <cfRule type="cellIs" dxfId="175" priority="29" operator="equal">
      <formula>"FAIL"</formula>
    </cfRule>
  </conditionalFormatting>
  <conditionalFormatting sqref="H70">
    <cfRule type="cellIs" dxfId="174" priority="30" operator="equal">
      <formula>"PASS"</formula>
    </cfRule>
  </conditionalFormatting>
  <conditionalFormatting sqref="H70">
    <cfRule type="cellIs" dxfId="173" priority="31" operator="equal">
      <formula>"WARNING"</formula>
    </cfRule>
  </conditionalFormatting>
  <conditionalFormatting sqref="H70">
    <cfRule type="containsBlanks" dxfId="172" priority="32">
      <formula>LEN(TRIM(H70))=0</formula>
    </cfRule>
  </conditionalFormatting>
  <conditionalFormatting sqref="J2">
    <cfRule type="cellIs" dxfId="171" priority="25" operator="equal">
      <formula>"FAIL"</formula>
    </cfRule>
  </conditionalFormatting>
  <conditionalFormatting sqref="J2">
    <cfRule type="cellIs" dxfId="170" priority="26" operator="equal">
      <formula>"PASS"</formula>
    </cfRule>
  </conditionalFormatting>
  <conditionalFormatting sqref="J2">
    <cfRule type="cellIs" dxfId="169" priority="27" operator="equal">
      <formula>"WARNING"</formula>
    </cfRule>
  </conditionalFormatting>
  <conditionalFormatting sqref="J2">
    <cfRule type="containsBlanks" dxfId="168" priority="28">
      <formula>LEN(TRIM(J2))=0</formula>
    </cfRule>
  </conditionalFormatting>
  <conditionalFormatting sqref="J3">
    <cfRule type="cellIs" dxfId="167" priority="21" operator="equal">
      <formula>"FAIL"</formula>
    </cfRule>
  </conditionalFormatting>
  <conditionalFormatting sqref="J3">
    <cfRule type="cellIs" dxfId="166" priority="22" operator="equal">
      <formula>"PASS"</formula>
    </cfRule>
  </conditionalFormatting>
  <conditionalFormatting sqref="J3">
    <cfRule type="cellIs" dxfId="165" priority="23" operator="equal">
      <formula>"WARNING"</formula>
    </cfRule>
  </conditionalFormatting>
  <conditionalFormatting sqref="J3">
    <cfRule type="containsBlanks" dxfId="164" priority="24">
      <formula>LEN(TRIM(J3))=0</formula>
    </cfRule>
  </conditionalFormatting>
  <conditionalFormatting sqref="H7:H9">
    <cfRule type="cellIs" dxfId="163" priority="17" operator="equal">
      <formula>"FAIL"</formula>
    </cfRule>
  </conditionalFormatting>
  <conditionalFormatting sqref="H7:H9">
    <cfRule type="cellIs" dxfId="162" priority="18" operator="equal">
      <formula>"PASS"</formula>
    </cfRule>
  </conditionalFormatting>
  <conditionalFormatting sqref="H7:H9">
    <cfRule type="cellIs" dxfId="161" priority="19" operator="equal">
      <formula>"WARNING"</formula>
    </cfRule>
  </conditionalFormatting>
  <conditionalFormatting sqref="H7:H9">
    <cfRule type="containsBlanks" dxfId="160" priority="20">
      <formula>LEN(TRIM(H7))=0</formula>
    </cfRule>
  </conditionalFormatting>
  <conditionalFormatting sqref="H36:H39">
    <cfRule type="cellIs" dxfId="159" priority="13" operator="equal">
      <formula>"FAIL"</formula>
    </cfRule>
  </conditionalFormatting>
  <conditionalFormatting sqref="H36:H39">
    <cfRule type="cellIs" dxfId="158" priority="14" operator="equal">
      <formula>"PASS"</formula>
    </cfRule>
  </conditionalFormatting>
  <conditionalFormatting sqref="H36:H39">
    <cfRule type="cellIs" dxfId="157" priority="15" operator="equal">
      <formula>"WARNING"</formula>
    </cfRule>
  </conditionalFormatting>
  <conditionalFormatting sqref="H36:H39">
    <cfRule type="containsBlanks" dxfId="156" priority="16">
      <formula>LEN(TRIM(H36))=0</formula>
    </cfRule>
  </conditionalFormatting>
  <conditionalFormatting sqref="H61">
    <cfRule type="cellIs" dxfId="155" priority="9" operator="equal">
      <formula>"FAIL"</formula>
    </cfRule>
  </conditionalFormatting>
  <conditionalFormatting sqref="H61">
    <cfRule type="cellIs" dxfId="154" priority="10" operator="equal">
      <formula>"PASS"</formula>
    </cfRule>
  </conditionalFormatting>
  <conditionalFormatting sqref="H61">
    <cfRule type="cellIs" dxfId="153" priority="11" operator="equal">
      <formula>"WARNING"</formula>
    </cfRule>
  </conditionalFormatting>
  <conditionalFormatting sqref="H61">
    <cfRule type="containsBlanks" dxfId="152" priority="12">
      <formula>LEN(TRIM(H61))=0</formula>
    </cfRule>
  </conditionalFormatting>
  <conditionalFormatting sqref="H73">
    <cfRule type="cellIs" dxfId="151" priority="5" operator="equal">
      <formula>"FAIL"</formula>
    </cfRule>
  </conditionalFormatting>
  <conditionalFormatting sqref="H73">
    <cfRule type="cellIs" dxfId="150" priority="6" operator="equal">
      <formula>"PASS"</formula>
    </cfRule>
  </conditionalFormatting>
  <conditionalFormatting sqref="H73">
    <cfRule type="cellIs" dxfId="149" priority="7" operator="equal">
      <formula>"WARNING"</formula>
    </cfRule>
  </conditionalFormatting>
  <conditionalFormatting sqref="H73">
    <cfRule type="containsBlanks" dxfId="148" priority="8">
      <formula>LEN(TRIM(H73))=0</formula>
    </cfRule>
  </conditionalFormatting>
  <conditionalFormatting sqref="H76">
    <cfRule type="cellIs" dxfId="147" priority="1" operator="equal">
      <formula>"FAIL"</formula>
    </cfRule>
  </conditionalFormatting>
  <conditionalFormatting sqref="H76">
    <cfRule type="cellIs" dxfId="146" priority="2" operator="equal">
      <formula>"PASS"</formula>
    </cfRule>
  </conditionalFormatting>
  <conditionalFormatting sqref="H76">
    <cfRule type="cellIs" dxfId="145" priority="3" operator="equal">
      <formula>"WARNING"</formula>
    </cfRule>
  </conditionalFormatting>
  <conditionalFormatting sqref="H76">
    <cfRule type="containsBlanks" dxfId="144" priority="4">
      <formula>LEN(TRIM(H76))=0</formula>
    </cfRule>
  </conditionalFormatting>
  <dataValidations count="1">
    <dataValidation type="list" allowBlank="1" showInputMessage="1" showErrorMessage="1" prompt="Click and enter a value from the list of items" sqref="H7:H15 H19:H21 H27:H31 H55 H58 H64 H67 H70 H36:H39 H61 H73 H76">
      <formula1>"PASS,FAIL,WARNING"</formula1>
    </dataValidation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J979"/>
  <sheetViews>
    <sheetView showGridLines="0" workbookViewId="0">
      <pane ySplit="6" topLeftCell="A7" activePane="bottomLeft" state="frozen"/>
      <selection pane="bottomLeft" activeCell="F20" sqref="F20"/>
    </sheetView>
  </sheetViews>
  <sheetFormatPr defaultColWidth="14.42578125" defaultRowHeight="15" customHeight="1" x14ac:dyDescent="0.2"/>
  <cols>
    <col min="1" max="1" width="21.85546875" style="7" customWidth="1"/>
    <col min="2" max="3" width="18.140625" style="7" customWidth="1"/>
    <col min="4" max="4" width="13.28515625" style="7" customWidth="1"/>
    <col min="5" max="5" width="34.85546875" style="7" customWidth="1"/>
    <col min="6" max="6" width="37.85546875" style="7" customWidth="1"/>
    <col min="7" max="7" width="28.28515625" style="7" customWidth="1"/>
    <col min="8" max="8" width="30" style="7" customWidth="1"/>
    <col min="9" max="9" width="18.85546875" style="7" customWidth="1"/>
    <col min="10" max="10" width="25" style="7" customWidth="1"/>
    <col min="11" max="11" width="17.28515625" style="7" customWidth="1"/>
    <col min="12" max="16384" width="14.42578125" style="7"/>
  </cols>
  <sheetData>
    <row r="1" spans="1:10" ht="18" customHeight="1" x14ac:dyDescent="0.2">
      <c r="A1" s="78" t="s">
        <v>4</v>
      </c>
      <c r="B1" s="72"/>
      <c r="C1" s="73"/>
      <c r="D1" s="74"/>
      <c r="E1" s="4" t="s">
        <v>5</v>
      </c>
      <c r="F1" s="39">
        <v>44504</v>
      </c>
      <c r="G1" s="6" t="s">
        <v>6</v>
      </c>
      <c r="H1" s="5" t="s">
        <v>30</v>
      </c>
      <c r="I1" s="79" t="s">
        <v>7</v>
      </c>
      <c r="J1" s="72"/>
    </row>
    <row r="2" spans="1:10" ht="12.75" x14ac:dyDescent="0.2">
      <c r="A2" s="71" t="s">
        <v>8</v>
      </c>
      <c r="B2" s="72"/>
      <c r="C2" s="73" t="s">
        <v>32</v>
      </c>
      <c r="D2" s="74"/>
      <c r="E2" s="4" t="s">
        <v>9</v>
      </c>
      <c r="F2" s="5" t="s">
        <v>29</v>
      </c>
      <c r="G2" s="8" t="s">
        <v>10</v>
      </c>
      <c r="H2" s="5" t="s">
        <v>31</v>
      </c>
      <c r="I2" s="4" t="s">
        <v>0</v>
      </c>
      <c r="J2" s="22">
        <f>COUNTIF(H7:H47, "PASS")</f>
        <v>0</v>
      </c>
    </row>
    <row r="3" spans="1:10" ht="18" customHeight="1" x14ac:dyDescent="0.2">
      <c r="A3" s="71"/>
      <c r="B3" s="72"/>
      <c r="C3" s="73"/>
      <c r="D3" s="74"/>
      <c r="E3" s="9" t="s">
        <v>11</v>
      </c>
      <c r="F3" s="3" t="s">
        <v>33</v>
      </c>
      <c r="G3" s="1" t="s">
        <v>12</v>
      </c>
      <c r="H3" s="2">
        <v>1</v>
      </c>
      <c r="I3" s="10" t="s">
        <v>1</v>
      </c>
      <c r="J3" s="23">
        <f>COUNTIF(H7:H47, "Fail")</f>
        <v>0</v>
      </c>
    </row>
    <row r="4" spans="1:10" ht="18" customHeight="1" x14ac:dyDescent="0.2">
      <c r="A4" s="71" t="s">
        <v>13</v>
      </c>
      <c r="B4" s="72"/>
      <c r="C4" s="73" t="s">
        <v>28</v>
      </c>
      <c r="D4" s="74"/>
      <c r="E4" s="9" t="s">
        <v>14</v>
      </c>
      <c r="F4" s="2"/>
      <c r="G4" s="1" t="s">
        <v>15</v>
      </c>
      <c r="H4" s="11" t="s">
        <v>3</v>
      </c>
      <c r="I4" s="4" t="s">
        <v>16</v>
      </c>
      <c r="J4" s="24">
        <f>COUNTIF(H7:H47, "WARNING")</f>
        <v>0</v>
      </c>
    </row>
    <row r="5" spans="1:10" ht="18" customHeight="1" x14ac:dyDescent="0.2">
      <c r="A5" s="75" t="s">
        <v>17</v>
      </c>
      <c r="B5" s="72"/>
      <c r="C5" s="41"/>
      <c r="D5" s="75"/>
      <c r="E5" s="76"/>
      <c r="F5" s="76"/>
      <c r="G5" s="76"/>
      <c r="H5" s="72"/>
      <c r="I5" s="12" t="s">
        <v>18</v>
      </c>
      <c r="J5" s="25">
        <f>SUM(J2:J4:J3)</f>
        <v>0</v>
      </c>
    </row>
    <row r="6" spans="1:10" ht="18" customHeight="1" x14ac:dyDescent="0.2">
      <c r="A6" s="13" t="s">
        <v>19</v>
      </c>
      <c r="B6" s="14" t="s">
        <v>20</v>
      </c>
      <c r="C6" s="40" t="s">
        <v>35</v>
      </c>
      <c r="D6" s="14" t="s">
        <v>23</v>
      </c>
      <c r="E6" s="14" t="s">
        <v>24</v>
      </c>
      <c r="F6" s="14" t="s">
        <v>21</v>
      </c>
      <c r="G6" s="14" t="s">
        <v>25</v>
      </c>
      <c r="H6" s="14" t="s">
        <v>22</v>
      </c>
      <c r="I6" s="14" t="s">
        <v>2</v>
      </c>
    </row>
    <row r="7" spans="1:10" ht="12.75" x14ac:dyDescent="0.2">
      <c r="A7" s="15"/>
      <c r="B7" s="16"/>
      <c r="C7" s="16"/>
      <c r="D7" s="28"/>
      <c r="E7" s="16"/>
      <c r="F7" s="16"/>
      <c r="G7" s="16"/>
      <c r="H7" s="18"/>
      <c r="I7" s="33"/>
    </row>
    <row r="8" spans="1:10" ht="12.75" x14ac:dyDescent="0.2">
      <c r="A8" s="20"/>
      <c r="B8" s="16"/>
      <c r="C8" s="16"/>
      <c r="D8" s="28"/>
      <c r="E8" s="16"/>
      <c r="F8" s="16"/>
      <c r="G8" s="16"/>
      <c r="H8" s="19"/>
      <c r="I8" s="33"/>
    </row>
    <row r="9" spans="1:10" ht="12.75" x14ac:dyDescent="0.2">
      <c r="A9" s="15"/>
      <c r="B9" s="16"/>
      <c r="C9" s="16"/>
      <c r="D9" s="28"/>
      <c r="E9" s="17"/>
      <c r="F9" s="16"/>
      <c r="G9" s="17"/>
      <c r="H9" s="18"/>
      <c r="I9" s="34"/>
    </row>
    <row r="10" spans="1:10" ht="12.75" x14ac:dyDescent="0.2">
      <c r="A10" s="20"/>
      <c r="B10" s="16"/>
      <c r="C10" s="16"/>
      <c r="D10" s="28"/>
      <c r="E10" s="16"/>
      <c r="F10" s="16"/>
      <c r="G10" s="17"/>
      <c r="H10" s="19"/>
      <c r="I10" s="33"/>
    </row>
    <row r="11" spans="1:10" ht="12.75" x14ac:dyDescent="0.2">
      <c r="A11" s="20"/>
      <c r="B11" s="16"/>
      <c r="C11" s="16"/>
      <c r="D11" s="28"/>
      <c r="E11" s="16"/>
      <c r="F11" s="16"/>
      <c r="G11" s="17"/>
      <c r="H11" s="19"/>
      <c r="I11" s="33"/>
    </row>
    <row r="12" spans="1:10" ht="12.75" x14ac:dyDescent="0.2">
      <c r="A12" s="15"/>
      <c r="B12" s="16"/>
      <c r="C12" s="16"/>
      <c r="D12" s="27"/>
      <c r="E12" s="17"/>
      <c r="F12" s="16"/>
      <c r="G12" s="17"/>
      <c r="H12" s="18"/>
      <c r="I12" s="34"/>
    </row>
    <row r="13" spans="1:10" ht="12.75" x14ac:dyDescent="0.2">
      <c r="A13" s="21"/>
      <c r="B13" s="17"/>
      <c r="C13" s="17"/>
      <c r="D13" s="29"/>
      <c r="E13" s="16"/>
      <c r="F13" s="17"/>
      <c r="G13" s="17"/>
      <c r="H13" s="19"/>
      <c r="I13" s="35"/>
    </row>
    <row r="14" spans="1:10" ht="12.75" x14ac:dyDescent="0.2">
      <c r="A14" s="15"/>
      <c r="B14" s="17"/>
      <c r="C14" s="16"/>
      <c r="D14" s="28"/>
      <c r="E14" s="16"/>
      <c r="F14" s="17"/>
      <c r="G14" s="17"/>
      <c r="H14" s="19"/>
      <c r="I14" s="35"/>
    </row>
    <row r="15" spans="1:10" ht="12.75" x14ac:dyDescent="0.2">
      <c r="A15" s="15"/>
      <c r="B15" s="16"/>
      <c r="C15" s="17"/>
      <c r="D15" s="43"/>
      <c r="E15" s="17"/>
      <c r="F15" s="16"/>
      <c r="G15" s="17"/>
      <c r="H15" s="18"/>
      <c r="I15" s="35"/>
    </row>
    <row r="16" spans="1:10" ht="12.75" x14ac:dyDescent="0.2">
      <c r="A16" s="21"/>
      <c r="B16" s="17"/>
      <c r="C16" s="17"/>
      <c r="D16" s="29"/>
      <c r="E16" s="16"/>
      <c r="F16" s="17"/>
      <c r="G16" s="17"/>
      <c r="H16" s="50"/>
      <c r="I16" s="36"/>
    </row>
    <row r="17" spans="1:9" ht="12.75" x14ac:dyDescent="0.2">
      <c r="A17" s="15"/>
      <c r="B17" s="17"/>
      <c r="C17" s="17"/>
      <c r="D17" s="29"/>
      <c r="E17" s="16"/>
      <c r="F17" s="17"/>
      <c r="G17" s="17"/>
      <c r="H17" s="17"/>
      <c r="I17" s="35"/>
    </row>
    <row r="18" spans="1:9" ht="12.75" x14ac:dyDescent="0.2">
      <c r="A18" s="15"/>
      <c r="B18" s="16"/>
      <c r="C18" s="17"/>
      <c r="D18" s="42"/>
      <c r="E18" s="17"/>
      <c r="F18" s="16"/>
      <c r="G18" s="17"/>
      <c r="H18" s="18"/>
      <c r="I18" s="36"/>
    </row>
    <row r="19" spans="1:9" ht="12.75" x14ac:dyDescent="0.2">
      <c r="A19" s="21"/>
      <c r="B19" s="17"/>
      <c r="C19" s="17"/>
      <c r="D19" s="29"/>
      <c r="E19" s="16"/>
      <c r="F19" s="17"/>
      <c r="G19" s="17"/>
      <c r="H19" s="17"/>
      <c r="I19" s="35"/>
    </row>
    <row r="20" spans="1:9" ht="12.75" x14ac:dyDescent="0.2">
      <c r="A20" s="15"/>
      <c r="B20" s="16"/>
      <c r="C20" s="16"/>
      <c r="D20" s="29"/>
      <c r="E20" s="16"/>
      <c r="F20" s="16"/>
      <c r="G20" s="17"/>
      <c r="H20" s="17"/>
      <c r="I20" s="35"/>
    </row>
    <row r="21" spans="1:9" ht="12.75" x14ac:dyDescent="0.2">
      <c r="A21" s="15"/>
      <c r="B21" s="16"/>
      <c r="C21" s="17"/>
      <c r="D21" s="42"/>
      <c r="E21" s="17"/>
      <c r="F21" s="16"/>
      <c r="G21" s="17"/>
      <c r="H21" s="18"/>
      <c r="I21" s="36"/>
    </row>
    <row r="22" spans="1:9" ht="12.75" x14ac:dyDescent="0.2">
      <c r="A22" s="21"/>
      <c r="B22" s="17"/>
      <c r="C22" s="17"/>
      <c r="D22" s="29"/>
      <c r="E22" s="16"/>
      <c r="F22" s="17"/>
      <c r="G22" s="17"/>
      <c r="H22" s="17"/>
      <c r="I22" s="35"/>
    </row>
    <row r="23" spans="1:9" ht="12.75" x14ac:dyDescent="0.2">
      <c r="A23" s="15"/>
      <c r="B23" s="16"/>
      <c r="C23" s="16"/>
      <c r="D23" s="29"/>
      <c r="E23" s="16"/>
      <c r="F23" s="16"/>
      <c r="G23" s="17"/>
      <c r="H23" s="17"/>
      <c r="I23" s="35"/>
    </row>
    <row r="24" spans="1:9" ht="12.75" x14ac:dyDescent="0.2">
      <c r="A24" s="15"/>
      <c r="B24" s="16"/>
      <c r="C24" s="16"/>
      <c r="D24" s="32"/>
      <c r="E24" s="17"/>
      <c r="F24" s="16"/>
      <c r="G24" s="17"/>
      <c r="H24" s="18"/>
      <c r="I24" s="36"/>
    </row>
    <row r="25" spans="1:9" ht="12.75" x14ac:dyDescent="0.2">
      <c r="A25" s="21"/>
      <c r="B25" s="17"/>
      <c r="C25" s="17"/>
      <c r="D25" s="29"/>
      <c r="E25" s="16"/>
      <c r="F25" s="17"/>
      <c r="G25" s="17"/>
      <c r="H25" s="17"/>
      <c r="I25" s="35"/>
    </row>
    <row r="26" spans="1:9" ht="12.75" x14ac:dyDescent="0.2">
      <c r="A26" s="15"/>
      <c r="B26" s="16"/>
      <c r="C26" s="16"/>
      <c r="D26" s="29"/>
      <c r="E26" s="16"/>
      <c r="F26" s="16"/>
      <c r="G26" s="17"/>
      <c r="H26" s="17"/>
      <c r="I26" s="35"/>
    </row>
    <row r="27" spans="1:9" ht="12.75" x14ac:dyDescent="0.2">
      <c r="A27" s="15"/>
      <c r="B27" s="16"/>
      <c r="C27" s="16"/>
      <c r="D27" s="31"/>
      <c r="E27" s="17"/>
      <c r="F27" s="16"/>
      <c r="G27" s="17"/>
      <c r="H27" s="18"/>
      <c r="I27" s="36"/>
    </row>
    <row r="28" spans="1:9" ht="12.75" x14ac:dyDescent="0.2">
      <c r="A28" s="21"/>
      <c r="B28" s="17"/>
      <c r="C28" s="17"/>
      <c r="D28" s="29"/>
      <c r="E28" s="16"/>
      <c r="F28" s="17"/>
      <c r="G28" s="17"/>
      <c r="H28" s="17"/>
      <c r="I28" s="35"/>
    </row>
    <row r="29" spans="1:9" ht="12.75" x14ac:dyDescent="0.2">
      <c r="A29" s="15"/>
      <c r="B29" s="16"/>
      <c r="C29" s="16"/>
      <c r="D29" s="29"/>
      <c r="E29" s="16"/>
      <c r="F29" s="16"/>
      <c r="G29" s="17"/>
      <c r="H29" s="17"/>
      <c r="I29" s="35"/>
    </row>
    <row r="30" spans="1:9" ht="12.75" x14ac:dyDescent="0.2">
      <c r="A30" s="15"/>
      <c r="B30" s="16"/>
      <c r="C30" s="16"/>
      <c r="D30" s="30"/>
      <c r="E30" s="17"/>
      <c r="F30" s="16"/>
      <c r="G30" s="17"/>
      <c r="H30" s="18"/>
      <c r="I30" s="36"/>
    </row>
    <row r="31" spans="1:9" ht="12.75" x14ac:dyDescent="0.2">
      <c r="A31" s="21"/>
      <c r="B31" s="17"/>
      <c r="C31" s="17"/>
      <c r="D31" s="29"/>
      <c r="E31" s="16"/>
      <c r="F31" s="17"/>
      <c r="G31" s="17"/>
      <c r="H31" s="17"/>
      <c r="I31" s="35"/>
    </row>
    <row r="32" spans="1:9" ht="12.75" x14ac:dyDescent="0.2">
      <c r="A32" s="15"/>
      <c r="B32" s="16"/>
      <c r="C32" s="16"/>
      <c r="D32" s="29"/>
      <c r="E32" s="16"/>
      <c r="F32" s="16"/>
      <c r="G32" s="17"/>
      <c r="H32" s="17"/>
      <c r="I32" s="35"/>
    </row>
    <row r="33" spans="1:9" ht="12.75" x14ac:dyDescent="0.2">
      <c r="A33" s="15"/>
      <c r="B33" s="16"/>
      <c r="C33" s="16"/>
      <c r="D33" s="30"/>
      <c r="E33" s="17"/>
      <c r="F33" s="16"/>
      <c r="G33" s="17"/>
      <c r="H33" s="18"/>
      <c r="I33" s="36"/>
    </row>
    <row r="34" spans="1:9" ht="15.75" customHeight="1" x14ac:dyDescent="0.2">
      <c r="A34" s="21"/>
      <c r="B34" s="17"/>
      <c r="C34" s="17"/>
      <c r="D34" s="29"/>
      <c r="E34" s="16"/>
      <c r="F34" s="17"/>
      <c r="G34" s="17"/>
      <c r="H34" s="17"/>
      <c r="I34" s="35"/>
    </row>
    <row r="35" spans="1:9" ht="30.75" customHeight="1" x14ac:dyDescent="0.2">
      <c r="A35" s="15"/>
      <c r="B35" s="16"/>
      <c r="C35" s="16"/>
      <c r="D35" s="29"/>
      <c r="E35" s="16"/>
      <c r="F35" s="16"/>
      <c r="G35" s="17"/>
      <c r="H35" s="17"/>
      <c r="I35" s="35"/>
    </row>
    <row r="36" spans="1:9" ht="15.75" customHeight="1" x14ac:dyDescent="0.2">
      <c r="A36" s="15"/>
      <c r="B36" s="16"/>
      <c r="C36" s="16"/>
      <c r="D36" s="30"/>
      <c r="E36" s="17"/>
      <c r="F36" s="16"/>
      <c r="G36" s="17"/>
      <c r="H36" s="18"/>
      <c r="I36" s="36"/>
    </row>
    <row r="37" spans="1:9" ht="15.75" customHeight="1" x14ac:dyDescent="0.2">
      <c r="A37" s="21"/>
      <c r="B37" s="17"/>
      <c r="C37" s="17"/>
      <c r="D37" s="29"/>
      <c r="E37" s="16"/>
      <c r="F37" s="17"/>
      <c r="G37" s="17"/>
      <c r="H37" s="17"/>
      <c r="I37" s="35"/>
    </row>
    <row r="38" spans="1:9" ht="30.75" customHeight="1" x14ac:dyDescent="0.2">
      <c r="A38" s="15"/>
      <c r="B38" s="16"/>
      <c r="C38" s="16"/>
      <c r="D38" s="29"/>
      <c r="E38" s="16"/>
      <c r="F38" s="16"/>
      <c r="G38" s="17"/>
      <c r="H38" s="17"/>
      <c r="I38" s="35"/>
    </row>
    <row r="39" spans="1:9" ht="15.75" customHeight="1" x14ac:dyDescent="0.2">
      <c r="A39" s="15"/>
      <c r="B39" s="16"/>
      <c r="C39" s="16"/>
      <c r="D39" s="31"/>
      <c r="E39" s="17"/>
      <c r="F39" s="16"/>
      <c r="G39" s="17"/>
      <c r="H39" s="18"/>
      <c r="I39" s="36"/>
    </row>
    <row r="40" spans="1:9" ht="15.75" customHeight="1" x14ac:dyDescent="0.2">
      <c r="A40" s="21"/>
      <c r="B40" s="17"/>
      <c r="C40" s="17"/>
      <c r="D40" s="26"/>
      <c r="E40" s="16"/>
      <c r="F40" s="17"/>
      <c r="G40" s="17"/>
      <c r="H40" s="17"/>
      <c r="I40" s="35"/>
    </row>
    <row r="41" spans="1:9" ht="31.5" customHeight="1" x14ac:dyDescent="0.2">
      <c r="A41" s="15"/>
      <c r="B41" s="16"/>
      <c r="C41" s="16"/>
      <c r="D41" s="29"/>
      <c r="E41" s="16"/>
      <c r="F41" s="16"/>
      <c r="G41" s="17"/>
      <c r="H41" s="17"/>
      <c r="I41" s="35"/>
    </row>
    <row r="42" spans="1:9" ht="15.75" customHeight="1" x14ac:dyDescent="0.2">
      <c r="A42" s="15"/>
      <c r="B42" s="16"/>
      <c r="C42" s="16"/>
      <c r="D42" s="30"/>
      <c r="E42" s="17"/>
      <c r="F42" s="16"/>
      <c r="G42" s="17"/>
      <c r="H42" s="18"/>
      <c r="I42" s="36"/>
    </row>
    <row r="43" spans="1:9" ht="15.75" customHeight="1" x14ac:dyDescent="0.2">
      <c r="A43" s="21"/>
      <c r="B43" s="17"/>
      <c r="C43" s="17"/>
      <c r="D43" s="29"/>
      <c r="E43" s="16"/>
      <c r="F43" s="17"/>
      <c r="G43" s="17"/>
      <c r="H43" s="17"/>
      <c r="I43" s="35"/>
    </row>
    <row r="44" spans="1:9" ht="37.5" customHeight="1" x14ac:dyDescent="0.2">
      <c r="A44" s="15"/>
      <c r="B44" s="16"/>
      <c r="C44" s="16"/>
      <c r="D44" s="29"/>
      <c r="E44" s="16"/>
      <c r="F44" s="16"/>
      <c r="G44" s="17"/>
      <c r="H44" s="17"/>
      <c r="I44" s="35"/>
    </row>
    <row r="45" spans="1:9" ht="15.75" customHeight="1" x14ac:dyDescent="0.2">
      <c r="A45" s="15"/>
      <c r="B45" s="16"/>
      <c r="C45" s="16"/>
      <c r="D45" s="30"/>
      <c r="E45" s="17"/>
      <c r="F45" s="16"/>
      <c r="G45" s="17"/>
      <c r="H45" s="18"/>
      <c r="I45" s="36"/>
    </row>
    <row r="46" spans="1:9" ht="15.75" customHeight="1" x14ac:dyDescent="0.2">
      <c r="A46" s="21"/>
      <c r="B46" s="17"/>
      <c r="C46" s="17"/>
      <c r="D46" s="29"/>
      <c r="E46" s="16"/>
      <c r="F46" s="17"/>
      <c r="G46" s="17"/>
      <c r="H46" s="17"/>
      <c r="I46" s="35"/>
    </row>
    <row r="47" spans="1:9" ht="38.25" customHeight="1" x14ac:dyDescent="0.2">
      <c r="A47" s="15"/>
      <c r="B47" s="16"/>
      <c r="C47" s="16"/>
      <c r="D47" s="29"/>
      <c r="E47" s="16"/>
      <c r="F47" s="16"/>
      <c r="G47" s="17"/>
      <c r="H47" s="17"/>
      <c r="I47" s="35"/>
    </row>
    <row r="48" spans="1:9" ht="30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mergeCells count="11">
    <mergeCell ref="I1:J1"/>
    <mergeCell ref="A2:B2"/>
    <mergeCell ref="C2:D2"/>
    <mergeCell ref="A3:B3"/>
    <mergeCell ref="C3:D3"/>
    <mergeCell ref="A4:B4"/>
    <mergeCell ref="C4:D4"/>
    <mergeCell ref="A5:B5"/>
    <mergeCell ref="D5:H5"/>
    <mergeCell ref="A1:B1"/>
    <mergeCell ref="C1:D1"/>
  </mergeCells>
  <conditionalFormatting sqref="H9 H12 H15 H21 H7">
    <cfRule type="cellIs" dxfId="143" priority="49" operator="equal">
      <formula>"FAIL"</formula>
    </cfRule>
  </conditionalFormatting>
  <conditionalFormatting sqref="H9 H12 H15 H21 H7">
    <cfRule type="cellIs" dxfId="142" priority="50" operator="equal">
      <formula>"PASS"</formula>
    </cfRule>
  </conditionalFormatting>
  <conditionalFormatting sqref="H9 H12 H15 H21 H7">
    <cfRule type="cellIs" dxfId="141" priority="51" operator="equal">
      <formula>"WARNING"</formula>
    </cfRule>
  </conditionalFormatting>
  <conditionalFormatting sqref="H9 H12 H15 H21 H7">
    <cfRule type="containsBlanks" dxfId="140" priority="52">
      <formula>LEN(TRIM(H7))=0</formula>
    </cfRule>
  </conditionalFormatting>
  <conditionalFormatting sqref="H24">
    <cfRule type="cellIs" dxfId="139" priority="45" operator="equal">
      <formula>"FAIL"</formula>
    </cfRule>
  </conditionalFormatting>
  <conditionalFormatting sqref="H24">
    <cfRule type="cellIs" dxfId="138" priority="46" operator="equal">
      <formula>"PASS"</formula>
    </cfRule>
  </conditionalFormatting>
  <conditionalFormatting sqref="H24">
    <cfRule type="cellIs" dxfId="137" priority="47" operator="equal">
      <formula>"WARNING"</formula>
    </cfRule>
  </conditionalFormatting>
  <conditionalFormatting sqref="H24">
    <cfRule type="containsBlanks" dxfId="136" priority="48">
      <formula>LEN(TRIM(H24))=0</formula>
    </cfRule>
  </conditionalFormatting>
  <conditionalFormatting sqref="H27">
    <cfRule type="cellIs" dxfId="135" priority="41" operator="equal">
      <formula>"FAIL"</formula>
    </cfRule>
  </conditionalFormatting>
  <conditionalFormatting sqref="H27">
    <cfRule type="cellIs" dxfId="134" priority="42" operator="equal">
      <formula>"PASS"</formula>
    </cfRule>
  </conditionalFormatting>
  <conditionalFormatting sqref="H27">
    <cfRule type="cellIs" dxfId="133" priority="43" operator="equal">
      <formula>"WARNING"</formula>
    </cfRule>
  </conditionalFormatting>
  <conditionalFormatting sqref="H27">
    <cfRule type="containsBlanks" dxfId="132" priority="44">
      <formula>LEN(TRIM(H27))=0</formula>
    </cfRule>
  </conditionalFormatting>
  <conditionalFormatting sqref="H33">
    <cfRule type="cellIs" dxfId="131" priority="37" operator="equal">
      <formula>"FAIL"</formula>
    </cfRule>
  </conditionalFormatting>
  <conditionalFormatting sqref="H33">
    <cfRule type="cellIs" dxfId="130" priority="38" operator="equal">
      <formula>"PASS"</formula>
    </cfRule>
  </conditionalFormatting>
  <conditionalFormatting sqref="H33">
    <cfRule type="cellIs" dxfId="129" priority="39" operator="equal">
      <formula>"WARNING"</formula>
    </cfRule>
  </conditionalFormatting>
  <conditionalFormatting sqref="H33">
    <cfRule type="containsBlanks" dxfId="128" priority="40">
      <formula>LEN(TRIM(H33))=0</formula>
    </cfRule>
  </conditionalFormatting>
  <conditionalFormatting sqref="H36">
    <cfRule type="cellIs" dxfId="127" priority="33" operator="equal">
      <formula>"FAIL"</formula>
    </cfRule>
  </conditionalFormatting>
  <conditionalFormatting sqref="H36">
    <cfRule type="cellIs" dxfId="126" priority="34" operator="equal">
      <formula>"PASS"</formula>
    </cfRule>
  </conditionalFormatting>
  <conditionalFormatting sqref="H36">
    <cfRule type="cellIs" dxfId="125" priority="35" operator="equal">
      <formula>"WARNING"</formula>
    </cfRule>
  </conditionalFormatting>
  <conditionalFormatting sqref="H36">
    <cfRule type="containsBlanks" dxfId="124" priority="36">
      <formula>LEN(TRIM(H36))=0</formula>
    </cfRule>
  </conditionalFormatting>
  <conditionalFormatting sqref="H39">
    <cfRule type="cellIs" dxfId="123" priority="29" operator="equal">
      <formula>"FAIL"</formula>
    </cfRule>
  </conditionalFormatting>
  <conditionalFormatting sqref="H39">
    <cfRule type="cellIs" dxfId="122" priority="30" operator="equal">
      <formula>"PASS"</formula>
    </cfRule>
  </conditionalFormatting>
  <conditionalFormatting sqref="H39">
    <cfRule type="cellIs" dxfId="121" priority="31" operator="equal">
      <formula>"WARNING"</formula>
    </cfRule>
  </conditionalFormatting>
  <conditionalFormatting sqref="H39">
    <cfRule type="containsBlanks" dxfId="120" priority="32">
      <formula>LEN(TRIM(H39))=0</formula>
    </cfRule>
  </conditionalFormatting>
  <conditionalFormatting sqref="J2">
    <cfRule type="cellIs" dxfId="119" priority="25" operator="equal">
      <formula>"FAIL"</formula>
    </cfRule>
  </conditionalFormatting>
  <conditionalFormatting sqref="J2">
    <cfRule type="cellIs" dxfId="118" priority="26" operator="equal">
      <formula>"PASS"</formula>
    </cfRule>
  </conditionalFormatting>
  <conditionalFormatting sqref="J2">
    <cfRule type="cellIs" dxfId="117" priority="27" operator="equal">
      <formula>"WARNING"</formula>
    </cfRule>
  </conditionalFormatting>
  <conditionalFormatting sqref="J2">
    <cfRule type="containsBlanks" dxfId="116" priority="28">
      <formula>LEN(TRIM(J2))=0</formula>
    </cfRule>
  </conditionalFormatting>
  <conditionalFormatting sqref="J3">
    <cfRule type="cellIs" dxfId="115" priority="21" operator="equal">
      <formula>"FAIL"</formula>
    </cfRule>
  </conditionalFormatting>
  <conditionalFormatting sqref="J3">
    <cfRule type="cellIs" dxfId="114" priority="22" operator="equal">
      <formula>"PASS"</formula>
    </cfRule>
  </conditionalFormatting>
  <conditionalFormatting sqref="J3">
    <cfRule type="cellIs" dxfId="113" priority="23" operator="equal">
      <formula>"WARNING"</formula>
    </cfRule>
  </conditionalFormatting>
  <conditionalFormatting sqref="J3">
    <cfRule type="containsBlanks" dxfId="112" priority="24">
      <formula>LEN(TRIM(J3))=0</formula>
    </cfRule>
  </conditionalFormatting>
  <conditionalFormatting sqref="H18">
    <cfRule type="cellIs" dxfId="111" priority="13" operator="equal">
      <formula>"FAIL"</formula>
    </cfRule>
  </conditionalFormatting>
  <conditionalFormatting sqref="H18">
    <cfRule type="cellIs" dxfId="110" priority="14" operator="equal">
      <formula>"PASS"</formula>
    </cfRule>
  </conditionalFormatting>
  <conditionalFormatting sqref="H18">
    <cfRule type="cellIs" dxfId="109" priority="15" operator="equal">
      <formula>"WARNING"</formula>
    </cfRule>
  </conditionalFormatting>
  <conditionalFormatting sqref="H18">
    <cfRule type="containsBlanks" dxfId="108" priority="16">
      <formula>LEN(TRIM(H18))=0</formula>
    </cfRule>
  </conditionalFormatting>
  <conditionalFormatting sqref="H30">
    <cfRule type="cellIs" dxfId="107" priority="9" operator="equal">
      <formula>"FAIL"</formula>
    </cfRule>
  </conditionalFormatting>
  <conditionalFormatting sqref="H30">
    <cfRule type="cellIs" dxfId="106" priority="10" operator="equal">
      <formula>"PASS"</formula>
    </cfRule>
  </conditionalFormatting>
  <conditionalFormatting sqref="H30">
    <cfRule type="cellIs" dxfId="105" priority="11" operator="equal">
      <formula>"WARNING"</formula>
    </cfRule>
  </conditionalFormatting>
  <conditionalFormatting sqref="H30">
    <cfRule type="containsBlanks" dxfId="104" priority="12">
      <formula>LEN(TRIM(H30))=0</formula>
    </cfRule>
  </conditionalFormatting>
  <conditionalFormatting sqref="H42">
    <cfRule type="cellIs" dxfId="103" priority="5" operator="equal">
      <formula>"FAIL"</formula>
    </cfRule>
  </conditionalFormatting>
  <conditionalFormatting sqref="H42">
    <cfRule type="cellIs" dxfId="102" priority="6" operator="equal">
      <formula>"PASS"</formula>
    </cfRule>
  </conditionalFormatting>
  <conditionalFormatting sqref="H42">
    <cfRule type="cellIs" dxfId="101" priority="7" operator="equal">
      <formula>"WARNING"</formula>
    </cfRule>
  </conditionalFormatting>
  <conditionalFormatting sqref="H42">
    <cfRule type="containsBlanks" dxfId="100" priority="8">
      <formula>LEN(TRIM(H42))=0</formula>
    </cfRule>
  </conditionalFormatting>
  <conditionalFormatting sqref="H45">
    <cfRule type="cellIs" dxfId="99" priority="1" operator="equal">
      <formula>"FAIL"</formula>
    </cfRule>
  </conditionalFormatting>
  <conditionalFormatting sqref="H45">
    <cfRule type="cellIs" dxfId="98" priority="2" operator="equal">
      <formula>"PASS"</formula>
    </cfRule>
  </conditionalFormatting>
  <conditionalFormatting sqref="H45">
    <cfRule type="cellIs" dxfId="97" priority="3" operator="equal">
      <formula>"WARNING"</formula>
    </cfRule>
  </conditionalFormatting>
  <conditionalFormatting sqref="H45">
    <cfRule type="containsBlanks" dxfId="96" priority="4">
      <formula>LEN(TRIM(H45))=0</formula>
    </cfRule>
  </conditionalFormatting>
  <dataValidations count="1">
    <dataValidation type="list" allowBlank="1" showInputMessage="1" showErrorMessage="1" prompt="Click and enter a value from the list of items" sqref="H9 H12 H15 H21 H24 H27 H33 H36 H39 H18 H30 H42 H45 H7">
      <formula1>"PASS,FAIL,WARNING"</formula1>
    </dataValidation>
  </dataValidation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J979"/>
  <sheetViews>
    <sheetView showGridLines="0" workbookViewId="0">
      <pane ySplit="6" topLeftCell="A7" activePane="bottomLeft" state="frozen"/>
      <selection pane="bottomLeft" activeCell="H16" sqref="H16"/>
    </sheetView>
  </sheetViews>
  <sheetFormatPr defaultColWidth="14.42578125" defaultRowHeight="15" customHeight="1" x14ac:dyDescent="0.2"/>
  <cols>
    <col min="1" max="1" width="21.85546875" style="7" customWidth="1"/>
    <col min="2" max="3" width="18.140625" style="7" customWidth="1"/>
    <col min="4" max="4" width="13.28515625" style="7" customWidth="1"/>
    <col min="5" max="5" width="34.85546875" style="7" customWidth="1"/>
    <col min="6" max="6" width="37.85546875" style="7" customWidth="1"/>
    <col min="7" max="7" width="28.28515625" style="7" customWidth="1"/>
    <col min="8" max="8" width="30" style="7" customWidth="1"/>
    <col min="9" max="9" width="18.85546875" style="7" customWidth="1"/>
    <col min="10" max="10" width="25" style="7" customWidth="1"/>
    <col min="11" max="11" width="17.28515625" style="7" customWidth="1"/>
    <col min="12" max="16384" width="14.42578125" style="7"/>
  </cols>
  <sheetData>
    <row r="1" spans="1:10" ht="18" customHeight="1" x14ac:dyDescent="0.2">
      <c r="A1" s="78" t="s">
        <v>4</v>
      </c>
      <c r="B1" s="72"/>
      <c r="C1" s="73"/>
      <c r="D1" s="74"/>
      <c r="E1" s="4" t="s">
        <v>5</v>
      </c>
      <c r="F1" s="39">
        <v>44504</v>
      </c>
      <c r="G1" s="6" t="s">
        <v>6</v>
      </c>
      <c r="H1" s="5" t="s">
        <v>30</v>
      </c>
      <c r="I1" s="79" t="s">
        <v>7</v>
      </c>
      <c r="J1" s="72"/>
    </row>
    <row r="2" spans="1:10" ht="12.75" x14ac:dyDescent="0.2">
      <c r="A2" s="71" t="s">
        <v>8</v>
      </c>
      <c r="B2" s="72"/>
      <c r="C2" s="73" t="s">
        <v>32</v>
      </c>
      <c r="D2" s="74"/>
      <c r="E2" s="4" t="s">
        <v>9</v>
      </c>
      <c r="F2" s="5" t="s">
        <v>29</v>
      </c>
      <c r="G2" s="8" t="s">
        <v>10</v>
      </c>
      <c r="H2" s="5" t="s">
        <v>31</v>
      </c>
      <c r="I2" s="4" t="s">
        <v>0</v>
      </c>
      <c r="J2" s="22">
        <f>COUNTIF(H7:H47, "PASS")</f>
        <v>0</v>
      </c>
    </row>
    <row r="3" spans="1:10" ht="18" customHeight="1" x14ac:dyDescent="0.2">
      <c r="A3" s="71"/>
      <c r="B3" s="72"/>
      <c r="C3" s="73"/>
      <c r="D3" s="74"/>
      <c r="E3" s="9" t="s">
        <v>11</v>
      </c>
      <c r="F3" s="3" t="s">
        <v>33</v>
      </c>
      <c r="G3" s="1" t="s">
        <v>12</v>
      </c>
      <c r="H3" s="2">
        <v>1</v>
      </c>
      <c r="I3" s="10" t="s">
        <v>1</v>
      </c>
      <c r="J3" s="23">
        <f>COUNTIF(H7:H47, "Fail")</f>
        <v>0</v>
      </c>
    </row>
    <row r="4" spans="1:10" ht="18" customHeight="1" x14ac:dyDescent="0.2">
      <c r="A4" s="71" t="s">
        <v>13</v>
      </c>
      <c r="B4" s="72"/>
      <c r="C4" s="73" t="s">
        <v>28</v>
      </c>
      <c r="D4" s="74"/>
      <c r="E4" s="9" t="s">
        <v>14</v>
      </c>
      <c r="F4" s="2"/>
      <c r="G4" s="1" t="s">
        <v>15</v>
      </c>
      <c r="H4" s="11" t="s">
        <v>3</v>
      </c>
      <c r="I4" s="4" t="s">
        <v>16</v>
      </c>
      <c r="J4" s="24">
        <f>COUNTIF(H7:H47, "WARNING")</f>
        <v>0</v>
      </c>
    </row>
    <row r="5" spans="1:10" ht="18" customHeight="1" x14ac:dyDescent="0.2">
      <c r="A5" s="75" t="s">
        <v>17</v>
      </c>
      <c r="B5" s="72"/>
      <c r="C5" s="41"/>
      <c r="D5" s="75"/>
      <c r="E5" s="76"/>
      <c r="F5" s="76"/>
      <c r="G5" s="76"/>
      <c r="H5" s="72"/>
      <c r="I5" s="12" t="s">
        <v>18</v>
      </c>
      <c r="J5" s="25">
        <f>SUM(J2:J4:J3)</f>
        <v>0</v>
      </c>
    </row>
    <row r="6" spans="1:10" ht="18" customHeight="1" x14ac:dyDescent="0.2">
      <c r="A6" s="13" t="s">
        <v>19</v>
      </c>
      <c r="B6" s="14" t="s">
        <v>20</v>
      </c>
      <c r="C6" s="40" t="s">
        <v>35</v>
      </c>
      <c r="D6" s="14" t="s">
        <v>23</v>
      </c>
      <c r="E6" s="14" t="s">
        <v>24</v>
      </c>
      <c r="F6" s="14" t="s">
        <v>21</v>
      </c>
      <c r="G6" s="14" t="s">
        <v>25</v>
      </c>
      <c r="H6" s="14" t="s">
        <v>22</v>
      </c>
      <c r="I6" s="14" t="s">
        <v>2</v>
      </c>
    </row>
    <row r="7" spans="1:10" ht="12.75" x14ac:dyDescent="0.2">
      <c r="A7" s="15"/>
      <c r="B7" s="16"/>
      <c r="C7" s="16"/>
      <c r="D7" s="28"/>
      <c r="E7" s="16"/>
      <c r="F7" s="16"/>
      <c r="G7" s="16"/>
      <c r="H7" s="18"/>
      <c r="I7" s="33"/>
    </row>
    <row r="8" spans="1:10" ht="12.75" x14ac:dyDescent="0.2">
      <c r="A8" s="20"/>
      <c r="B8" s="16"/>
      <c r="C8" s="16"/>
      <c r="D8" s="28"/>
      <c r="E8" s="16"/>
      <c r="F8" s="16"/>
      <c r="G8" s="16"/>
      <c r="H8" s="19"/>
      <c r="I8" s="33"/>
    </row>
    <row r="9" spans="1:10" ht="12.75" x14ac:dyDescent="0.2">
      <c r="A9" s="15"/>
      <c r="B9" s="16"/>
      <c r="C9" s="16"/>
      <c r="D9" s="28"/>
      <c r="E9" s="17"/>
      <c r="F9" s="16"/>
      <c r="G9" s="17"/>
      <c r="H9" s="18"/>
      <c r="I9" s="34"/>
    </row>
    <row r="10" spans="1:10" ht="12.75" x14ac:dyDescent="0.2">
      <c r="A10" s="20"/>
      <c r="B10" s="16"/>
      <c r="C10" s="16"/>
      <c r="D10" s="28"/>
      <c r="E10" s="16"/>
      <c r="F10" s="16"/>
      <c r="G10" s="17"/>
      <c r="H10" s="19"/>
      <c r="I10" s="33"/>
    </row>
    <row r="11" spans="1:10" ht="12.75" x14ac:dyDescent="0.2">
      <c r="A11" s="20"/>
      <c r="B11" s="16"/>
      <c r="C11" s="16"/>
      <c r="D11" s="28"/>
      <c r="E11" s="16"/>
      <c r="F11" s="16"/>
      <c r="G11" s="17"/>
      <c r="H11" s="19"/>
      <c r="I11" s="33"/>
    </row>
    <row r="12" spans="1:10" ht="12.75" x14ac:dyDescent="0.2">
      <c r="A12" s="15"/>
      <c r="B12" s="16"/>
      <c r="C12" s="16"/>
      <c r="D12" s="27"/>
      <c r="E12" s="17"/>
      <c r="F12" s="16"/>
      <c r="G12" s="17"/>
      <c r="H12" s="18"/>
      <c r="I12" s="34"/>
    </row>
    <row r="13" spans="1:10" ht="12.75" x14ac:dyDescent="0.2">
      <c r="A13" s="21"/>
      <c r="B13" s="17"/>
      <c r="C13" s="17"/>
      <c r="D13" s="29"/>
      <c r="E13" s="16"/>
      <c r="F13" s="17"/>
      <c r="G13" s="17"/>
      <c r="H13" s="19"/>
      <c r="I13" s="35"/>
    </row>
    <row r="14" spans="1:10" ht="12.75" x14ac:dyDescent="0.2">
      <c r="A14" s="15"/>
      <c r="B14" s="17"/>
      <c r="C14" s="16"/>
      <c r="D14" s="28"/>
      <c r="E14" s="16"/>
      <c r="F14" s="17"/>
      <c r="G14" s="17"/>
      <c r="H14" s="19"/>
      <c r="I14" s="35"/>
    </row>
    <row r="15" spans="1:10" ht="12.75" x14ac:dyDescent="0.2">
      <c r="A15" s="15"/>
      <c r="B15" s="16"/>
      <c r="C15" s="17"/>
      <c r="D15" s="43"/>
      <c r="E15" s="17"/>
      <c r="F15" s="16"/>
      <c r="G15" s="17"/>
      <c r="H15" s="18"/>
      <c r="I15" s="35"/>
    </row>
    <row r="16" spans="1:10" ht="12.75" x14ac:dyDescent="0.2">
      <c r="A16" s="21"/>
      <c r="B16" s="17"/>
      <c r="C16" s="17"/>
      <c r="D16" s="29"/>
      <c r="E16" s="16"/>
      <c r="F16" s="17"/>
      <c r="G16" s="17"/>
      <c r="H16" s="50"/>
      <c r="I16" s="36"/>
    </row>
    <row r="17" spans="1:9" ht="12.75" x14ac:dyDescent="0.2">
      <c r="A17" s="15"/>
      <c r="B17" s="17"/>
      <c r="C17" s="17"/>
      <c r="D17" s="29"/>
      <c r="E17" s="16"/>
      <c r="F17" s="17"/>
      <c r="G17" s="17"/>
      <c r="H17" s="17"/>
      <c r="I17" s="35"/>
    </row>
    <row r="18" spans="1:9" ht="12.75" x14ac:dyDescent="0.2">
      <c r="A18" s="15"/>
      <c r="B18" s="16"/>
      <c r="C18" s="17"/>
      <c r="D18" s="42"/>
      <c r="E18" s="17"/>
      <c r="F18" s="16"/>
      <c r="G18" s="17"/>
      <c r="H18" s="18"/>
      <c r="I18" s="36"/>
    </row>
    <row r="19" spans="1:9" ht="12.75" x14ac:dyDescent="0.2">
      <c r="A19" s="21"/>
      <c r="B19" s="17"/>
      <c r="C19" s="17"/>
      <c r="D19" s="29"/>
      <c r="E19" s="16"/>
      <c r="F19" s="17"/>
      <c r="G19" s="17"/>
      <c r="H19" s="17"/>
      <c r="I19" s="35"/>
    </row>
    <row r="20" spans="1:9" ht="12.75" x14ac:dyDescent="0.2">
      <c r="A20" s="15"/>
      <c r="B20" s="16"/>
      <c r="C20" s="16"/>
      <c r="D20" s="29"/>
      <c r="E20" s="16"/>
      <c r="F20" s="16"/>
      <c r="G20" s="17"/>
      <c r="H20" s="17"/>
      <c r="I20" s="35"/>
    </row>
    <row r="21" spans="1:9" ht="12.75" x14ac:dyDescent="0.2">
      <c r="A21" s="15"/>
      <c r="B21" s="16"/>
      <c r="C21" s="17"/>
      <c r="D21" s="42"/>
      <c r="E21" s="17"/>
      <c r="F21" s="16"/>
      <c r="G21" s="17"/>
      <c r="H21" s="18"/>
      <c r="I21" s="36"/>
    </row>
    <row r="22" spans="1:9" ht="12.75" x14ac:dyDescent="0.2">
      <c r="A22" s="21"/>
      <c r="B22" s="17"/>
      <c r="C22" s="17"/>
      <c r="D22" s="29"/>
      <c r="E22" s="16"/>
      <c r="F22" s="17"/>
      <c r="G22" s="17"/>
      <c r="H22" s="17"/>
      <c r="I22" s="35"/>
    </row>
    <row r="23" spans="1:9" ht="12.75" x14ac:dyDescent="0.2">
      <c r="A23" s="15"/>
      <c r="B23" s="16"/>
      <c r="C23" s="16"/>
      <c r="D23" s="29"/>
      <c r="E23" s="16"/>
      <c r="F23" s="16"/>
      <c r="G23" s="17"/>
      <c r="H23" s="17"/>
      <c r="I23" s="35"/>
    </row>
    <row r="24" spans="1:9" ht="12.75" x14ac:dyDescent="0.2">
      <c r="A24" s="15"/>
      <c r="B24" s="16"/>
      <c r="C24" s="16"/>
      <c r="D24" s="32"/>
      <c r="E24" s="17"/>
      <c r="F24" s="16"/>
      <c r="G24" s="17"/>
      <c r="H24" s="18"/>
      <c r="I24" s="36"/>
    </row>
    <row r="25" spans="1:9" ht="12.75" x14ac:dyDescent="0.2">
      <c r="A25" s="21"/>
      <c r="B25" s="17"/>
      <c r="C25" s="17"/>
      <c r="D25" s="29"/>
      <c r="E25" s="16"/>
      <c r="F25" s="17"/>
      <c r="G25" s="17"/>
      <c r="H25" s="17"/>
      <c r="I25" s="35"/>
    </row>
    <row r="26" spans="1:9" ht="12.75" x14ac:dyDescent="0.2">
      <c r="A26" s="15"/>
      <c r="B26" s="16"/>
      <c r="C26" s="16"/>
      <c r="D26" s="29"/>
      <c r="E26" s="16"/>
      <c r="F26" s="16"/>
      <c r="G26" s="17"/>
      <c r="H26" s="17"/>
      <c r="I26" s="35"/>
    </row>
    <row r="27" spans="1:9" ht="12.75" x14ac:dyDescent="0.2">
      <c r="A27" s="15"/>
      <c r="B27" s="16"/>
      <c r="C27" s="16"/>
      <c r="D27" s="31"/>
      <c r="E27" s="17"/>
      <c r="F27" s="16"/>
      <c r="G27" s="17"/>
      <c r="H27" s="18"/>
      <c r="I27" s="36"/>
    </row>
    <row r="28" spans="1:9" ht="12.75" x14ac:dyDescent="0.2">
      <c r="A28" s="21"/>
      <c r="B28" s="17"/>
      <c r="C28" s="17"/>
      <c r="D28" s="29"/>
      <c r="E28" s="16"/>
      <c r="F28" s="17"/>
      <c r="G28" s="17"/>
      <c r="H28" s="17"/>
      <c r="I28" s="35"/>
    </row>
    <row r="29" spans="1:9" ht="12.75" x14ac:dyDescent="0.2">
      <c r="A29" s="15"/>
      <c r="B29" s="16"/>
      <c r="C29" s="16"/>
      <c r="D29" s="29"/>
      <c r="E29" s="16"/>
      <c r="F29" s="16"/>
      <c r="G29" s="17"/>
      <c r="H29" s="17"/>
      <c r="I29" s="35"/>
    </row>
    <row r="30" spans="1:9" ht="12.75" x14ac:dyDescent="0.2">
      <c r="A30" s="15"/>
      <c r="B30" s="16"/>
      <c r="C30" s="16"/>
      <c r="D30" s="30"/>
      <c r="E30" s="17"/>
      <c r="F30" s="16"/>
      <c r="G30" s="17"/>
      <c r="H30" s="18"/>
      <c r="I30" s="36"/>
    </row>
    <row r="31" spans="1:9" ht="12.75" x14ac:dyDescent="0.2">
      <c r="A31" s="21"/>
      <c r="B31" s="17"/>
      <c r="C31" s="17"/>
      <c r="D31" s="29"/>
      <c r="E31" s="16"/>
      <c r="F31" s="17"/>
      <c r="G31" s="17"/>
      <c r="H31" s="17"/>
      <c r="I31" s="35"/>
    </row>
    <row r="32" spans="1:9" ht="12.75" x14ac:dyDescent="0.2">
      <c r="A32" s="15"/>
      <c r="B32" s="16"/>
      <c r="C32" s="16"/>
      <c r="D32" s="29"/>
      <c r="E32" s="16"/>
      <c r="F32" s="16"/>
      <c r="G32" s="17"/>
      <c r="H32" s="17"/>
      <c r="I32" s="35"/>
    </row>
    <row r="33" spans="1:9" ht="12.75" x14ac:dyDescent="0.2">
      <c r="A33" s="15"/>
      <c r="B33" s="16"/>
      <c r="C33" s="16"/>
      <c r="D33" s="30"/>
      <c r="E33" s="17"/>
      <c r="F33" s="16"/>
      <c r="G33" s="17"/>
      <c r="H33" s="18"/>
      <c r="I33" s="36"/>
    </row>
    <row r="34" spans="1:9" ht="15.75" customHeight="1" x14ac:dyDescent="0.2">
      <c r="A34" s="21"/>
      <c r="B34" s="17"/>
      <c r="C34" s="17"/>
      <c r="D34" s="29"/>
      <c r="E34" s="16"/>
      <c r="F34" s="17"/>
      <c r="G34" s="17"/>
      <c r="H34" s="17"/>
      <c r="I34" s="35"/>
    </row>
    <row r="35" spans="1:9" ht="30.75" customHeight="1" x14ac:dyDescent="0.2">
      <c r="A35" s="15"/>
      <c r="B35" s="16"/>
      <c r="C35" s="16"/>
      <c r="D35" s="29"/>
      <c r="E35" s="16"/>
      <c r="F35" s="16"/>
      <c r="G35" s="17"/>
      <c r="H35" s="17"/>
      <c r="I35" s="35"/>
    </row>
    <row r="36" spans="1:9" ht="15.75" customHeight="1" x14ac:dyDescent="0.2">
      <c r="A36" s="15"/>
      <c r="B36" s="16"/>
      <c r="C36" s="16"/>
      <c r="D36" s="30"/>
      <c r="E36" s="17"/>
      <c r="F36" s="16"/>
      <c r="G36" s="17"/>
      <c r="H36" s="18"/>
      <c r="I36" s="36"/>
    </row>
    <row r="37" spans="1:9" ht="15.75" customHeight="1" x14ac:dyDescent="0.2">
      <c r="A37" s="21"/>
      <c r="B37" s="17"/>
      <c r="C37" s="17"/>
      <c r="D37" s="29"/>
      <c r="E37" s="16"/>
      <c r="F37" s="17"/>
      <c r="G37" s="17"/>
      <c r="H37" s="17"/>
      <c r="I37" s="35"/>
    </row>
    <row r="38" spans="1:9" ht="30.75" customHeight="1" x14ac:dyDescent="0.2">
      <c r="A38" s="15"/>
      <c r="B38" s="16"/>
      <c r="C38" s="16"/>
      <c r="D38" s="29"/>
      <c r="E38" s="16"/>
      <c r="F38" s="16"/>
      <c r="G38" s="17"/>
      <c r="H38" s="17"/>
      <c r="I38" s="35"/>
    </row>
    <row r="39" spans="1:9" ht="15.75" customHeight="1" x14ac:dyDescent="0.2">
      <c r="A39" s="15"/>
      <c r="B39" s="16"/>
      <c r="C39" s="16"/>
      <c r="D39" s="31"/>
      <c r="E39" s="17"/>
      <c r="F39" s="16"/>
      <c r="G39" s="17"/>
      <c r="H39" s="18"/>
      <c r="I39" s="36"/>
    </row>
    <row r="40" spans="1:9" ht="15.75" customHeight="1" x14ac:dyDescent="0.2">
      <c r="A40" s="21"/>
      <c r="B40" s="17"/>
      <c r="C40" s="17"/>
      <c r="D40" s="26"/>
      <c r="E40" s="16"/>
      <c r="F40" s="17"/>
      <c r="G40" s="17"/>
      <c r="H40" s="17"/>
      <c r="I40" s="35"/>
    </row>
    <row r="41" spans="1:9" ht="31.5" customHeight="1" x14ac:dyDescent="0.2">
      <c r="A41" s="15"/>
      <c r="B41" s="16"/>
      <c r="C41" s="16"/>
      <c r="D41" s="29"/>
      <c r="E41" s="16"/>
      <c r="F41" s="16"/>
      <c r="G41" s="17"/>
      <c r="H41" s="17"/>
      <c r="I41" s="35"/>
    </row>
    <row r="42" spans="1:9" ht="15.75" customHeight="1" x14ac:dyDescent="0.2">
      <c r="A42" s="15"/>
      <c r="B42" s="16"/>
      <c r="C42" s="16"/>
      <c r="D42" s="30"/>
      <c r="E42" s="17"/>
      <c r="F42" s="16"/>
      <c r="G42" s="17"/>
      <c r="H42" s="18"/>
      <c r="I42" s="36"/>
    </row>
    <row r="43" spans="1:9" ht="15.75" customHeight="1" x14ac:dyDescent="0.2">
      <c r="A43" s="21"/>
      <c r="B43" s="17"/>
      <c r="C43" s="17"/>
      <c r="D43" s="29"/>
      <c r="E43" s="16"/>
      <c r="F43" s="17"/>
      <c r="G43" s="17"/>
      <c r="H43" s="17"/>
      <c r="I43" s="35"/>
    </row>
    <row r="44" spans="1:9" ht="37.5" customHeight="1" x14ac:dyDescent="0.2">
      <c r="A44" s="15"/>
      <c r="B44" s="16"/>
      <c r="C44" s="16"/>
      <c r="D44" s="29"/>
      <c r="E44" s="16"/>
      <c r="F44" s="16"/>
      <c r="G44" s="17"/>
      <c r="H44" s="17"/>
      <c r="I44" s="35"/>
    </row>
    <row r="45" spans="1:9" ht="15.75" customHeight="1" x14ac:dyDescent="0.2">
      <c r="A45" s="15"/>
      <c r="B45" s="16"/>
      <c r="C45" s="16"/>
      <c r="D45" s="30"/>
      <c r="E45" s="17"/>
      <c r="F45" s="16"/>
      <c r="G45" s="17"/>
      <c r="H45" s="18"/>
      <c r="I45" s="36"/>
    </row>
    <row r="46" spans="1:9" ht="15.75" customHeight="1" x14ac:dyDescent="0.2">
      <c r="A46" s="21"/>
      <c r="B46" s="17"/>
      <c r="C46" s="17"/>
      <c r="D46" s="29"/>
      <c r="E46" s="16"/>
      <c r="F46" s="17"/>
      <c r="G46" s="17"/>
      <c r="H46" s="17"/>
      <c r="I46" s="35"/>
    </row>
    <row r="47" spans="1:9" ht="38.25" customHeight="1" x14ac:dyDescent="0.2">
      <c r="A47" s="15"/>
      <c r="B47" s="16"/>
      <c r="C47" s="16"/>
      <c r="D47" s="29"/>
      <c r="E47" s="16"/>
      <c r="F47" s="16"/>
      <c r="G47" s="17"/>
      <c r="H47" s="17"/>
      <c r="I47" s="35"/>
    </row>
    <row r="48" spans="1:9" ht="30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mergeCells count="11">
    <mergeCell ref="I1:J1"/>
    <mergeCell ref="A2:B2"/>
    <mergeCell ref="C2:D2"/>
    <mergeCell ref="A3:B3"/>
    <mergeCell ref="C3:D3"/>
    <mergeCell ref="A4:B4"/>
    <mergeCell ref="C4:D4"/>
    <mergeCell ref="A5:B5"/>
    <mergeCell ref="D5:H5"/>
    <mergeCell ref="A1:B1"/>
    <mergeCell ref="C1:D1"/>
  </mergeCells>
  <conditionalFormatting sqref="H9 H12 H15 H21 H7">
    <cfRule type="cellIs" dxfId="95" priority="49" operator="equal">
      <formula>"FAIL"</formula>
    </cfRule>
  </conditionalFormatting>
  <conditionalFormatting sqref="H9 H12 H15 H21 H7">
    <cfRule type="cellIs" dxfId="94" priority="50" operator="equal">
      <formula>"PASS"</formula>
    </cfRule>
  </conditionalFormatting>
  <conditionalFormatting sqref="H9 H12 H15 H21 H7">
    <cfRule type="cellIs" dxfId="93" priority="51" operator="equal">
      <formula>"WARNING"</formula>
    </cfRule>
  </conditionalFormatting>
  <conditionalFormatting sqref="H9 H12 H15 H21 H7">
    <cfRule type="containsBlanks" dxfId="92" priority="52">
      <formula>LEN(TRIM(H7))=0</formula>
    </cfRule>
  </conditionalFormatting>
  <conditionalFormatting sqref="H24">
    <cfRule type="cellIs" dxfId="91" priority="45" operator="equal">
      <formula>"FAIL"</formula>
    </cfRule>
  </conditionalFormatting>
  <conditionalFormatting sqref="H24">
    <cfRule type="cellIs" dxfId="90" priority="46" operator="equal">
      <formula>"PASS"</formula>
    </cfRule>
  </conditionalFormatting>
  <conditionalFormatting sqref="H24">
    <cfRule type="cellIs" dxfId="89" priority="47" operator="equal">
      <formula>"WARNING"</formula>
    </cfRule>
  </conditionalFormatting>
  <conditionalFormatting sqref="H24">
    <cfRule type="containsBlanks" dxfId="88" priority="48">
      <formula>LEN(TRIM(H24))=0</formula>
    </cfRule>
  </conditionalFormatting>
  <conditionalFormatting sqref="H27">
    <cfRule type="cellIs" dxfId="87" priority="41" operator="equal">
      <formula>"FAIL"</formula>
    </cfRule>
  </conditionalFormatting>
  <conditionalFormatting sqref="H27">
    <cfRule type="cellIs" dxfId="86" priority="42" operator="equal">
      <formula>"PASS"</formula>
    </cfRule>
  </conditionalFormatting>
  <conditionalFormatting sqref="H27">
    <cfRule type="cellIs" dxfId="85" priority="43" operator="equal">
      <formula>"WARNING"</formula>
    </cfRule>
  </conditionalFormatting>
  <conditionalFormatting sqref="H27">
    <cfRule type="containsBlanks" dxfId="84" priority="44">
      <formula>LEN(TRIM(H27))=0</formula>
    </cfRule>
  </conditionalFormatting>
  <conditionalFormatting sqref="H33">
    <cfRule type="cellIs" dxfId="83" priority="37" operator="equal">
      <formula>"FAIL"</formula>
    </cfRule>
  </conditionalFormatting>
  <conditionalFormatting sqref="H33">
    <cfRule type="cellIs" dxfId="82" priority="38" operator="equal">
      <formula>"PASS"</formula>
    </cfRule>
  </conditionalFormatting>
  <conditionalFormatting sqref="H33">
    <cfRule type="cellIs" dxfId="81" priority="39" operator="equal">
      <formula>"WARNING"</formula>
    </cfRule>
  </conditionalFormatting>
  <conditionalFormatting sqref="H33">
    <cfRule type="containsBlanks" dxfId="80" priority="40">
      <formula>LEN(TRIM(H33))=0</formula>
    </cfRule>
  </conditionalFormatting>
  <conditionalFormatting sqref="H36">
    <cfRule type="cellIs" dxfId="79" priority="33" operator="equal">
      <formula>"FAIL"</formula>
    </cfRule>
  </conditionalFormatting>
  <conditionalFormatting sqref="H36">
    <cfRule type="cellIs" dxfId="78" priority="34" operator="equal">
      <formula>"PASS"</formula>
    </cfRule>
  </conditionalFormatting>
  <conditionalFormatting sqref="H36">
    <cfRule type="cellIs" dxfId="77" priority="35" operator="equal">
      <formula>"WARNING"</formula>
    </cfRule>
  </conditionalFormatting>
  <conditionalFormatting sqref="H36">
    <cfRule type="containsBlanks" dxfId="76" priority="36">
      <formula>LEN(TRIM(H36))=0</formula>
    </cfRule>
  </conditionalFormatting>
  <conditionalFormatting sqref="H39">
    <cfRule type="cellIs" dxfId="75" priority="29" operator="equal">
      <formula>"FAIL"</formula>
    </cfRule>
  </conditionalFormatting>
  <conditionalFormatting sqref="H39">
    <cfRule type="cellIs" dxfId="74" priority="30" operator="equal">
      <formula>"PASS"</formula>
    </cfRule>
  </conditionalFormatting>
  <conditionalFormatting sqref="H39">
    <cfRule type="cellIs" dxfId="73" priority="31" operator="equal">
      <formula>"WARNING"</formula>
    </cfRule>
  </conditionalFormatting>
  <conditionalFormatting sqref="H39">
    <cfRule type="containsBlanks" dxfId="72" priority="32">
      <formula>LEN(TRIM(H39))=0</formula>
    </cfRule>
  </conditionalFormatting>
  <conditionalFormatting sqref="J2">
    <cfRule type="cellIs" dxfId="71" priority="25" operator="equal">
      <formula>"FAIL"</formula>
    </cfRule>
  </conditionalFormatting>
  <conditionalFormatting sqref="J2">
    <cfRule type="cellIs" dxfId="70" priority="26" operator="equal">
      <formula>"PASS"</formula>
    </cfRule>
  </conditionalFormatting>
  <conditionalFormatting sqref="J2">
    <cfRule type="cellIs" dxfId="69" priority="27" operator="equal">
      <formula>"WARNING"</formula>
    </cfRule>
  </conditionalFormatting>
  <conditionalFormatting sqref="J2">
    <cfRule type="containsBlanks" dxfId="68" priority="28">
      <formula>LEN(TRIM(J2))=0</formula>
    </cfRule>
  </conditionalFormatting>
  <conditionalFormatting sqref="J3">
    <cfRule type="cellIs" dxfId="67" priority="21" operator="equal">
      <formula>"FAIL"</formula>
    </cfRule>
  </conditionalFormatting>
  <conditionalFormatting sqref="J3">
    <cfRule type="cellIs" dxfId="66" priority="22" operator="equal">
      <formula>"PASS"</formula>
    </cfRule>
  </conditionalFormatting>
  <conditionalFormatting sqref="J3">
    <cfRule type="cellIs" dxfId="65" priority="23" operator="equal">
      <formula>"WARNING"</formula>
    </cfRule>
  </conditionalFormatting>
  <conditionalFormatting sqref="J3">
    <cfRule type="containsBlanks" dxfId="64" priority="24">
      <formula>LEN(TRIM(J3))=0</formula>
    </cfRule>
  </conditionalFormatting>
  <conditionalFormatting sqref="H18">
    <cfRule type="cellIs" dxfId="63" priority="13" operator="equal">
      <formula>"FAIL"</formula>
    </cfRule>
  </conditionalFormatting>
  <conditionalFormatting sqref="H18">
    <cfRule type="cellIs" dxfId="62" priority="14" operator="equal">
      <formula>"PASS"</formula>
    </cfRule>
  </conditionalFormatting>
  <conditionalFormatting sqref="H18">
    <cfRule type="cellIs" dxfId="61" priority="15" operator="equal">
      <formula>"WARNING"</formula>
    </cfRule>
  </conditionalFormatting>
  <conditionalFormatting sqref="H18">
    <cfRule type="containsBlanks" dxfId="60" priority="16">
      <formula>LEN(TRIM(H18))=0</formula>
    </cfRule>
  </conditionalFormatting>
  <conditionalFormatting sqref="H30">
    <cfRule type="cellIs" dxfId="59" priority="9" operator="equal">
      <formula>"FAIL"</formula>
    </cfRule>
  </conditionalFormatting>
  <conditionalFormatting sqref="H30">
    <cfRule type="cellIs" dxfId="58" priority="10" operator="equal">
      <formula>"PASS"</formula>
    </cfRule>
  </conditionalFormatting>
  <conditionalFormatting sqref="H30">
    <cfRule type="cellIs" dxfId="57" priority="11" operator="equal">
      <formula>"WARNING"</formula>
    </cfRule>
  </conditionalFormatting>
  <conditionalFormatting sqref="H30">
    <cfRule type="containsBlanks" dxfId="56" priority="12">
      <formula>LEN(TRIM(H30))=0</formula>
    </cfRule>
  </conditionalFormatting>
  <conditionalFormatting sqref="H42">
    <cfRule type="cellIs" dxfId="55" priority="5" operator="equal">
      <formula>"FAIL"</formula>
    </cfRule>
  </conditionalFormatting>
  <conditionalFormatting sqref="H42">
    <cfRule type="cellIs" dxfId="54" priority="6" operator="equal">
      <formula>"PASS"</formula>
    </cfRule>
  </conditionalFormatting>
  <conditionalFormatting sqref="H42">
    <cfRule type="cellIs" dxfId="53" priority="7" operator="equal">
      <formula>"WARNING"</formula>
    </cfRule>
  </conditionalFormatting>
  <conditionalFormatting sqref="H42">
    <cfRule type="containsBlanks" dxfId="52" priority="8">
      <formula>LEN(TRIM(H42))=0</formula>
    </cfRule>
  </conditionalFormatting>
  <conditionalFormatting sqref="H45">
    <cfRule type="cellIs" dxfId="51" priority="1" operator="equal">
      <formula>"FAIL"</formula>
    </cfRule>
  </conditionalFormatting>
  <conditionalFormatting sqref="H45">
    <cfRule type="cellIs" dxfId="50" priority="2" operator="equal">
      <formula>"PASS"</formula>
    </cfRule>
  </conditionalFormatting>
  <conditionalFormatting sqref="H45">
    <cfRule type="cellIs" dxfId="49" priority="3" operator="equal">
      <formula>"WARNING"</formula>
    </cfRule>
  </conditionalFormatting>
  <conditionalFormatting sqref="H45">
    <cfRule type="containsBlanks" dxfId="48" priority="4">
      <formula>LEN(TRIM(H45))=0</formula>
    </cfRule>
  </conditionalFormatting>
  <dataValidations count="1">
    <dataValidation type="list" allowBlank="1" showInputMessage="1" showErrorMessage="1" prompt="Click and enter a value from the list of items" sqref="H9 H12 H15 H21 H24 H27 H33 H36 H39 H18 H30 H42 H45 H7">
      <formula1>"PASS,FAIL,WARNING"</formula1>
    </dataValidation>
  </dataValidation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J979"/>
  <sheetViews>
    <sheetView showGridLines="0" workbookViewId="0">
      <pane ySplit="6" topLeftCell="A7" activePane="bottomLeft" state="frozen"/>
      <selection pane="bottomLeft" activeCell="H16" sqref="H16"/>
    </sheetView>
  </sheetViews>
  <sheetFormatPr defaultColWidth="14.42578125" defaultRowHeight="15" customHeight="1" x14ac:dyDescent="0.2"/>
  <cols>
    <col min="1" max="1" width="21.85546875" style="7" customWidth="1"/>
    <col min="2" max="3" width="18.140625" style="7" customWidth="1"/>
    <col min="4" max="4" width="13.28515625" style="7" customWidth="1"/>
    <col min="5" max="5" width="34.85546875" style="7" customWidth="1"/>
    <col min="6" max="6" width="37.85546875" style="7" customWidth="1"/>
    <col min="7" max="7" width="28.28515625" style="7" customWidth="1"/>
    <col min="8" max="8" width="30" style="7" customWidth="1"/>
    <col min="9" max="9" width="18.85546875" style="7" customWidth="1"/>
    <col min="10" max="10" width="25" style="7" customWidth="1"/>
    <col min="11" max="11" width="17.28515625" style="7" customWidth="1"/>
    <col min="12" max="16384" width="14.42578125" style="7"/>
  </cols>
  <sheetData>
    <row r="1" spans="1:10" ht="18" customHeight="1" x14ac:dyDescent="0.2">
      <c r="A1" s="78" t="s">
        <v>4</v>
      </c>
      <c r="B1" s="72"/>
      <c r="C1" s="73"/>
      <c r="D1" s="74"/>
      <c r="E1" s="4" t="s">
        <v>5</v>
      </c>
      <c r="F1" s="39">
        <v>44504</v>
      </c>
      <c r="G1" s="6" t="s">
        <v>6</v>
      </c>
      <c r="H1" s="5" t="s">
        <v>30</v>
      </c>
      <c r="I1" s="79" t="s">
        <v>7</v>
      </c>
      <c r="J1" s="72"/>
    </row>
    <row r="2" spans="1:10" ht="12.75" x14ac:dyDescent="0.2">
      <c r="A2" s="71" t="s">
        <v>8</v>
      </c>
      <c r="B2" s="72"/>
      <c r="C2" s="73" t="s">
        <v>32</v>
      </c>
      <c r="D2" s="74"/>
      <c r="E2" s="4" t="s">
        <v>9</v>
      </c>
      <c r="F2" s="5" t="s">
        <v>29</v>
      </c>
      <c r="G2" s="8" t="s">
        <v>10</v>
      </c>
      <c r="H2" s="5" t="s">
        <v>31</v>
      </c>
      <c r="I2" s="4" t="s">
        <v>0</v>
      </c>
      <c r="J2" s="22">
        <f>COUNTIF(H7:H47, "PASS")</f>
        <v>0</v>
      </c>
    </row>
    <row r="3" spans="1:10" ht="18" customHeight="1" x14ac:dyDescent="0.2">
      <c r="A3" s="71"/>
      <c r="B3" s="72"/>
      <c r="C3" s="73"/>
      <c r="D3" s="74"/>
      <c r="E3" s="9" t="s">
        <v>11</v>
      </c>
      <c r="F3" s="44" t="s">
        <v>33</v>
      </c>
      <c r="G3" s="1" t="s">
        <v>12</v>
      </c>
      <c r="H3" s="2">
        <v>1</v>
      </c>
      <c r="I3" s="10" t="s">
        <v>1</v>
      </c>
      <c r="J3" s="23">
        <f>COUNTIF(H7:H47, "Fail")</f>
        <v>0</v>
      </c>
    </row>
    <row r="4" spans="1:10" ht="18" customHeight="1" x14ac:dyDescent="0.2">
      <c r="A4" s="71" t="s">
        <v>13</v>
      </c>
      <c r="B4" s="72"/>
      <c r="C4" s="73" t="s">
        <v>28</v>
      </c>
      <c r="D4" s="74"/>
      <c r="E4" s="9" t="s">
        <v>14</v>
      </c>
      <c r="F4" s="2"/>
      <c r="G4" s="1" t="s">
        <v>15</v>
      </c>
      <c r="H4" s="11" t="s">
        <v>3</v>
      </c>
      <c r="I4" s="4" t="s">
        <v>16</v>
      </c>
      <c r="J4" s="24">
        <f>COUNTIF(H7:H47, "WARNING")</f>
        <v>0</v>
      </c>
    </row>
    <row r="5" spans="1:10" ht="18" customHeight="1" x14ac:dyDescent="0.2">
      <c r="A5" s="75" t="s">
        <v>17</v>
      </c>
      <c r="B5" s="72"/>
      <c r="C5" s="41"/>
      <c r="D5" s="75"/>
      <c r="E5" s="76"/>
      <c r="F5" s="76"/>
      <c r="G5" s="76"/>
      <c r="H5" s="72"/>
      <c r="I5" s="12" t="s">
        <v>18</v>
      </c>
      <c r="J5" s="25">
        <f>SUM(J2:J4:J3)</f>
        <v>0</v>
      </c>
    </row>
    <row r="6" spans="1:10" ht="18" customHeight="1" x14ac:dyDescent="0.2">
      <c r="A6" s="13" t="s">
        <v>19</v>
      </c>
      <c r="B6" s="14" t="s">
        <v>20</v>
      </c>
      <c r="C6" s="40" t="s">
        <v>35</v>
      </c>
      <c r="D6" s="14" t="s">
        <v>23</v>
      </c>
      <c r="E6" s="14" t="s">
        <v>24</v>
      </c>
      <c r="F6" s="14" t="s">
        <v>21</v>
      </c>
      <c r="G6" s="14" t="s">
        <v>25</v>
      </c>
      <c r="H6" s="14" t="s">
        <v>22</v>
      </c>
      <c r="I6" s="14" t="s">
        <v>2</v>
      </c>
    </row>
    <row r="7" spans="1:10" ht="12.75" x14ac:dyDescent="0.2">
      <c r="A7" s="15"/>
      <c r="B7" s="16"/>
      <c r="C7" s="16"/>
      <c r="D7" s="28"/>
      <c r="E7" s="16"/>
      <c r="F7" s="16"/>
      <c r="G7" s="16"/>
      <c r="H7" s="18"/>
      <c r="I7" s="33"/>
    </row>
    <row r="8" spans="1:10" ht="12.75" x14ac:dyDescent="0.2">
      <c r="A8" s="20"/>
      <c r="B8" s="16"/>
      <c r="C8" s="16"/>
      <c r="D8" s="28"/>
      <c r="E8" s="16"/>
      <c r="F8" s="16"/>
      <c r="G8" s="16"/>
      <c r="H8" s="19"/>
      <c r="I8" s="33"/>
    </row>
    <row r="9" spans="1:10" ht="12.75" x14ac:dyDescent="0.2">
      <c r="A9" s="15"/>
      <c r="B9" s="16"/>
      <c r="C9" s="16"/>
      <c r="D9" s="28"/>
      <c r="E9" s="17"/>
      <c r="F9" s="16"/>
      <c r="G9" s="17"/>
      <c r="H9" s="18"/>
      <c r="I9" s="34"/>
    </row>
    <row r="10" spans="1:10" ht="12.75" x14ac:dyDescent="0.2">
      <c r="A10" s="20"/>
      <c r="B10" s="16"/>
      <c r="C10" s="16"/>
      <c r="D10" s="28"/>
      <c r="E10" s="16"/>
      <c r="F10" s="16"/>
      <c r="G10" s="17"/>
      <c r="H10" s="19"/>
      <c r="I10" s="33"/>
    </row>
    <row r="11" spans="1:10" ht="12.75" x14ac:dyDescent="0.2">
      <c r="A11" s="20"/>
      <c r="B11" s="16"/>
      <c r="C11" s="16"/>
      <c r="D11" s="28"/>
      <c r="E11" s="16"/>
      <c r="F11" s="16"/>
      <c r="G11" s="17"/>
      <c r="H11" s="19"/>
      <c r="I11" s="33"/>
    </row>
    <row r="12" spans="1:10" ht="12.75" x14ac:dyDescent="0.2">
      <c r="A12" s="15"/>
      <c r="B12" s="16"/>
      <c r="C12" s="16"/>
      <c r="D12" s="27"/>
      <c r="E12" s="17"/>
      <c r="F12" s="16"/>
      <c r="G12" s="17"/>
      <c r="H12" s="18"/>
      <c r="I12" s="34"/>
    </row>
    <row r="13" spans="1:10" ht="12.75" x14ac:dyDescent="0.2">
      <c r="A13" s="21"/>
      <c r="B13" s="17"/>
      <c r="C13" s="17"/>
      <c r="D13" s="29"/>
      <c r="E13" s="16"/>
      <c r="F13" s="17"/>
      <c r="G13" s="17"/>
      <c r="H13" s="19"/>
      <c r="I13" s="35"/>
    </row>
    <row r="14" spans="1:10" ht="12.75" x14ac:dyDescent="0.2">
      <c r="A14" s="15"/>
      <c r="B14" s="17"/>
      <c r="C14" s="16"/>
      <c r="D14" s="28"/>
      <c r="E14" s="16"/>
      <c r="F14" s="17"/>
      <c r="G14" s="17"/>
      <c r="H14" s="19"/>
      <c r="I14" s="35"/>
    </row>
    <row r="15" spans="1:10" ht="12.75" x14ac:dyDescent="0.2">
      <c r="A15" s="15"/>
      <c r="B15" s="16"/>
      <c r="C15" s="17"/>
      <c r="D15" s="43"/>
      <c r="E15" s="17"/>
      <c r="F15" s="16"/>
      <c r="G15" s="17"/>
      <c r="H15" s="18"/>
      <c r="I15" s="35"/>
    </row>
    <row r="16" spans="1:10" ht="12.75" x14ac:dyDescent="0.2">
      <c r="A16" s="21"/>
      <c r="B16" s="17"/>
      <c r="C16" s="17"/>
      <c r="D16" s="29"/>
      <c r="E16" s="16"/>
      <c r="F16" s="17"/>
      <c r="G16" s="17"/>
      <c r="H16" s="50"/>
      <c r="I16" s="36"/>
    </row>
    <row r="17" spans="1:9" ht="12.75" x14ac:dyDescent="0.2">
      <c r="A17" s="15"/>
      <c r="B17" s="17"/>
      <c r="C17" s="17"/>
      <c r="D17" s="29"/>
      <c r="E17" s="16"/>
      <c r="F17" s="17"/>
      <c r="G17" s="17"/>
      <c r="H17" s="17"/>
      <c r="I17" s="35"/>
    </row>
    <row r="18" spans="1:9" ht="12.75" x14ac:dyDescent="0.2">
      <c r="A18" s="15"/>
      <c r="B18" s="16"/>
      <c r="C18" s="17"/>
      <c r="D18" s="42"/>
      <c r="E18" s="17"/>
      <c r="F18" s="16"/>
      <c r="G18" s="17"/>
      <c r="H18" s="18"/>
      <c r="I18" s="36"/>
    </row>
    <row r="19" spans="1:9" ht="12.75" x14ac:dyDescent="0.2">
      <c r="A19" s="21"/>
      <c r="B19" s="17"/>
      <c r="C19" s="17"/>
      <c r="D19" s="29"/>
      <c r="E19" s="16"/>
      <c r="F19" s="17"/>
      <c r="G19" s="17"/>
      <c r="H19" s="17"/>
      <c r="I19" s="35"/>
    </row>
    <row r="20" spans="1:9" ht="12.75" x14ac:dyDescent="0.2">
      <c r="A20" s="15"/>
      <c r="B20" s="16"/>
      <c r="C20" s="16"/>
      <c r="D20" s="29"/>
      <c r="E20" s="16"/>
      <c r="F20" s="16"/>
      <c r="G20" s="17"/>
      <c r="H20" s="17"/>
      <c r="I20" s="35"/>
    </row>
    <row r="21" spans="1:9" ht="12.75" x14ac:dyDescent="0.2">
      <c r="A21" s="15"/>
      <c r="B21" s="16"/>
      <c r="C21" s="17"/>
      <c r="D21" s="42"/>
      <c r="E21" s="17"/>
      <c r="F21" s="16"/>
      <c r="G21" s="17"/>
      <c r="H21" s="18"/>
      <c r="I21" s="36"/>
    </row>
    <row r="22" spans="1:9" ht="12.75" x14ac:dyDescent="0.2">
      <c r="A22" s="21"/>
      <c r="B22" s="17"/>
      <c r="C22" s="17"/>
      <c r="D22" s="29"/>
      <c r="E22" s="16"/>
      <c r="F22" s="17"/>
      <c r="G22" s="17"/>
      <c r="H22" s="17"/>
      <c r="I22" s="35"/>
    </row>
    <row r="23" spans="1:9" ht="12.75" x14ac:dyDescent="0.2">
      <c r="A23" s="15"/>
      <c r="B23" s="16"/>
      <c r="C23" s="16"/>
      <c r="D23" s="29"/>
      <c r="E23" s="16"/>
      <c r="F23" s="16"/>
      <c r="G23" s="17"/>
      <c r="H23" s="17"/>
      <c r="I23" s="35"/>
    </row>
    <row r="24" spans="1:9" ht="12.75" x14ac:dyDescent="0.2">
      <c r="A24" s="15"/>
      <c r="B24" s="16"/>
      <c r="C24" s="16"/>
      <c r="D24" s="32"/>
      <c r="E24" s="17"/>
      <c r="F24" s="16"/>
      <c r="G24" s="17"/>
      <c r="H24" s="18"/>
      <c r="I24" s="36"/>
    </row>
    <row r="25" spans="1:9" ht="12.75" x14ac:dyDescent="0.2">
      <c r="A25" s="21"/>
      <c r="B25" s="17"/>
      <c r="C25" s="17"/>
      <c r="D25" s="29"/>
      <c r="E25" s="16"/>
      <c r="F25" s="17"/>
      <c r="G25" s="17"/>
      <c r="H25" s="17"/>
      <c r="I25" s="35"/>
    </row>
    <row r="26" spans="1:9" ht="12.75" x14ac:dyDescent="0.2">
      <c r="A26" s="15"/>
      <c r="B26" s="16"/>
      <c r="C26" s="16"/>
      <c r="D26" s="29"/>
      <c r="E26" s="16"/>
      <c r="F26" s="16"/>
      <c r="G26" s="17"/>
      <c r="H26" s="17"/>
      <c r="I26" s="35"/>
    </row>
    <row r="27" spans="1:9" ht="12.75" x14ac:dyDescent="0.2">
      <c r="A27" s="15"/>
      <c r="B27" s="16"/>
      <c r="C27" s="16"/>
      <c r="D27" s="31"/>
      <c r="E27" s="17"/>
      <c r="F27" s="16"/>
      <c r="G27" s="17"/>
      <c r="H27" s="18"/>
      <c r="I27" s="36"/>
    </row>
    <row r="28" spans="1:9" ht="12.75" x14ac:dyDescent="0.2">
      <c r="A28" s="21"/>
      <c r="B28" s="17"/>
      <c r="C28" s="17"/>
      <c r="D28" s="29"/>
      <c r="E28" s="16"/>
      <c r="F28" s="17"/>
      <c r="G28" s="17"/>
      <c r="H28" s="17"/>
      <c r="I28" s="35"/>
    </row>
    <row r="29" spans="1:9" ht="12.75" x14ac:dyDescent="0.2">
      <c r="A29" s="15"/>
      <c r="B29" s="16"/>
      <c r="C29" s="16"/>
      <c r="D29" s="29"/>
      <c r="E29" s="16"/>
      <c r="F29" s="16"/>
      <c r="G29" s="17"/>
      <c r="H29" s="17"/>
      <c r="I29" s="35"/>
    </row>
    <row r="30" spans="1:9" ht="12.75" x14ac:dyDescent="0.2">
      <c r="A30" s="15"/>
      <c r="B30" s="16"/>
      <c r="C30" s="16"/>
      <c r="D30" s="30"/>
      <c r="E30" s="17"/>
      <c r="F30" s="16"/>
      <c r="G30" s="17"/>
      <c r="H30" s="18"/>
      <c r="I30" s="36"/>
    </row>
    <row r="31" spans="1:9" ht="12.75" x14ac:dyDescent="0.2">
      <c r="A31" s="21"/>
      <c r="B31" s="17"/>
      <c r="C31" s="17"/>
      <c r="D31" s="29"/>
      <c r="E31" s="16"/>
      <c r="F31" s="17"/>
      <c r="G31" s="17"/>
      <c r="H31" s="17"/>
      <c r="I31" s="35"/>
    </row>
    <row r="32" spans="1:9" ht="12.75" x14ac:dyDescent="0.2">
      <c r="A32" s="15"/>
      <c r="B32" s="16"/>
      <c r="C32" s="16"/>
      <c r="D32" s="29"/>
      <c r="E32" s="16"/>
      <c r="F32" s="16"/>
      <c r="G32" s="17"/>
      <c r="H32" s="17"/>
      <c r="I32" s="35"/>
    </row>
    <row r="33" spans="1:9" ht="12.75" x14ac:dyDescent="0.2">
      <c r="A33" s="15"/>
      <c r="B33" s="16"/>
      <c r="C33" s="16"/>
      <c r="D33" s="30"/>
      <c r="E33" s="17"/>
      <c r="F33" s="16"/>
      <c r="G33" s="17"/>
      <c r="H33" s="18"/>
      <c r="I33" s="36"/>
    </row>
    <row r="34" spans="1:9" ht="15.75" customHeight="1" x14ac:dyDescent="0.2">
      <c r="A34" s="21"/>
      <c r="B34" s="17"/>
      <c r="C34" s="17"/>
      <c r="D34" s="29"/>
      <c r="E34" s="16"/>
      <c r="F34" s="17"/>
      <c r="G34" s="17"/>
      <c r="H34" s="17"/>
      <c r="I34" s="35"/>
    </row>
    <row r="35" spans="1:9" ht="30.75" customHeight="1" x14ac:dyDescent="0.2">
      <c r="A35" s="15"/>
      <c r="B35" s="16"/>
      <c r="C35" s="16"/>
      <c r="D35" s="29"/>
      <c r="E35" s="16"/>
      <c r="F35" s="16"/>
      <c r="G35" s="17"/>
      <c r="H35" s="17"/>
      <c r="I35" s="35"/>
    </row>
    <row r="36" spans="1:9" ht="15.75" customHeight="1" x14ac:dyDescent="0.2">
      <c r="A36" s="15"/>
      <c r="B36" s="16"/>
      <c r="C36" s="16"/>
      <c r="D36" s="30"/>
      <c r="E36" s="17"/>
      <c r="F36" s="16"/>
      <c r="G36" s="17"/>
      <c r="H36" s="18"/>
      <c r="I36" s="36"/>
    </row>
    <row r="37" spans="1:9" ht="15.75" customHeight="1" x14ac:dyDescent="0.2">
      <c r="A37" s="21"/>
      <c r="B37" s="17"/>
      <c r="C37" s="17"/>
      <c r="D37" s="29"/>
      <c r="E37" s="16"/>
      <c r="F37" s="17"/>
      <c r="G37" s="17"/>
      <c r="H37" s="17"/>
      <c r="I37" s="35"/>
    </row>
    <row r="38" spans="1:9" ht="30.75" customHeight="1" x14ac:dyDescent="0.2">
      <c r="A38" s="15"/>
      <c r="B38" s="16"/>
      <c r="C38" s="16"/>
      <c r="D38" s="29"/>
      <c r="E38" s="16"/>
      <c r="F38" s="16"/>
      <c r="G38" s="17"/>
      <c r="H38" s="17"/>
      <c r="I38" s="35"/>
    </row>
    <row r="39" spans="1:9" ht="15.75" customHeight="1" x14ac:dyDescent="0.2">
      <c r="A39" s="15"/>
      <c r="B39" s="16"/>
      <c r="C39" s="16"/>
      <c r="D39" s="31"/>
      <c r="E39" s="17"/>
      <c r="F39" s="16"/>
      <c r="G39" s="17"/>
      <c r="H39" s="18"/>
      <c r="I39" s="36"/>
    </row>
    <row r="40" spans="1:9" ht="15.75" customHeight="1" x14ac:dyDescent="0.2">
      <c r="A40" s="21"/>
      <c r="B40" s="17"/>
      <c r="C40" s="17"/>
      <c r="D40" s="26"/>
      <c r="E40" s="16"/>
      <c r="F40" s="17"/>
      <c r="G40" s="17"/>
      <c r="H40" s="17"/>
      <c r="I40" s="35"/>
    </row>
    <row r="41" spans="1:9" ht="31.5" customHeight="1" x14ac:dyDescent="0.2">
      <c r="A41" s="15"/>
      <c r="B41" s="16"/>
      <c r="C41" s="16"/>
      <c r="D41" s="29"/>
      <c r="E41" s="16"/>
      <c r="F41" s="16"/>
      <c r="G41" s="17"/>
      <c r="H41" s="17"/>
      <c r="I41" s="35"/>
    </row>
    <row r="42" spans="1:9" ht="15.75" customHeight="1" x14ac:dyDescent="0.2">
      <c r="A42" s="15"/>
      <c r="B42" s="16"/>
      <c r="C42" s="16"/>
      <c r="D42" s="30"/>
      <c r="E42" s="17"/>
      <c r="F42" s="16"/>
      <c r="G42" s="17"/>
      <c r="H42" s="18"/>
      <c r="I42" s="36"/>
    </row>
    <row r="43" spans="1:9" ht="15.75" customHeight="1" x14ac:dyDescent="0.2">
      <c r="A43" s="21"/>
      <c r="B43" s="17"/>
      <c r="C43" s="17"/>
      <c r="D43" s="29"/>
      <c r="E43" s="16"/>
      <c r="F43" s="17"/>
      <c r="G43" s="17"/>
      <c r="H43" s="17"/>
      <c r="I43" s="35"/>
    </row>
    <row r="44" spans="1:9" ht="37.5" customHeight="1" x14ac:dyDescent="0.2">
      <c r="A44" s="15"/>
      <c r="B44" s="16"/>
      <c r="C44" s="16"/>
      <c r="D44" s="29"/>
      <c r="E44" s="16"/>
      <c r="F44" s="16"/>
      <c r="G44" s="17"/>
      <c r="H44" s="17"/>
      <c r="I44" s="35"/>
    </row>
    <row r="45" spans="1:9" ht="15.75" customHeight="1" x14ac:dyDescent="0.2">
      <c r="A45" s="15"/>
      <c r="B45" s="16"/>
      <c r="C45" s="16"/>
      <c r="D45" s="30"/>
      <c r="E45" s="17"/>
      <c r="F45" s="16"/>
      <c r="G45" s="17"/>
      <c r="H45" s="18"/>
      <c r="I45" s="36"/>
    </row>
    <row r="46" spans="1:9" ht="15.75" customHeight="1" x14ac:dyDescent="0.2">
      <c r="A46" s="21"/>
      <c r="B46" s="17"/>
      <c r="C46" s="17"/>
      <c r="D46" s="29"/>
      <c r="E46" s="16"/>
      <c r="F46" s="17"/>
      <c r="G46" s="17"/>
      <c r="H46" s="17"/>
      <c r="I46" s="35"/>
    </row>
    <row r="47" spans="1:9" ht="38.25" customHeight="1" x14ac:dyDescent="0.2">
      <c r="A47" s="15"/>
      <c r="B47" s="16"/>
      <c r="C47" s="16"/>
      <c r="D47" s="29"/>
      <c r="E47" s="16"/>
      <c r="F47" s="16"/>
      <c r="G47" s="17"/>
      <c r="H47" s="17"/>
      <c r="I47" s="35"/>
    </row>
    <row r="48" spans="1:9" ht="30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mergeCells count="11">
    <mergeCell ref="I1:J1"/>
    <mergeCell ref="A2:B2"/>
    <mergeCell ref="C2:D2"/>
    <mergeCell ref="A3:B3"/>
    <mergeCell ref="C3:D3"/>
    <mergeCell ref="A4:B4"/>
    <mergeCell ref="C4:D4"/>
    <mergeCell ref="A5:B5"/>
    <mergeCell ref="D5:H5"/>
    <mergeCell ref="A1:B1"/>
    <mergeCell ref="C1:D1"/>
  </mergeCells>
  <conditionalFormatting sqref="H9 H12 H15 H21 H7">
    <cfRule type="cellIs" dxfId="47" priority="49" operator="equal">
      <formula>"FAIL"</formula>
    </cfRule>
  </conditionalFormatting>
  <conditionalFormatting sqref="H9 H12 H15 H21 H7">
    <cfRule type="cellIs" dxfId="46" priority="50" operator="equal">
      <formula>"PASS"</formula>
    </cfRule>
  </conditionalFormatting>
  <conditionalFormatting sqref="H9 H12 H15 H21 H7">
    <cfRule type="cellIs" dxfId="45" priority="51" operator="equal">
      <formula>"WARNING"</formula>
    </cfRule>
  </conditionalFormatting>
  <conditionalFormatting sqref="H9 H12 H15 H21 H7">
    <cfRule type="containsBlanks" dxfId="44" priority="52">
      <formula>LEN(TRIM(H7))=0</formula>
    </cfRule>
  </conditionalFormatting>
  <conditionalFormatting sqref="H24">
    <cfRule type="cellIs" dxfId="43" priority="45" operator="equal">
      <formula>"FAIL"</formula>
    </cfRule>
  </conditionalFormatting>
  <conditionalFormatting sqref="H24">
    <cfRule type="cellIs" dxfId="42" priority="46" operator="equal">
      <formula>"PASS"</formula>
    </cfRule>
  </conditionalFormatting>
  <conditionalFormatting sqref="H24">
    <cfRule type="cellIs" dxfId="41" priority="47" operator="equal">
      <formula>"WARNING"</formula>
    </cfRule>
  </conditionalFormatting>
  <conditionalFormatting sqref="H24">
    <cfRule type="containsBlanks" dxfId="40" priority="48">
      <formula>LEN(TRIM(H24))=0</formula>
    </cfRule>
  </conditionalFormatting>
  <conditionalFormatting sqref="H27">
    <cfRule type="cellIs" dxfId="39" priority="41" operator="equal">
      <formula>"FAIL"</formula>
    </cfRule>
  </conditionalFormatting>
  <conditionalFormatting sqref="H27">
    <cfRule type="cellIs" dxfId="38" priority="42" operator="equal">
      <formula>"PASS"</formula>
    </cfRule>
  </conditionalFormatting>
  <conditionalFormatting sqref="H27">
    <cfRule type="cellIs" dxfId="37" priority="43" operator="equal">
      <formula>"WARNING"</formula>
    </cfRule>
  </conditionalFormatting>
  <conditionalFormatting sqref="H27">
    <cfRule type="containsBlanks" dxfId="36" priority="44">
      <formula>LEN(TRIM(H27))=0</formula>
    </cfRule>
  </conditionalFormatting>
  <conditionalFormatting sqref="H33">
    <cfRule type="cellIs" dxfId="35" priority="37" operator="equal">
      <formula>"FAIL"</formula>
    </cfRule>
  </conditionalFormatting>
  <conditionalFormatting sqref="H33">
    <cfRule type="cellIs" dxfId="34" priority="38" operator="equal">
      <formula>"PASS"</formula>
    </cfRule>
  </conditionalFormatting>
  <conditionalFormatting sqref="H33">
    <cfRule type="cellIs" dxfId="33" priority="39" operator="equal">
      <formula>"WARNING"</formula>
    </cfRule>
  </conditionalFormatting>
  <conditionalFormatting sqref="H33">
    <cfRule type="containsBlanks" dxfId="32" priority="40">
      <formula>LEN(TRIM(H33))=0</formula>
    </cfRule>
  </conditionalFormatting>
  <conditionalFormatting sqref="H36">
    <cfRule type="cellIs" dxfId="31" priority="33" operator="equal">
      <formula>"FAIL"</formula>
    </cfRule>
  </conditionalFormatting>
  <conditionalFormatting sqref="H36">
    <cfRule type="cellIs" dxfId="30" priority="34" operator="equal">
      <formula>"PASS"</formula>
    </cfRule>
  </conditionalFormatting>
  <conditionalFormatting sqref="H36">
    <cfRule type="cellIs" dxfId="29" priority="35" operator="equal">
      <formula>"WARNING"</formula>
    </cfRule>
  </conditionalFormatting>
  <conditionalFormatting sqref="H36">
    <cfRule type="containsBlanks" dxfId="28" priority="36">
      <formula>LEN(TRIM(H36))=0</formula>
    </cfRule>
  </conditionalFormatting>
  <conditionalFormatting sqref="H39">
    <cfRule type="cellIs" dxfId="27" priority="29" operator="equal">
      <formula>"FAIL"</formula>
    </cfRule>
  </conditionalFormatting>
  <conditionalFormatting sqref="H39">
    <cfRule type="cellIs" dxfId="26" priority="30" operator="equal">
      <formula>"PASS"</formula>
    </cfRule>
  </conditionalFormatting>
  <conditionalFormatting sqref="H39">
    <cfRule type="cellIs" dxfId="25" priority="31" operator="equal">
      <formula>"WARNING"</formula>
    </cfRule>
  </conditionalFormatting>
  <conditionalFormatting sqref="H39">
    <cfRule type="containsBlanks" dxfId="24" priority="32">
      <formula>LEN(TRIM(H39))=0</formula>
    </cfRule>
  </conditionalFormatting>
  <conditionalFormatting sqref="J2">
    <cfRule type="cellIs" dxfId="23" priority="25" operator="equal">
      <formula>"FAIL"</formula>
    </cfRule>
  </conditionalFormatting>
  <conditionalFormatting sqref="J2">
    <cfRule type="cellIs" dxfId="22" priority="26" operator="equal">
      <formula>"PASS"</formula>
    </cfRule>
  </conditionalFormatting>
  <conditionalFormatting sqref="J2">
    <cfRule type="cellIs" dxfId="21" priority="27" operator="equal">
      <formula>"WARNING"</formula>
    </cfRule>
  </conditionalFormatting>
  <conditionalFormatting sqref="J2">
    <cfRule type="containsBlanks" dxfId="20" priority="28">
      <formula>LEN(TRIM(J2))=0</formula>
    </cfRule>
  </conditionalFormatting>
  <conditionalFormatting sqref="J3">
    <cfRule type="cellIs" dxfId="19" priority="21" operator="equal">
      <formula>"FAIL"</formula>
    </cfRule>
  </conditionalFormatting>
  <conditionalFormatting sqref="J3">
    <cfRule type="cellIs" dxfId="18" priority="22" operator="equal">
      <formula>"PASS"</formula>
    </cfRule>
  </conditionalFormatting>
  <conditionalFormatting sqref="J3">
    <cfRule type="cellIs" dxfId="17" priority="23" operator="equal">
      <formula>"WARNING"</formula>
    </cfRule>
  </conditionalFormatting>
  <conditionalFormatting sqref="J3">
    <cfRule type="containsBlanks" dxfId="16" priority="24">
      <formula>LEN(TRIM(J3))=0</formula>
    </cfRule>
  </conditionalFormatting>
  <conditionalFormatting sqref="H18">
    <cfRule type="cellIs" dxfId="15" priority="13" operator="equal">
      <formula>"FAIL"</formula>
    </cfRule>
  </conditionalFormatting>
  <conditionalFormatting sqref="H18">
    <cfRule type="cellIs" dxfId="14" priority="14" operator="equal">
      <formula>"PASS"</formula>
    </cfRule>
  </conditionalFormatting>
  <conditionalFormatting sqref="H18">
    <cfRule type="cellIs" dxfId="13" priority="15" operator="equal">
      <formula>"WARNING"</formula>
    </cfRule>
  </conditionalFormatting>
  <conditionalFormatting sqref="H18">
    <cfRule type="containsBlanks" dxfId="12" priority="16">
      <formula>LEN(TRIM(H18))=0</formula>
    </cfRule>
  </conditionalFormatting>
  <conditionalFormatting sqref="H30">
    <cfRule type="cellIs" dxfId="11" priority="9" operator="equal">
      <formula>"FAIL"</formula>
    </cfRule>
  </conditionalFormatting>
  <conditionalFormatting sqref="H30">
    <cfRule type="cellIs" dxfId="10" priority="10" operator="equal">
      <formula>"PASS"</formula>
    </cfRule>
  </conditionalFormatting>
  <conditionalFormatting sqref="H30">
    <cfRule type="cellIs" dxfId="9" priority="11" operator="equal">
      <formula>"WARNING"</formula>
    </cfRule>
  </conditionalFormatting>
  <conditionalFormatting sqref="H30">
    <cfRule type="containsBlanks" dxfId="8" priority="12">
      <formula>LEN(TRIM(H30))=0</formula>
    </cfRule>
  </conditionalFormatting>
  <conditionalFormatting sqref="H42">
    <cfRule type="cellIs" dxfId="7" priority="5" operator="equal">
      <formula>"FAIL"</formula>
    </cfRule>
  </conditionalFormatting>
  <conditionalFormatting sqref="H42">
    <cfRule type="cellIs" dxfId="6" priority="6" operator="equal">
      <formula>"PASS"</formula>
    </cfRule>
  </conditionalFormatting>
  <conditionalFormatting sqref="H42">
    <cfRule type="cellIs" dxfId="5" priority="7" operator="equal">
      <formula>"WARNING"</formula>
    </cfRule>
  </conditionalFormatting>
  <conditionalFormatting sqref="H42">
    <cfRule type="containsBlanks" dxfId="4" priority="8">
      <formula>LEN(TRIM(H42))=0</formula>
    </cfRule>
  </conditionalFormatting>
  <conditionalFormatting sqref="H45">
    <cfRule type="cellIs" dxfId="3" priority="1" operator="equal">
      <formula>"FAIL"</formula>
    </cfRule>
  </conditionalFormatting>
  <conditionalFormatting sqref="H45">
    <cfRule type="cellIs" dxfId="2" priority="2" operator="equal">
      <formula>"PASS"</formula>
    </cfRule>
  </conditionalFormatting>
  <conditionalFormatting sqref="H45">
    <cfRule type="cellIs" dxfId="1" priority="3" operator="equal">
      <formula>"WARNING"</formula>
    </cfRule>
  </conditionalFormatting>
  <conditionalFormatting sqref="H45">
    <cfRule type="containsBlanks" dxfId="0" priority="4">
      <formula>LEN(TRIM(H45))=0</formula>
    </cfRule>
  </conditionalFormatting>
  <dataValidations count="1">
    <dataValidation type="list" allowBlank="1" showInputMessage="1" showErrorMessage="1" prompt="Click and enter a value from the list of items" sqref="H9 H12 H15 H21 H24 H27 H33 H36 H39 H18 H30 H42 H45 H7">
      <formula1>"PASS,FAIL,WARNING"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Test Scenario</vt:lpstr>
      <vt:lpstr>Sign up </vt:lpstr>
      <vt:lpstr>Sign in</vt:lpstr>
      <vt:lpstr>Log out</vt:lpstr>
      <vt:lpstr>Add to Cart</vt:lpstr>
      <vt:lpstr>Sheet(3)</vt:lpstr>
      <vt:lpstr>'Sign in'!mm</vt:lpstr>
      <vt:lpstr>'Sign up '!mm</vt:lpstr>
      <vt:lpstr>'Sign in'!verify_package_Design</vt:lpstr>
      <vt:lpstr>'Sign up '!verify_package_Design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M Injamam</cp:lastModifiedBy>
  <cp:lastPrinted>2020-08-07T07:40:07Z</cp:lastPrinted>
  <dcterms:created xsi:type="dcterms:W3CDTF">2020-08-07T08:33:33Z</dcterms:created>
  <dcterms:modified xsi:type="dcterms:W3CDTF">2022-09-13T05:49:21Z</dcterms:modified>
</cp:coreProperties>
</file>