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1\04.기술사업\2020\004.중소기업기술정보진흥원(TIPA-SMTECH)\구매조건부_국내수요처(스마트항만)\2.1프로젝트관리\3.개발사업 산출물 템플릿\10. 분석\"/>
    </mc:Choice>
  </mc:AlternateContent>
  <xr:revisionPtr revIDLastSave="0" documentId="13_ncr:1_{A29B7766-ED14-4C0E-B312-E870E420B1AC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표지" sheetId="8" r:id="rId1"/>
    <sheet name="개정이력" sheetId="9" r:id="rId2"/>
    <sheet name="총괄" sheetId="17" r:id="rId3"/>
    <sheet name="SIMM" sheetId="12" r:id="rId4"/>
  </sheets>
  <definedNames>
    <definedName name="_xlnm._FilterDatabase" localSheetId="3" hidden="1">SIMM!$A$2:$Q$6</definedName>
    <definedName name="_xlnm.Print_Titles" localSheetId="3">SIMM!$1:$2</definedName>
    <definedName name="요건">SIMM!$C:$C</definedName>
    <definedName name="요청기관">SIMM!$M:$M</definedName>
  </definedNames>
  <calcPr calcId="191029"/>
  <customWorkbookViews>
    <customWorkbookView name="SNU - 사용자 보기" guid="{1D2E24B5-EB58-4C7D-B6B0-8C47DC213CA3}" mergeInterval="0" personalView="1" maximized="1" windowWidth="1280" windowHeight="825" activeSheetId="3"/>
    <customWorkbookView name="Ryujh - 사용자 보기" guid="{D1FF9070-D4FA-4035-BE14-9BD516AF380E}" mergeInterval="0" personalView="1" maximized="1" windowWidth="1548" windowHeight="632" activeSheetId="3"/>
    <customWorkbookView name="swkim - 사용자 보기" guid="{907CF124-6D98-470B-8404-8A34C8D348CA}" mergeInterval="0" personalView="1" maximized="1" windowWidth="1920" windowHeight="863" activeSheetId="3"/>
    <customWorkbookView name="hmlee - 사용자 보기" guid="{47D55200-4134-495A-9C47-E70F3AFE9F34}" mergeInterval="0" personalView="1" maximized="1" windowWidth="1920" windowHeight="885" activeSheetId="3"/>
    <customWorkbookView name="Lwk-Miso - 사용자 보기" guid="{F08DB1DE-285A-4917-976B-2CB05ED47A0E}" mergeInterval="0" personalView="1" maximized="1" windowWidth="1920" windowHeight="846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" i="12"/>
  <c r="D4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김병진</author>
  </authors>
  <commentList>
    <comment ref="C1" authorId="0" shapeId="0" xr:uid="{00000000-0006-0000-0300-000002000000}">
      <text>
        <r>
          <rPr>
            <b/>
            <sz val="9"/>
            <color indexed="81"/>
            <rFont val="굴림"/>
            <family val="3"/>
            <charset val="129"/>
          </rPr>
          <t xml:space="preserve">기능
비기능
기타
</t>
        </r>
        <r>
          <rPr>
            <sz val="9"/>
            <color indexed="81"/>
            <rFont val="굴림"/>
            <family val="3"/>
            <charset val="129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<sst xmlns="http://schemas.openxmlformats.org/spreadsheetml/2006/main" count="256" uniqueCount="106">
  <si>
    <t>작성일</t>
    <phoneticPr fontId="3" type="noConversion"/>
  </si>
  <si>
    <t>요구사항 ID</t>
    <phoneticPr fontId="3" type="noConversion"/>
  </si>
  <si>
    <t>수용</t>
    <phoneticPr fontId="3" type="noConversion"/>
  </si>
  <si>
    <t>No</t>
  </si>
  <si>
    <t>버전</t>
  </si>
  <si>
    <t>변경일</t>
  </si>
  <si>
    <t>변경 사유</t>
  </si>
  <si>
    <t>변경 내용</t>
  </si>
  <si>
    <t>작성자</t>
  </si>
  <si>
    <t>승인자</t>
  </si>
  <si>
    <t>신규</t>
  </si>
  <si>
    <t xml:space="preserve">최초 작성 </t>
    <phoneticPr fontId="3" type="noConversion"/>
  </si>
  <si>
    <t xml:space="preserve">1) 버전: 초안은 0.1으로 표시 하고, 검토 된 이후 승인을 득한 이후에는 1.0부터 시작하여 정수 단위로 변경 관리 함, </t>
  </si>
  <si>
    <t xml:space="preserve">변경 발생 시, 소수점 아래 번호로 관리하고, 목차 내용이 바뀔 정도의 큰 변경이 발생하면 상위 정수를 변경 함. </t>
  </si>
  <si>
    <t>(예, V1.2 : 2번 수정됨, 목차 내용이 변경되면 V2.0 이 됨)</t>
  </si>
  <si>
    <t>2) 변경 사유 : 변경 내용이 이전 문서에 대해 신규/추가/수정/삭제/검토/승인 인지 선택 기입</t>
  </si>
  <si>
    <t>3) 변경 내용 : 변경 내용을 자세히 기록(변경된 위치, 즉 페이지 번호와 변경 내용을 기술한다.)</t>
  </si>
  <si>
    <t>Ver. 1.0</t>
    <phoneticPr fontId="8" type="noConversion"/>
  </si>
  <si>
    <t>개정 이력</t>
    <phoneticPr fontId="3" type="noConversion"/>
  </si>
  <si>
    <t>요구사항정의서</t>
    <phoneticPr fontId="3" type="noConversion"/>
  </si>
  <si>
    <t>요건구분</t>
    <phoneticPr fontId="3" type="noConversion"/>
  </si>
  <si>
    <t xml:space="preserve">요구사항  </t>
    <phoneticPr fontId="3" type="noConversion"/>
  </si>
  <si>
    <t>검사기준</t>
    <phoneticPr fontId="3" type="noConversion"/>
  </si>
  <si>
    <t>수용
여부</t>
    <phoneticPr fontId="3" type="noConversion"/>
  </si>
  <si>
    <t>중요도</t>
    <phoneticPr fontId="3" type="noConversion"/>
  </si>
  <si>
    <t>사유(수용불가/부분수용 시)</t>
    <phoneticPr fontId="3" type="noConversion"/>
  </si>
  <si>
    <t xml:space="preserve">요구사항명  </t>
    <phoneticPr fontId="3" type="noConversion"/>
  </si>
  <si>
    <t>세부 요구사항</t>
    <phoneticPr fontId="3" type="noConversion"/>
  </si>
  <si>
    <t>검사방법</t>
    <phoneticPr fontId="3" type="noConversion"/>
  </si>
  <si>
    <t>예상결과</t>
    <phoneticPr fontId="3" type="noConversion"/>
  </si>
  <si>
    <t>판정기준</t>
    <phoneticPr fontId="3" type="noConversion"/>
  </si>
  <si>
    <t>사업수행계획서</t>
    <phoneticPr fontId="3" type="noConversion"/>
  </si>
  <si>
    <t>기타(회의록 등)</t>
    <phoneticPr fontId="3" type="noConversion"/>
  </si>
  <si>
    <t>담당자</t>
    <phoneticPr fontId="3" type="noConversion"/>
  </si>
  <si>
    <t>수용</t>
    <phoneticPr fontId="3" type="noConversion"/>
  </si>
  <si>
    <t>상</t>
    <phoneticPr fontId="3" type="noConversion"/>
  </si>
  <si>
    <t>구분</t>
    <phoneticPr fontId="3" type="noConversion"/>
  </si>
  <si>
    <t>소계</t>
    <phoneticPr fontId="3" type="noConversion"/>
  </si>
  <si>
    <t>기능</t>
    <phoneticPr fontId="3" type="noConversion"/>
  </si>
  <si>
    <t>비기능</t>
    <phoneticPr fontId="3" type="noConversion"/>
  </si>
  <si>
    <t>비고</t>
    <phoneticPr fontId="3" type="noConversion"/>
  </si>
  <si>
    <t>솔루션명</t>
    <phoneticPr fontId="3" type="noConversion"/>
  </si>
  <si>
    <t>요청기관
(참여기관)</t>
    <phoneticPr fontId="3" type="noConversion"/>
  </si>
  <si>
    <t>A005</t>
    <phoneticPr fontId="8" type="noConversion"/>
  </si>
  <si>
    <t>(SIMM)IoT기반 스마트 마리나 항만 불법계류 통합안전관제시스템</t>
    <phoneticPr fontId="8" type="noConversion"/>
  </si>
  <si>
    <t>경기평택항만공사</t>
    <phoneticPr fontId="3" type="noConversion"/>
  </si>
  <si>
    <t>IoT엣지 무선디바이스 개발 
(보트 단말기)</t>
    <phoneticPr fontId="3" type="noConversion"/>
  </si>
  <si>
    <t>p10</t>
    <phoneticPr fontId="3" type="noConversion"/>
  </si>
  <si>
    <t>IoT엣지 무선디바이스 개발 
(중계기)</t>
    <phoneticPr fontId="3" type="noConversion"/>
  </si>
  <si>
    <t>IoT엣지 무선디바이스 개발 
(정박센서장치)</t>
    <phoneticPr fontId="3" type="noConversion"/>
  </si>
  <si>
    <t>RD-D-001</t>
    <phoneticPr fontId="3" type="noConversion"/>
  </si>
  <si>
    <t>RD-A-003</t>
    <phoneticPr fontId="3" type="noConversion"/>
  </si>
  <si>
    <t>RD-A-001</t>
    <phoneticPr fontId="3" type="noConversion"/>
  </si>
  <si>
    <t>RD-B-002</t>
    <phoneticPr fontId="3" type="noConversion"/>
  </si>
  <si>
    <t>RD-A-002</t>
    <phoneticPr fontId="3" type="noConversion"/>
  </si>
  <si>
    <t>RD-B-001</t>
    <phoneticPr fontId="3" type="noConversion"/>
  </si>
  <si>
    <t>보트 입출항 관리 서비스</t>
    <phoneticPr fontId="3" type="noConversion"/>
  </si>
  <si>
    <t>계류 보트 관리 서비스</t>
    <phoneticPr fontId="3" type="noConversion"/>
  </si>
  <si>
    <t>RD-B-003</t>
    <phoneticPr fontId="3" type="noConversion"/>
  </si>
  <si>
    <t>보트 구조 신호 서비스</t>
    <phoneticPr fontId="3" type="noConversion"/>
  </si>
  <si>
    <t>p11</t>
    <phoneticPr fontId="3" type="noConversion"/>
  </si>
  <si>
    <t>시설구역 안전관리 서비스</t>
    <phoneticPr fontId="3" type="noConversion"/>
  </si>
  <si>
    <t>p12</t>
    <phoneticPr fontId="3" type="noConversion"/>
  </si>
  <si>
    <t>보트 충돌 방지 서비스</t>
    <phoneticPr fontId="3" type="noConversion"/>
  </si>
  <si>
    <t>p13</t>
    <phoneticPr fontId="3" type="noConversion"/>
  </si>
  <si>
    <t>비대면 얼굴인식 통합보안 서비스</t>
    <phoneticPr fontId="3" type="noConversion"/>
  </si>
  <si>
    <t>IoT 융합 모니터링 서비스</t>
    <phoneticPr fontId="3" type="noConversion"/>
  </si>
  <si>
    <t>p14</t>
    <phoneticPr fontId="3" type="noConversion"/>
  </si>
  <si>
    <t>이동호</t>
    <phoneticPr fontId="3" type="noConversion"/>
  </si>
  <si>
    <t>-</t>
    <phoneticPr fontId="3" type="noConversion"/>
  </si>
  <si>
    <t>A1CK</t>
    <phoneticPr fontId="3" type="noConversion"/>
  </si>
  <si>
    <t>RD-C-001</t>
    <phoneticPr fontId="3" type="noConversion"/>
  </si>
  <si>
    <t>RD-B-004</t>
    <phoneticPr fontId="3" type="noConversion"/>
  </si>
  <si>
    <t>RD-E-001</t>
    <phoneticPr fontId="3" type="noConversion"/>
  </si>
  <si>
    <t>요구사항 분류</t>
    <phoneticPr fontId="3" type="noConversion"/>
  </si>
  <si>
    <t>No</t>
    <phoneticPr fontId="3" type="noConversion"/>
  </si>
  <si>
    <t>라즈베리파이, 무선장치(zigbee pro), GPS, 기울기 센서로 구성</t>
    <phoneticPr fontId="3" type="noConversion"/>
  </si>
  <si>
    <t>보트 운항시 일정 시간 간격으로 중계기화 통신</t>
    <phoneticPr fontId="3" type="noConversion"/>
  </si>
  <si>
    <t>중계기와 통신시 무선장치ID, GPS위치정보를 제공</t>
    <phoneticPr fontId="3" type="noConversion"/>
  </si>
  <si>
    <t>보트 침몰시(60°이상 기울기) SOS 구조신호 송신</t>
    <phoneticPr fontId="3" type="noConversion"/>
  </si>
  <si>
    <t>라즈베리파이, 무선장치(zigbee pro)로 구성</t>
    <phoneticPr fontId="3" type="noConversion"/>
  </si>
  <si>
    <t>보트 단말기 및 계류지 장박센서, 관제서버와의 통신</t>
    <phoneticPr fontId="3" type="noConversion"/>
  </si>
  <si>
    <t>각 장치의 ID 및 위치정보, 장박상태 전송</t>
    <phoneticPr fontId="3" type="noConversion"/>
  </si>
  <si>
    <t>아두이노, 무선장치(zigbee pro), 초음파 센서로 구성</t>
    <phoneticPr fontId="3" type="noConversion"/>
  </si>
  <si>
    <t>중계기와 통신시 센서ID, 장박상태정보를 제공</t>
    <phoneticPr fontId="3" type="noConversion"/>
  </si>
  <si>
    <t>계류지에 보트 정박감지, 보트 위치정보와 연동 등록보트 여부 확인</t>
    <phoneticPr fontId="3" type="noConversion"/>
  </si>
  <si>
    <t>보트 입/출항시 GPS 확인구역에서 보내온 보트 고유정보(등록된 무선장치ID)를 받아서 등록된 보트인지 여부를 판단</t>
    <phoneticPr fontId="3" type="noConversion"/>
  </si>
  <si>
    <t>카메라로 인식된 보트의 특징점을 AI를 통하여 분석하여 보트의 정보제공</t>
    <phoneticPr fontId="3" type="noConversion"/>
  </si>
  <si>
    <t>센서를 통한 보트의 정박 상태를 파악하고 미등록 보트인 경우 경보 및 알림 통보</t>
    <phoneticPr fontId="3" type="noConversion"/>
  </si>
  <si>
    <t>정상적인 보트의 경우 관제서버에 전송하여 모니터링에 표시</t>
    <phoneticPr fontId="3" type="noConversion"/>
  </si>
  <si>
    <t>항만 반경 1.5km내에서 침몰 상태인 보트는 중계기로 SOS 구조 요청 신호 전송</t>
    <phoneticPr fontId="3" type="noConversion"/>
  </si>
  <si>
    <t>사용자 비상 구조 요청 정보 접수</t>
    <phoneticPr fontId="3" type="noConversion"/>
  </si>
  <si>
    <t>사람 행동 자동 식별</t>
    <phoneticPr fontId="3" type="noConversion"/>
  </si>
  <si>
    <t>방치물체 감지</t>
    <phoneticPr fontId="3" type="noConversion"/>
  </si>
  <si>
    <t>사라진 물체 감지</t>
    <phoneticPr fontId="3" type="noConversion"/>
  </si>
  <si>
    <t>화재감지</t>
    <phoneticPr fontId="3" type="noConversion"/>
  </si>
  <si>
    <t>접근 센스를 이용하여 반경 내에 진입시 알람 발생</t>
    <phoneticPr fontId="3" type="noConversion"/>
  </si>
  <si>
    <t>측정 반경은 가변적으로 조정, 기능 On/Off 가능</t>
    <phoneticPr fontId="3" type="noConversion"/>
  </si>
  <si>
    <t>이용자들의 얼굴인식 등록을 통하여 해상계류지 출입 통제 : 등록된 면허자 승선, 비허가자 출입 통제</t>
    <phoneticPr fontId="3" type="noConversion"/>
  </si>
  <si>
    <t>노무자들의 근태관리 : 주 52시간 근무제 적용</t>
    <phoneticPr fontId="3" type="noConversion"/>
  </si>
  <si>
    <t>마리나항 전체/구역별 정박현황을 관제하고, 불법정박 보트에 대한 경고 및 알람</t>
    <phoneticPr fontId="3" type="noConversion"/>
  </si>
  <si>
    <t>재난사고에 대한 예방 및 구조 대응 체계 구축</t>
    <phoneticPr fontId="3" type="noConversion"/>
  </si>
  <si>
    <t>GPS운항 정보 기록</t>
    <phoneticPr fontId="3" type="noConversion"/>
  </si>
  <si>
    <t>GPS운항 정보를 데쉬보드에 표출</t>
    <phoneticPr fontId="3" type="noConversion"/>
  </si>
  <si>
    <t>항만 근거리에서 운항중인 보트의 위치 정보 표시</t>
    <phoneticPr fontId="3" type="noConversion"/>
  </si>
  <si>
    <t>[2020.11.02.]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</si>
</sst>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_ * #,##0_ ;_ * \-#,##0_ ;_ * &quot;-&quot;_ ;_ @_ "/>
    <numFmt numFmtId="178" formatCode="_ * #,##0.00_ ;_ * \-#,##0.00_ ;_ * &quot;-&quot;??_ ;_ @_ "/>
    <numFmt numFmtId="179" formatCode="&quot;$&quot;#,###"/>
    <numFmt numFmtId="180" formatCode="_(&quot;$&quot;* #,##0.0_);_(&quot;$&quot;* \(#,##0.0\);_(&quot;$&quot;* &quot;-&quot;_);_(@_)"/>
    <numFmt numFmtId="181" formatCode="&quot;₩&quot;#,##0;[Red]&quot;₩&quot;&quot;₩&quot;&quot;₩&quot;&quot;₩&quot;&quot;₩&quot;&quot;₩&quot;&quot;₩&quot;&quot;₩&quot;&quot;₩&quot;\-&quot;₩&quot;#,##0"/>
  </numFmts>
  <fonts count="3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color indexed="81"/>
      <name val="굴림"/>
      <family val="3"/>
      <charset val="129"/>
    </font>
    <font>
      <b/>
      <sz val="9"/>
      <color indexed="81"/>
      <name val="굴림"/>
      <family val="3"/>
      <charset val="129"/>
    </font>
    <font>
      <sz val="10"/>
      <name val="굴림"/>
      <family val="3"/>
      <charset val="129"/>
    </font>
    <font>
      <b/>
      <sz val="20"/>
      <name val="굴림"/>
      <family val="3"/>
      <charset val="129"/>
    </font>
    <font>
      <sz val="8"/>
      <name val="맑은 고딕"/>
      <family val="3"/>
      <charset val="129"/>
    </font>
    <font>
      <b/>
      <sz val="28"/>
      <color rgb="FF000000"/>
      <name val="굴림"/>
      <family val="3"/>
      <charset val="129"/>
    </font>
    <font>
      <b/>
      <sz val="20"/>
      <color rgb="FF000000"/>
      <name val="굴림"/>
      <family val="3"/>
      <charset val="129"/>
    </font>
    <font>
      <b/>
      <sz val="12"/>
      <color rgb="FF000000"/>
      <name val="굴림"/>
      <family val="3"/>
      <charset val="129"/>
    </font>
    <font>
      <sz val="8"/>
      <color rgb="FF000000"/>
      <name val="굴림"/>
      <family val="3"/>
      <charset val="129"/>
    </font>
    <font>
      <b/>
      <u/>
      <sz val="20"/>
      <name val="굴림"/>
      <family val="3"/>
      <charset val="129"/>
    </font>
    <font>
      <b/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2"/>
      <color rgb="FF0000FF"/>
      <name val="굴림"/>
      <family val="3"/>
      <charset val="129"/>
    </font>
    <font>
      <sz val="10"/>
      <color rgb="FF0000FF"/>
      <name val="굴림"/>
      <family val="3"/>
      <charset val="129"/>
    </font>
    <font>
      <b/>
      <sz val="20"/>
      <color rgb="FF0000FF"/>
      <name val="굴림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8"/>
      <scheme val="minor"/>
    </font>
    <font>
      <sz val="10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7">
    <xf numFmtId="0" fontId="0" fillId="0" borderId="0">
      <alignment vertical="center"/>
    </xf>
    <xf numFmtId="0" fontId="18" fillId="0" borderId="0"/>
    <xf numFmtId="0" fontId="19" fillId="0" borderId="0">
      <alignment vertical="center"/>
    </xf>
    <xf numFmtId="177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9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/>
    <xf numFmtId="0" fontId="20" fillId="0" borderId="0"/>
    <xf numFmtId="0" fontId="18" fillId="0" borderId="0"/>
    <xf numFmtId="177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0" fontId="19" fillId="0" borderId="0"/>
    <xf numFmtId="0" fontId="19" fillId="0" borderId="0"/>
    <xf numFmtId="0" fontId="21" fillId="0" borderId="0"/>
    <xf numFmtId="0" fontId="19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8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14" fillId="4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6" fontId="15" fillId="0" borderId="1" xfId="0" applyNumberFormat="1" applyFont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>
      <alignment vertical="center"/>
    </xf>
    <xf numFmtId="0" fontId="24" fillId="0" borderId="1" xfId="0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>
      <alignment vertical="center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14" fontId="26" fillId="0" borderId="0" xfId="0" applyNumberFormat="1" applyFont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 shrinkToFit="1"/>
    </xf>
    <xf numFmtId="0" fontId="26" fillId="3" borderId="1" xfId="0" quotePrefix="1" applyFont="1" applyFill="1" applyBorder="1" applyAlignment="1">
      <alignment horizontal="justify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 shrinkToFit="1"/>
    </xf>
    <xf numFmtId="0" fontId="30" fillId="3" borderId="1" xfId="0" quotePrefix="1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14" fontId="26" fillId="3" borderId="5" xfId="0" quotePrefix="1" applyNumberFormat="1" applyFont="1" applyFill="1" applyBorder="1" applyAlignment="1">
      <alignment horizontal="center" vertical="center" wrapText="1" shrinkToFit="1"/>
    </xf>
    <xf numFmtId="14" fontId="26" fillId="3" borderId="13" xfId="0" quotePrefix="1" applyNumberFormat="1" applyFont="1" applyFill="1" applyBorder="1" applyAlignment="1">
      <alignment horizontal="center" vertical="center" wrapText="1" shrinkToFit="1"/>
    </xf>
    <xf numFmtId="14" fontId="26" fillId="3" borderId="2" xfId="0" quotePrefix="1" applyNumberFormat="1" applyFont="1" applyFill="1" applyBorder="1" applyAlignment="1">
      <alignment horizontal="center" vertical="center" wrapText="1" shrinkToFit="1"/>
    </xf>
    <xf numFmtId="0" fontId="26" fillId="3" borderId="5" xfId="0" applyFont="1" applyFill="1" applyBorder="1" applyAlignment="1">
      <alignment horizontal="center" vertical="center" wrapText="1" shrinkToFit="1"/>
    </xf>
    <xf numFmtId="0" fontId="26" fillId="3" borderId="13" xfId="0" applyFont="1" applyFill="1" applyBorder="1" applyAlignment="1">
      <alignment horizontal="center" vertical="center" wrapText="1" shrinkToFit="1"/>
    </xf>
    <xf numFmtId="0" fontId="26" fillId="3" borderId="2" xfId="0" applyFont="1" applyFill="1" applyBorder="1" applyAlignment="1">
      <alignment horizontal="center" vertical="center" wrapText="1" shrinkToFit="1"/>
    </xf>
    <xf numFmtId="0" fontId="26" fillId="3" borderId="5" xfId="0" quotePrefix="1" applyFont="1" applyFill="1" applyBorder="1" applyAlignment="1">
      <alignment horizontal="center" vertical="center" wrapText="1"/>
    </xf>
    <xf numFmtId="0" fontId="26" fillId="3" borderId="13" xfId="0" quotePrefix="1" applyFont="1" applyFill="1" applyBorder="1" applyAlignment="1">
      <alignment horizontal="center" vertical="center" wrapText="1"/>
    </xf>
    <xf numFmtId="0" fontId="26" fillId="3" borderId="2" xfId="0" quotePrefix="1" applyFont="1" applyFill="1" applyBorder="1" applyAlignment="1">
      <alignment horizontal="center" vertical="center" wrapText="1"/>
    </xf>
    <xf numFmtId="0" fontId="26" fillId="3" borderId="1" xfId="0" quotePrefix="1" applyFont="1" applyFill="1" applyBorder="1" applyAlignment="1">
      <alignment horizontal="center" vertical="center" wrapText="1"/>
    </xf>
    <xf numFmtId="0" fontId="26" fillId="6" borderId="1" xfId="0" quotePrefix="1" applyFont="1" applyFill="1" applyBorder="1" applyAlignment="1">
      <alignment horizontal="justify" vertical="center" wrapText="1"/>
    </xf>
    <xf numFmtId="0" fontId="26" fillId="7" borderId="1" xfId="0" quotePrefix="1" applyFont="1" applyFill="1" applyBorder="1" applyAlignment="1">
      <alignment horizontal="justify" vertical="center" wrapText="1"/>
    </xf>
    <xf numFmtId="0" fontId="26" fillId="3" borderId="1" xfId="0" quotePrefix="1" applyFont="1" applyFill="1" applyBorder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 wrapText="1"/>
    </xf>
    <xf numFmtId="14" fontId="28" fillId="2" borderId="1" xfId="0" applyNumberFormat="1" applyFont="1" applyFill="1" applyBorder="1" applyAlignment="1">
      <alignment horizontal="center" vertical="center" wrapText="1"/>
    </xf>
    <xf numFmtId="14" fontId="27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6" fillId="3" borderId="5" xfId="0" quotePrefix="1" applyFont="1" applyFill="1" applyBorder="1" applyAlignment="1">
      <alignment horizontal="center" vertical="center" wrapText="1"/>
    </xf>
    <xf numFmtId="0" fontId="26" fillId="3" borderId="13" xfId="0" quotePrefix="1" applyFont="1" applyFill="1" applyBorder="1" applyAlignment="1">
      <alignment horizontal="center" vertical="center" wrapText="1"/>
    </xf>
    <xf numFmtId="0" fontId="26" fillId="3" borderId="2" xfId="0" quotePrefix="1" applyFont="1" applyFill="1" applyBorder="1" applyAlignment="1">
      <alignment horizontal="center" vertical="center" wrapText="1"/>
    </xf>
    <xf numFmtId="0" fontId="28" fillId="2" borderId="3" xfId="0" applyFont="1" applyFill="1" applyBorder="1" applyAlignment="1">
      <alignment horizontal="center" vertical="center" wrapText="1"/>
    </xf>
    <xf numFmtId="0" fontId="28" fillId="2" borderId="6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 wrapText="1"/>
    </xf>
    <xf numFmtId="0" fontId="26" fillId="3" borderId="1" xfId="0" quotePrefix="1" applyFont="1" applyFill="1" applyBorder="1" applyAlignment="1">
      <alignment horizontal="center" vertical="center" wrapText="1"/>
    </xf>
    <xf numFmtId="0" fontId="31" fillId="3" borderId="1" xfId="0" quotePrefix="1" applyFont="1" applyFill="1" applyBorder="1" applyAlignment="1">
      <alignment horizontal="justify" vertical="center" wrapText="1"/>
    </xf>
    <xf numFmtId="0" fontId="31" fillId="6" borderId="1" xfId="0" quotePrefix="1" applyFont="1" applyFill="1" applyBorder="1" applyAlignment="1">
      <alignment horizontal="justify" vertical="center" wrapText="1"/>
    </xf>
  </cellXfs>
  <cellStyles count="97">
    <cellStyle name="Comma [0]_ SG&amp;A Bridge " xfId="3" xr:uid="{00000000-0005-0000-0000-000000000000}"/>
    <cellStyle name="Comma_ SG&amp;A Bridge " xfId="4" xr:uid="{00000000-0005-0000-0000-000001000000}"/>
    <cellStyle name="Currency [0]_ SG&amp;A Bridge " xfId="5" xr:uid="{00000000-0005-0000-0000-000002000000}"/>
    <cellStyle name="Currency_ SG&amp;A Bridge " xfId="6" xr:uid="{00000000-0005-0000-0000-000003000000}"/>
    <cellStyle name="Currency1" xfId="7" xr:uid="{00000000-0005-0000-0000-000004000000}"/>
    <cellStyle name="Normal_ SG&amp;A Bridge " xfId="8" xr:uid="{00000000-0005-0000-0000-000005000000}"/>
    <cellStyle name="스타일 1" xfId="1" xr:uid="{00000000-0005-0000-0000-000006000000}"/>
    <cellStyle name="스타일 1 2" xfId="9" xr:uid="{00000000-0005-0000-0000-000007000000}"/>
    <cellStyle name="콤마 [0]_10월2주 " xfId="10" xr:uid="{00000000-0005-0000-0000-000008000000}"/>
    <cellStyle name="콤마_10월2주 " xfId="11" xr:uid="{00000000-0005-0000-0000-000009000000}"/>
    <cellStyle name="표준" xfId="0" builtinId="0"/>
    <cellStyle name="표준 10" xfId="12" xr:uid="{00000000-0005-0000-0000-00000B000000}"/>
    <cellStyle name="표준 2" xfId="2" xr:uid="{00000000-0005-0000-0000-00000C000000}"/>
    <cellStyle name="표준 2 2" xfId="13" xr:uid="{00000000-0005-0000-0000-00000D000000}"/>
    <cellStyle name="표준 2 3" xfId="14" xr:uid="{00000000-0005-0000-0000-00000E000000}"/>
    <cellStyle name="표준 2 4" xfId="15" xr:uid="{00000000-0005-0000-0000-00000F000000}"/>
    <cellStyle name="표준 3" xfId="16" xr:uid="{00000000-0005-0000-0000-000010000000}"/>
    <cellStyle name="표준 4" xfId="17" xr:uid="{00000000-0005-0000-0000-000011000000}"/>
    <cellStyle name="표준 4 2" xfId="18" xr:uid="{00000000-0005-0000-0000-000012000000}"/>
    <cellStyle name="표준 4 2 2" xfId="19" xr:uid="{00000000-0005-0000-0000-000013000000}"/>
    <cellStyle name="표준 4 2 2 2" xfId="20" xr:uid="{00000000-0005-0000-0000-000014000000}"/>
    <cellStyle name="표준 4 2 2 2 2" xfId="72" xr:uid="{00000000-0005-0000-0000-000015000000}"/>
    <cellStyle name="표준 4 2 2 3" xfId="21" xr:uid="{00000000-0005-0000-0000-000016000000}"/>
    <cellStyle name="표준 4 2 2 3 2" xfId="71" xr:uid="{00000000-0005-0000-0000-000017000000}"/>
    <cellStyle name="표준 4 2 2 4" xfId="69" xr:uid="{00000000-0005-0000-0000-000018000000}"/>
    <cellStyle name="표준 4 2 3" xfId="22" xr:uid="{00000000-0005-0000-0000-000019000000}"/>
    <cellStyle name="표준 4 2 3 2" xfId="23" xr:uid="{00000000-0005-0000-0000-00001A000000}"/>
    <cellStyle name="표준 4 2 3 2 2" xfId="73" xr:uid="{00000000-0005-0000-0000-00001B000000}"/>
    <cellStyle name="표준 4 2 3 3" xfId="24" xr:uid="{00000000-0005-0000-0000-00001C000000}"/>
    <cellStyle name="표준 4 2 3 3 2" xfId="74" xr:uid="{00000000-0005-0000-0000-00001D000000}"/>
    <cellStyle name="표준 4 2 3 4" xfId="64" xr:uid="{00000000-0005-0000-0000-00001E000000}"/>
    <cellStyle name="표준 4 2 4" xfId="25" xr:uid="{00000000-0005-0000-0000-00001F000000}"/>
    <cellStyle name="표준 4 2 4 2" xfId="75" xr:uid="{00000000-0005-0000-0000-000020000000}"/>
    <cellStyle name="표준 4 2 5" xfId="26" xr:uid="{00000000-0005-0000-0000-000021000000}"/>
    <cellStyle name="표준 4 2 5 2" xfId="76" xr:uid="{00000000-0005-0000-0000-000022000000}"/>
    <cellStyle name="표준 4 2 6" xfId="60" xr:uid="{00000000-0005-0000-0000-000023000000}"/>
    <cellStyle name="표준 4 3" xfId="27" xr:uid="{00000000-0005-0000-0000-000024000000}"/>
    <cellStyle name="표준 4 3 2" xfId="28" xr:uid="{00000000-0005-0000-0000-000025000000}"/>
    <cellStyle name="표준 4 3 2 2" xfId="29" xr:uid="{00000000-0005-0000-0000-000026000000}"/>
    <cellStyle name="표준 4 3 2 2 2" xfId="77" xr:uid="{00000000-0005-0000-0000-000027000000}"/>
    <cellStyle name="표준 4 3 2 3" xfId="30" xr:uid="{00000000-0005-0000-0000-000028000000}"/>
    <cellStyle name="표준 4 3 2 3 2" xfId="78" xr:uid="{00000000-0005-0000-0000-000029000000}"/>
    <cellStyle name="표준 4 3 2 4" xfId="70" xr:uid="{00000000-0005-0000-0000-00002A000000}"/>
    <cellStyle name="표준 4 3 3" xfId="31" xr:uid="{00000000-0005-0000-0000-00002B000000}"/>
    <cellStyle name="표준 4 3 3 2" xfId="32" xr:uid="{00000000-0005-0000-0000-00002C000000}"/>
    <cellStyle name="표준 4 3 3 2 2" xfId="79" xr:uid="{00000000-0005-0000-0000-00002D000000}"/>
    <cellStyle name="표준 4 3 3 3" xfId="33" xr:uid="{00000000-0005-0000-0000-00002E000000}"/>
    <cellStyle name="표준 4 3 3 3 2" xfId="80" xr:uid="{00000000-0005-0000-0000-00002F000000}"/>
    <cellStyle name="표준 4 3 3 4" xfId="66" xr:uid="{00000000-0005-0000-0000-000030000000}"/>
    <cellStyle name="표준 4 3 4" xfId="34" xr:uid="{00000000-0005-0000-0000-000031000000}"/>
    <cellStyle name="표준 4 3 4 2" xfId="81" xr:uid="{00000000-0005-0000-0000-000032000000}"/>
    <cellStyle name="표준 4 3 5" xfId="35" xr:uid="{00000000-0005-0000-0000-000033000000}"/>
    <cellStyle name="표준 4 3 5 2" xfId="82" xr:uid="{00000000-0005-0000-0000-000034000000}"/>
    <cellStyle name="표준 4 3 6" xfId="61" xr:uid="{00000000-0005-0000-0000-000035000000}"/>
    <cellStyle name="표준 4 4" xfId="36" xr:uid="{00000000-0005-0000-0000-000036000000}"/>
    <cellStyle name="표준 4 4 2" xfId="37" xr:uid="{00000000-0005-0000-0000-000037000000}"/>
    <cellStyle name="표준 4 4 2 2" xfId="83" xr:uid="{00000000-0005-0000-0000-000038000000}"/>
    <cellStyle name="표준 4 4 3" xfId="38" xr:uid="{00000000-0005-0000-0000-000039000000}"/>
    <cellStyle name="표준 4 4 3 2" xfId="84" xr:uid="{00000000-0005-0000-0000-00003A000000}"/>
    <cellStyle name="표준 4 4 4" xfId="67" xr:uid="{00000000-0005-0000-0000-00003B000000}"/>
    <cellStyle name="표준 4 5" xfId="39" xr:uid="{00000000-0005-0000-0000-00003C000000}"/>
    <cellStyle name="표준 4 5 2" xfId="40" xr:uid="{00000000-0005-0000-0000-00003D000000}"/>
    <cellStyle name="표준 4 5 2 2" xfId="85" xr:uid="{00000000-0005-0000-0000-00003E000000}"/>
    <cellStyle name="표준 4 5 3" xfId="41" xr:uid="{00000000-0005-0000-0000-00003F000000}"/>
    <cellStyle name="표준 4 5 3 2" xfId="86" xr:uid="{00000000-0005-0000-0000-000040000000}"/>
    <cellStyle name="표준 4 5 4" xfId="62" xr:uid="{00000000-0005-0000-0000-000041000000}"/>
    <cellStyle name="표준 4 6" xfId="42" xr:uid="{00000000-0005-0000-0000-000042000000}"/>
    <cellStyle name="표준 4 6 2" xfId="87" xr:uid="{00000000-0005-0000-0000-000043000000}"/>
    <cellStyle name="표준 4 7" xfId="43" xr:uid="{00000000-0005-0000-0000-000044000000}"/>
    <cellStyle name="표준 4 7 2" xfId="88" xr:uid="{00000000-0005-0000-0000-000045000000}"/>
    <cellStyle name="표준 4 8" xfId="58" xr:uid="{00000000-0005-0000-0000-000046000000}"/>
    <cellStyle name="표준 5" xfId="44" xr:uid="{00000000-0005-0000-0000-000047000000}"/>
    <cellStyle name="표준 5 2" xfId="45" xr:uid="{00000000-0005-0000-0000-000048000000}"/>
    <cellStyle name="표준 5 2 2" xfId="46" xr:uid="{00000000-0005-0000-0000-000049000000}"/>
    <cellStyle name="표준 5 2 2 2" xfId="89" xr:uid="{00000000-0005-0000-0000-00004A000000}"/>
    <cellStyle name="표준 5 2 3" xfId="47" xr:uid="{00000000-0005-0000-0000-00004B000000}"/>
    <cellStyle name="표준 5 2 3 2" xfId="90" xr:uid="{00000000-0005-0000-0000-00004C000000}"/>
    <cellStyle name="표준 5 2 4" xfId="65" xr:uid="{00000000-0005-0000-0000-00004D000000}"/>
    <cellStyle name="표준 5 3" xfId="48" xr:uid="{00000000-0005-0000-0000-00004E000000}"/>
    <cellStyle name="표준 5 3 2" xfId="49" xr:uid="{00000000-0005-0000-0000-00004F000000}"/>
    <cellStyle name="표준 5 3 2 2" xfId="91" xr:uid="{00000000-0005-0000-0000-000050000000}"/>
    <cellStyle name="표준 5 3 3" xfId="50" xr:uid="{00000000-0005-0000-0000-000051000000}"/>
    <cellStyle name="표준 5 3 3 2" xfId="92" xr:uid="{00000000-0005-0000-0000-000052000000}"/>
    <cellStyle name="표준 5 3 4" xfId="68" xr:uid="{00000000-0005-0000-0000-000053000000}"/>
    <cellStyle name="표준 5 4" xfId="51" xr:uid="{00000000-0005-0000-0000-000054000000}"/>
    <cellStyle name="표준 5 4 2" xfId="52" xr:uid="{00000000-0005-0000-0000-000055000000}"/>
    <cellStyle name="표준 5 4 2 2" xfId="93" xr:uid="{00000000-0005-0000-0000-000056000000}"/>
    <cellStyle name="표준 5 4 3" xfId="53" xr:uid="{00000000-0005-0000-0000-000057000000}"/>
    <cellStyle name="표준 5 4 3 2" xfId="94" xr:uid="{00000000-0005-0000-0000-000058000000}"/>
    <cellStyle name="표준 5 4 4" xfId="63" xr:uid="{00000000-0005-0000-0000-000059000000}"/>
    <cellStyle name="표준 5 5" xfId="54" xr:uid="{00000000-0005-0000-0000-00005A000000}"/>
    <cellStyle name="표준 5 5 2" xfId="95" xr:uid="{00000000-0005-0000-0000-00005B000000}"/>
    <cellStyle name="표준 5 6" xfId="55" xr:uid="{00000000-0005-0000-0000-00005C000000}"/>
    <cellStyle name="표준 5 6 2" xfId="96" xr:uid="{00000000-0005-0000-0000-00005D000000}"/>
    <cellStyle name="표준 5 7" xfId="59" xr:uid="{00000000-0005-0000-0000-00005E000000}"/>
    <cellStyle name="표준 6" xfId="57" xr:uid="{00000000-0005-0000-0000-00005F000000}"/>
    <cellStyle name="표준 7" xfId="56" xr:uid="{00000000-0005-0000-0000-000060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114300</xdr:rowOff>
    </xdr:from>
    <xdr:to>
      <xdr:col>6</xdr:col>
      <xdr:colOff>723900</xdr:colOff>
      <xdr:row>10</xdr:row>
      <xdr:rowOff>142875</xdr:rowOff>
    </xdr:to>
    <xdr:sp macro="" textlink="">
      <xdr:nvSpPr>
        <xdr:cNvPr id="2" name="Rectangl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8575" y="2547399"/>
          <a:ext cx="8503505" cy="2857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23</xdr:row>
      <xdr:rowOff>47625</xdr:rowOff>
    </xdr:from>
    <xdr:to>
      <xdr:col>3</xdr:col>
      <xdr:colOff>2314051</xdr:colOff>
      <xdr:row>24</xdr:row>
      <xdr:rowOff>147645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DC22B319-E15D-4A7A-B9FD-EFE403959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0450" y="4705350"/>
          <a:ext cx="1866376" cy="252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30"/>
  <sheetViews>
    <sheetView showGridLines="0" view="pageBreakPreview" zoomScaleNormal="100" zoomScaleSheetLayoutView="100" workbookViewId="0">
      <selection activeCell="A5" sqref="A5:G6"/>
    </sheetView>
  </sheetViews>
  <sheetFormatPr defaultColWidth="8.88671875" defaultRowHeight="12"/>
  <cols>
    <col min="1" max="1" width="8.88671875" style="1"/>
    <col min="2" max="2" width="12.6640625" style="1" customWidth="1"/>
    <col min="3" max="3" width="15.21875" style="1" customWidth="1"/>
    <col min="4" max="4" width="43.77734375" style="1" customWidth="1"/>
    <col min="5" max="16384" width="8.88671875" style="1"/>
  </cols>
  <sheetData>
    <row r="2" spans="1:7" ht="32.25" customHeight="1"/>
    <row r="3" spans="1:7">
      <c r="A3" s="42"/>
      <c r="B3" s="43"/>
      <c r="C3" s="43"/>
      <c r="D3" s="43"/>
      <c r="E3" s="43"/>
      <c r="F3" s="43"/>
      <c r="G3" s="43"/>
    </row>
    <row r="4" spans="1:7" ht="12" customHeight="1">
      <c r="A4" s="43"/>
      <c r="B4" s="43"/>
      <c r="C4" s="43"/>
      <c r="D4" s="43"/>
      <c r="E4" s="43"/>
      <c r="F4" s="43"/>
      <c r="G4" s="43"/>
    </row>
    <row r="5" spans="1:7" ht="40.35" customHeight="1">
      <c r="A5" s="42" t="s">
        <v>44</v>
      </c>
      <c r="B5" s="43"/>
      <c r="C5" s="43"/>
      <c r="D5" s="43"/>
      <c r="E5" s="43"/>
      <c r="F5" s="43"/>
      <c r="G5" s="43"/>
    </row>
    <row r="6" spans="1:7">
      <c r="A6" s="43"/>
      <c r="B6" s="43"/>
      <c r="C6" s="43"/>
      <c r="D6" s="43"/>
      <c r="E6" s="43"/>
      <c r="F6" s="43"/>
      <c r="G6" s="43"/>
    </row>
    <row r="10" spans="1:7" ht="35.25">
      <c r="A10" s="44" t="s">
        <v>19</v>
      </c>
      <c r="B10" s="44"/>
      <c r="C10" s="44"/>
      <c r="D10" s="44"/>
      <c r="E10" s="44"/>
      <c r="F10" s="44"/>
      <c r="G10" s="44"/>
    </row>
    <row r="13" spans="1:7" ht="25.5">
      <c r="A13" s="45" t="s">
        <v>43</v>
      </c>
      <c r="B13" s="46"/>
      <c r="C13" s="46"/>
      <c r="D13" s="46"/>
      <c r="E13" s="46"/>
      <c r="F13" s="46"/>
      <c r="G13" s="46"/>
    </row>
    <row r="15" spans="1:7" ht="15.6" customHeight="1">
      <c r="A15" s="40" t="s">
        <v>17</v>
      </c>
      <c r="B15" s="40"/>
      <c r="C15" s="40"/>
      <c r="D15" s="40"/>
      <c r="E15" s="40"/>
      <c r="F15" s="40"/>
      <c r="G15" s="40"/>
    </row>
    <row r="17" spans="1:7" ht="15" customHeight="1">
      <c r="A17" s="47" t="s">
        <v>105</v>
      </c>
      <c r="B17" s="47"/>
      <c r="C17" s="47"/>
      <c r="D17" s="47"/>
      <c r="E17" s="47"/>
      <c r="F17" s="47"/>
      <c r="G17" s="47"/>
    </row>
    <row r="20" spans="1:7">
      <c r="C20" s="2"/>
      <c r="D20" s="2"/>
    </row>
    <row r="23" spans="1:7">
      <c r="D23" s="9"/>
    </row>
    <row r="29" spans="1:7" ht="16.5" customHeight="1">
      <c r="A29" s="40"/>
      <c r="B29" s="40"/>
      <c r="C29" s="40"/>
      <c r="D29" s="40"/>
      <c r="E29" s="40"/>
      <c r="F29" s="40"/>
      <c r="G29" s="40"/>
    </row>
    <row r="30" spans="1:7" ht="16.5" customHeight="1">
      <c r="A30" s="41"/>
      <c r="B30" s="41"/>
      <c r="C30" s="41"/>
      <c r="D30" s="41"/>
      <c r="E30" s="41"/>
      <c r="F30" s="41"/>
      <c r="G30" s="41"/>
    </row>
  </sheetData>
  <mergeCells count="8">
    <mergeCell ref="A29:G29"/>
    <mergeCell ref="A30:G30"/>
    <mergeCell ref="A3:G4"/>
    <mergeCell ref="A5:G6"/>
    <mergeCell ref="A10:G10"/>
    <mergeCell ref="A13:G13"/>
    <mergeCell ref="A15:G15"/>
    <mergeCell ref="A17:G17"/>
  </mergeCells>
  <phoneticPr fontId="3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9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H33"/>
  <sheetViews>
    <sheetView showGridLines="0" view="pageLayout" zoomScale="90" zoomScaleNormal="100" zoomScaleSheetLayoutView="100" zoomScalePageLayoutView="90" workbookViewId="0">
      <selection activeCell="K37" sqref="K37"/>
    </sheetView>
  </sheetViews>
  <sheetFormatPr defaultColWidth="8.88671875" defaultRowHeight="12"/>
  <cols>
    <col min="1" max="1" width="8.88671875" style="1"/>
    <col min="2" max="2" width="3.77734375" style="1" bestFit="1" customWidth="1"/>
    <col min="3" max="3" width="5.33203125" style="1" bestFit="1" customWidth="1"/>
    <col min="4" max="4" width="9.6640625" style="1" bestFit="1" customWidth="1"/>
    <col min="5" max="5" width="9.88671875" style="1" bestFit="1" customWidth="1"/>
    <col min="6" max="6" width="31.5546875" style="1" customWidth="1"/>
    <col min="7" max="8" width="7.21875" style="1" bestFit="1" customWidth="1"/>
    <col min="9" max="16384" width="8.88671875" style="1"/>
  </cols>
  <sheetData>
    <row r="2" spans="2:8" ht="12.75" customHeight="1"/>
    <row r="4" spans="2:8" ht="12" customHeight="1">
      <c r="B4" s="48" t="s">
        <v>18</v>
      </c>
      <c r="C4" s="48"/>
      <c r="D4" s="48"/>
      <c r="E4" s="48"/>
      <c r="F4" s="48"/>
      <c r="G4" s="48"/>
      <c r="H4" s="48"/>
    </row>
    <row r="5" spans="2:8">
      <c r="B5" s="48"/>
      <c r="C5" s="48"/>
      <c r="D5" s="48"/>
      <c r="E5" s="48"/>
      <c r="F5" s="48"/>
      <c r="G5" s="48"/>
      <c r="H5" s="48"/>
    </row>
    <row r="6" spans="2:8">
      <c r="B6" s="2"/>
      <c r="C6" s="2"/>
      <c r="D6" s="2"/>
      <c r="E6" s="2"/>
      <c r="F6" s="2"/>
    </row>
    <row r="7" spans="2:8" ht="13.5"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</row>
    <row r="8" spans="2:8">
      <c r="B8" s="4">
        <v>1</v>
      </c>
      <c r="C8" s="5">
        <v>1</v>
      </c>
      <c r="D8" s="12">
        <v>44137</v>
      </c>
      <c r="E8" s="4" t="s">
        <v>10</v>
      </c>
      <c r="F8" s="4" t="s">
        <v>11</v>
      </c>
      <c r="G8" s="11" t="s">
        <v>68</v>
      </c>
      <c r="H8" s="11" t="s">
        <v>68</v>
      </c>
    </row>
    <row r="9" spans="2:8">
      <c r="B9" s="4"/>
      <c r="C9" s="5"/>
      <c r="D9" s="6"/>
      <c r="E9" s="4"/>
      <c r="F9" s="4"/>
      <c r="G9" s="4"/>
      <c r="H9" s="4"/>
    </row>
    <row r="10" spans="2:8">
      <c r="B10" s="4"/>
      <c r="C10" s="5"/>
      <c r="D10" s="6"/>
      <c r="E10" s="4"/>
      <c r="F10" s="4"/>
      <c r="G10" s="4"/>
      <c r="H10" s="4"/>
    </row>
    <row r="11" spans="2:8">
      <c r="B11" s="4"/>
      <c r="C11" s="5"/>
      <c r="D11" s="6"/>
      <c r="E11" s="4"/>
      <c r="F11" s="4"/>
      <c r="G11" s="4"/>
      <c r="H11" s="4"/>
    </row>
    <row r="12" spans="2:8">
      <c r="B12" s="4"/>
      <c r="C12" s="5"/>
      <c r="D12" s="6"/>
      <c r="E12" s="4"/>
      <c r="F12" s="4"/>
      <c r="G12" s="4"/>
      <c r="H12" s="4"/>
    </row>
    <row r="13" spans="2:8">
      <c r="B13" s="4"/>
      <c r="C13" s="5"/>
      <c r="D13" s="6"/>
      <c r="E13" s="4"/>
      <c r="F13" s="4"/>
      <c r="G13" s="4"/>
      <c r="H13" s="4"/>
    </row>
    <row r="14" spans="2:8">
      <c r="B14" s="4"/>
      <c r="C14" s="5"/>
      <c r="D14" s="6"/>
      <c r="E14" s="4"/>
      <c r="F14" s="4"/>
      <c r="G14" s="4"/>
      <c r="H14" s="4"/>
    </row>
    <row r="15" spans="2:8">
      <c r="B15" s="4"/>
      <c r="C15" s="5"/>
      <c r="D15" s="6"/>
      <c r="E15" s="4"/>
      <c r="F15" s="4"/>
      <c r="G15" s="4"/>
      <c r="H15" s="4"/>
    </row>
    <row r="16" spans="2:8">
      <c r="B16" s="4"/>
      <c r="C16" s="5"/>
      <c r="D16" s="6"/>
      <c r="E16" s="4"/>
      <c r="F16" s="4"/>
      <c r="G16" s="4"/>
      <c r="H16" s="4"/>
    </row>
    <row r="17" spans="2:8">
      <c r="B17" s="4"/>
      <c r="C17" s="5"/>
      <c r="D17" s="6"/>
      <c r="E17" s="4"/>
      <c r="F17" s="4"/>
      <c r="G17" s="4"/>
      <c r="H17" s="4"/>
    </row>
    <row r="18" spans="2:8">
      <c r="B18" s="4"/>
      <c r="C18" s="5"/>
      <c r="D18" s="6"/>
      <c r="E18" s="4"/>
      <c r="F18" s="4"/>
      <c r="G18" s="4"/>
      <c r="H18" s="4"/>
    </row>
    <row r="19" spans="2:8">
      <c r="B19" s="4"/>
      <c r="C19" s="5"/>
      <c r="D19" s="6"/>
      <c r="E19" s="4"/>
      <c r="F19" s="4"/>
      <c r="G19" s="4"/>
      <c r="H19" s="4"/>
    </row>
    <row r="20" spans="2:8">
      <c r="B20" s="4"/>
      <c r="C20" s="5"/>
      <c r="D20" s="6"/>
      <c r="E20" s="4"/>
      <c r="F20" s="4"/>
      <c r="G20" s="4"/>
      <c r="H20" s="4"/>
    </row>
    <row r="21" spans="2:8">
      <c r="B21" s="4"/>
      <c r="C21" s="5"/>
      <c r="D21" s="6"/>
      <c r="E21" s="4"/>
      <c r="F21" s="4"/>
      <c r="G21" s="4"/>
      <c r="H21" s="4"/>
    </row>
    <row r="22" spans="2:8">
      <c r="B22" s="4"/>
      <c r="C22" s="5"/>
      <c r="D22" s="6"/>
      <c r="E22" s="4"/>
      <c r="F22" s="4"/>
      <c r="G22" s="4"/>
      <c r="H22" s="4"/>
    </row>
    <row r="23" spans="2:8">
      <c r="B23" s="4"/>
      <c r="C23" s="5"/>
      <c r="D23" s="6"/>
      <c r="E23" s="4"/>
      <c r="F23" s="4"/>
      <c r="G23" s="4"/>
      <c r="H23" s="4"/>
    </row>
    <row r="24" spans="2:8">
      <c r="B24" s="4"/>
      <c r="C24" s="5"/>
      <c r="D24" s="6"/>
      <c r="E24" s="4"/>
      <c r="F24" s="4"/>
      <c r="G24" s="4"/>
      <c r="H24" s="4"/>
    </row>
    <row r="25" spans="2:8">
      <c r="B25" s="4"/>
      <c r="C25" s="5"/>
      <c r="D25" s="6"/>
      <c r="E25" s="4"/>
      <c r="F25" s="4"/>
      <c r="G25" s="4"/>
      <c r="H25" s="4"/>
    </row>
    <row r="26" spans="2:8">
      <c r="B26" s="4"/>
      <c r="C26" s="5"/>
      <c r="D26" s="6"/>
      <c r="E26" s="4"/>
      <c r="F26" s="4"/>
      <c r="G26" s="4"/>
      <c r="H26" s="4"/>
    </row>
    <row r="27" spans="2:8">
      <c r="B27" s="4"/>
      <c r="C27" s="5"/>
      <c r="D27" s="6"/>
      <c r="E27" s="4"/>
      <c r="F27" s="4"/>
      <c r="G27" s="4"/>
      <c r="H27" s="4"/>
    </row>
    <row r="29" spans="2:8">
      <c r="B29" s="1" t="s">
        <v>12</v>
      </c>
    </row>
    <row r="30" spans="2:8">
      <c r="B30" s="1" t="s">
        <v>13</v>
      </c>
    </row>
    <row r="31" spans="2:8">
      <c r="B31" s="1" t="s">
        <v>14</v>
      </c>
    </row>
    <row r="32" spans="2:8">
      <c r="B32" s="1" t="s">
        <v>15</v>
      </c>
    </row>
    <row r="33" spans="2:5">
      <c r="B33" s="1" t="s">
        <v>16</v>
      </c>
      <c r="E33" s="10"/>
    </row>
  </sheetData>
  <mergeCells count="1">
    <mergeCell ref="B4:H5"/>
  </mergeCells>
  <phoneticPr fontId="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&amp;L(SIMM)IoT기반 스마트 마리나 항만 불법계류 통합안전관제시스템&amp;R요구사항정의서</oddHeader>
    <oddFooter>&amp;C&amp;P&amp;R&amp;K0000FF&amp;G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4"/>
  <sheetViews>
    <sheetView workbookViewId="0">
      <selection activeCell="H23" sqref="H23"/>
    </sheetView>
  </sheetViews>
  <sheetFormatPr defaultRowHeight="13.5"/>
  <cols>
    <col min="2" max="2" width="11.6640625" customWidth="1"/>
    <col min="3" max="3" width="15.6640625" customWidth="1"/>
    <col min="4" max="6" width="10.6640625" customWidth="1"/>
    <col min="7" max="7" width="15.6640625" customWidth="1"/>
  </cols>
  <sheetData>
    <row r="2" spans="2:7" ht="14.25" thickBot="1"/>
    <row r="3" spans="2:7" ht="22.35" customHeight="1">
      <c r="B3" s="51" t="s">
        <v>36</v>
      </c>
      <c r="C3" s="52"/>
      <c r="D3" s="7" t="s">
        <v>37</v>
      </c>
      <c r="E3" s="7" t="s">
        <v>38</v>
      </c>
      <c r="F3" s="7" t="s">
        <v>39</v>
      </c>
      <c r="G3" s="8" t="s">
        <v>40</v>
      </c>
    </row>
    <row r="4" spans="2:7" ht="22.35" customHeight="1">
      <c r="B4" s="49" t="s">
        <v>41</v>
      </c>
      <c r="C4" s="50"/>
      <c r="D4" s="13">
        <f>SUM(E4:F4)</f>
        <v>1</v>
      </c>
      <c r="E4" s="13">
        <v>1</v>
      </c>
      <c r="F4" s="13">
        <v>0</v>
      </c>
      <c r="G4" s="14"/>
    </row>
  </sheetData>
  <mergeCells count="2">
    <mergeCell ref="B4:C4"/>
    <mergeCell ref="B3:C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Q31"/>
  <sheetViews>
    <sheetView tabSelected="1" zoomScale="85" zoomScaleNormal="85" zoomScaleSheetLayoutView="85" workbookViewId="0">
      <pane ySplit="2" topLeftCell="A9" activePane="bottomLeft" state="frozen"/>
      <selection activeCell="F18" sqref="F18"/>
      <selection pane="bottomLeft" activeCell="I27" sqref="I27"/>
    </sheetView>
  </sheetViews>
  <sheetFormatPr defaultColWidth="8.77734375" defaultRowHeight="21.95" customHeight="1"/>
  <cols>
    <col min="1" max="1" width="10.21875" style="15" bestFit="1" customWidth="1"/>
    <col min="2" max="2" width="9.21875" style="19" customWidth="1"/>
    <col min="3" max="3" width="6.77734375" style="15" bestFit="1" customWidth="1"/>
    <col min="4" max="4" width="25.44140625" style="16" bestFit="1" customWidth="1"/>
    <col min="5" max="5" width="3.33203125" style="16" bestFit="1" customWidth="1"/>
    <col min="6" max="6" width="86.33203125" style="16" bestFit="1" customWidth="1"/>
    <col min="7" max="7" width="9.88671875" style="15" bestFit="1" customWidth="1"/>
    <col min="8" max="10" width="6.77734375" style="16" bestFit="1" customWidth="1"/>
    <col min="11" max="11" width="11.109375" style="16" bestFit="1" customWidth="1"/>
    <col min="12" max="12" width="11.33203125" style="16" bestFit="1" customWidth="1"/>
    <col min="13" max="13" width="13.6640625" style="16" bestFit="1" customWidth="1"/>
    <col min="14" max="14" width="4.44140625" style="16" bestFit="1" customWidth="1"/>
    <col min="15" max="15" width="5.44140625" style="16" bestFit="1" customWidth="1"/>
    <col min="16" max="16" width="19.44140625" style="39" bestFit="1" customWidth="1"/>
    <col min="17" max="17" width="5.88671875" style="15" bestFit="1" customWidth="1"/>
    <col min="18" max="16384" width="8.77734375" style="17"/>
  </cols>
  <sheetData>
    <row r="1" spans="1:17" ht="21.95" customHeight="1">
      <c r="A1" s="53" t="s">
        <v>74</v>
      </c>
      <c r="B1" s="54" t="s">
        <v>0</v>
      </c>
      <c r="C1" s="53" t="s">
        <v>20</v>
      </c>
      <c r="D1" s="62" t="s">
        <v>21</v>
      </c>
      <c r="E1" s="63"/>
      <c r="F1" s="63"/>
      <c r="G1" s="64"/>
      <c r="H1" s="62" t="s">
        <v>22</v>
      </c>
      <c r="I1" s="63"/>
      <c r="J1" s="64"/>
      <c r="K1" s="53"/>
      <c r="L1" s="53"/>
      <c r="M1" s="53" t="s">
        <v>42</v>
      </c>
      <c r="N1" s="53" t="s">
        <v>23</v>
      </c>
      <c r="O1" s="53" t="s">
        <v>24</v>
      </c>
      <c r="P1" s="57" t="s">
        <v>25</v>
      </c>
      <c r="Q1" s="18"/>
    </row>
    <row r="2" spans="1:17" ht="21.95" customHeight="1">
      <c r="A2" s="53"/>
      <c r="B2" s="55"/>
      <c r="C2" s="56"/>
      <c r="D2" s="25" t="s">
        <v>26</v>
      </c>
      <c r="E2" s="25" t="s">
        <v>75</v>
      </c>
      <c r="F2" s="25" t="s">
        <v>27</v>
      </c>
      <c r="G2" s="25" t="s">
        <v>1</v>
      </c>
      <c r="H2" s="25" t="s">
        <v>28</v>
      </c>
      <c r="I2" s="25" t="s">
        <v>29</v>
      </c>
      <c r="J2" s="25" t="s">
        <v>30</v>
      </c>
      <c r="K2" s="25" t="s">
        <v>31</v>
      </c>
      <c r="L2" s="25" t="s">
        <v>32</v>
      </c>
      <c r="M2" s="56"/>
      <c r="N2" s="53"/>
      <c r="O2" s="56"/>
      <c r="P2" s="58"/>
      <c r="Q2" s="18" t="s">
        <v>33</v>
      </c>
    </row>
    <row r="3" spans="1:17" ht="21.95" customHeight="1">
      <c r="A3" s="23" t="s">
        <v>52</v>
      </c>
      <c r="B3" s="26">
        <v>44137</v>
      </c>
      <c r="C3" s="29" t="s">
        <v>39</v>
      </c>
      <c r="D3" s="59" t="s">
        <v>46</v>
      </c>
      <c r="E3" s="32">
        <v>1</v>
      </c>
      <c r="F3" s="21" t="s">
        <v>76</v>
      </c>
      <c r="G3" s="24" t="str">
        <f>A3&amp;"-"&amp;E3</f>
        <v>RD-A-001-1</v>
      </c>
      <c r="H3" s="21"/>
      <c r="I3" s="21"/>
      <c r="J3" s="21"/>
      <c r="K3" s="22" t="s">
        <v>47</v>
      </c>
      <c r="L3" s="22"/>
      <c r="M3" s="22" t="s">
        <v>45</v>
      </c>
      <c r="N3" s="22" t="s">
        <v>2</v>
      </c>
      <c r="O3" s="22" t="s">
        <v>35</v>
      </c>
      <c r="P3" s="38"/>
      <c r="Q3" s="18"/>
    </row>
    <row r="4" spans="1:17" ht="21.95" customHeight="1">
      <c r="A4" s="23" t="s">
        <v>52</v>
      </c>
      <c r="B4" s="27">
        <v>44137</v>
      </c>
      <c r="C4" s="30" t="s">
        <v>38</v>
      </c>
      <c r="D4" s="60"/>
      <c r="E4" s="33">
        <v>2</v>
      </c>
      <c r="F4" s="21" t="s">
        <v>77</v>
      </c>
      <c r="G4" s="24" t="str">
        <f t="shared" ref="G4:G31" si="0">A4&amp;"-"&amp;E4</f>
        <v>RD-A-001-2</v>
      </c>
      <c r="H4" s="21"/>
      <c r="I4" s="21"/>
      <c r="J4" s="21"/>
      <c r="K4" s="22" t="s">
        <v>47</v>
      </c>
      <c r="L4" s="22"/>
      <c r="M4" s="22" t="s">
        <v>45</v>
      </c>
      <c r="N4" s="22" t="s">
        <v>2</v>
      </c>
      <c r="O4" s="22" t="s">
        <v>35</v>
      </c>
      <c r="P4" s="38"/>
      <c r="Q4" s="18"/>
    </row>
    <row r="5" spans="1:17" ht="21.95" customHeight="1">
      <c r="A5" s="23" t="s">
        <v>52</v>
      </c>
      <c r="B5" s="27">
        <v>44137</v>
      </c>
      <c r="C5" s="30" t="s">
        <v>38</v>
      </c>
      <c r="D5" s="60"/>
      <c r="E5" s="33">
        <v>3</v>
      </c>
      <c r="F5" s="21" t="s">
        <v>78</v>
      </c>
      <c r="G5" s="24" t="str">
        <f t="shared" si="0"/>
        <v>RD-A-001-3</v>
      </c>
      <c r="H5" s="21"/>
      <c r="I5" s="21"/>
      <c r="J5" s="21"/>
      <c r="K5" s="22" t="s">
        <v>47</v>
      </c>
      <c r="L5" s="22"/>
      <c r="M5" s="22" t="s">
        <v>45</v>
      </c>
      <c r="N5" s="22" t="s">
        <v>2</v>
      </c>
      <c r="O5" s="22" t="s">
        <v>35</v>
      </c>
      <c r="P5" s="38"/>
      <c r="Q5" s="18"/>
    </row>
    <row r="6" spans="1:17" ht="21.95" customHeight="1">
      <c r="A6" s="23" t="s">
        <v>52</v>
      </c>
      <c r="B6" s="28">
        <v>44137</v>
      </c>
      <c r="C6" s="30" t="s">
        <v>38</v>
      </c>
      <c r="D6" s="61"/>
      <c r="E6" s="34">
        <v>4</v>
      </c>
      <c r="F6" s="21" t="s">
        <v>79</v>
      </c>
      <c r="G6" s="24" t="str">
        <f t="shared" si="0"/>
        <v>RD-A-001-4</v>
      </c>
      <c r="H6" s="21"/>
      <c r="I6" s="21"/>
      <c r="J6" s="21"/>
      <c r="K6" s="22" t="s">
        <v>47</v>
      </c>
      <c r="L6" s="22"/>
      <c r="M6" s="22" t="s">
        <v>45</v>
      </c>
      <c r="N6" s="22" t="s">
        <v>34</v>
      </c>
      <c r="O6" s="22" t="s">
        <v>35</v>
      </c>
      <c r="P6" s="38"/>
      <c r="Q6" s="18"/>
    </row>
    <row r="7" spans="1:17" ht="21.95" customHeight="1">
      <c r="A7" s="23" t="s">
        <v>54</v>
      </c>
      <c r="B7" s="26">
        <v>44137</v>
      </c>
      <c r="C7" s="29" t="s">
        <v>39</v>
      </c>
      <c r="D7" s="59" t="s">
        <v>48</v>
      </c>
      <c r="E7" s="32">
        <v>1</v>
      </c>
      <c r="F7" s="21" t="s">
        <v>80</v>
      </c>
      <c r="G7" s="24" t="str">
        <f t="shared" si="0"/>
        <v>RD-A-002-1</v>
      </c>
      <c r="H7" s="21"/>
      <c r="I7" s="21"/>
      <c r="J7" s="21"/>
      <c r="K7" s="22" t="s">
        <v>47</v>
      </c>
      <c r="L7" s="22"/>
      <c r="M7" s="22" t="s">
        <v>45</v>
      </c>
      <c r="N7" s="22" t="s">
        <v>2</v>
      </c>
      <c r="O7" s="22" t="s">
        <v>35</v>
      </c>
      <c r="P7" s="38"/>
      <c r="Q7" s="18"/>
    </row>
    <row r="8" spans="1:17" ht="21.95" customHeight="1">
      <c r="A8" s="23" t="s">
        <v>54</v>
      </c>
      <c r="B8" s="27">
        <v>44137</v>
      </c>
      <c r="C8" s="30" t="s">
        <v>38</v>
      </c>
      <c r="D8" s="60"/>
      <c r="E8" s="33">
        <v>2</v>
      </c>
      <c r="F8" s="21" t="s">
        <v>81</v>
      </c>
      <c r="G8" s="24" t="str">
        <f t="shared" si="0"/>
        <v>RD-A-002-2</v>
      </c>
      <c r="H8" s="21"/>
      <c r="I8" s="21"/>
      <c r="J8" s="21"/>
      <c r="K8" s="22" t="s">
        <v>47</v>
      </c>
      <c r="L8" s="22"/>
      <c r="M8" s="22" t="s">
        <v>45</v>
      </c>
      <c r="N8" s="22" t="s">
        <v>2</v>
      </c>
      <c r="O8" s="22" t="s">
        <v>35</v>
      </c>
      <c r="P8" s="38"/>
      <c r="Q8" s="18"/>
    </row>
    <row r="9" spans="1:17" ht="21.95" customHeight="1">
      <c r="A9" s="23" t="s">
        <v>54</v>
      </c>
      <c r="B9" s="28">
        <v>44137</v>
      </c>
      <c r="C9" s="30" t="s">
        <v>38</v>
      </c>
      <c r="D9" s="61"/>
      <c r="E9" s="34">
        <v>3</v>
      </c>
      <c r="F9" s="21" t="s">
        <v>82</v>
      </c>
      <c r="G9" s="24" t="str">
        <f t="shared" si="0"/>
        <v>RD-A-002-3</v>
      </c>
      <c r="H9" s="21"/>
      <c r="I9" s="21"/>
      <c r="J9" s="21"/>
      <c r="K9" s="22" t="s">
        <v>47</v>
      </c>
      <c r="L9" s="22"/>
      <c r="M9" s="22" t="s">
        <v>45</v>
      </c>
      <c r="N9" s="22" t="s">
        <v>2</v>
      </c>
      <c r="O9" s="22" t="s">
        <v>35</v>
      </c>
      <c r="P9" s="38"/>
      <c r="Q9" s="18"/>
    </row>
    <row r="10" spans="1:17" ht="21.95" customHeight="1">
      <c r="A10" s="23" t="s">
        <v>51</v>
      </c>
      <c r="B10" s="26">
        <v>44137</v>
      </c>
      <c r="C10" s="29" t="s">
        <v>39</v>
      </c>
      <c r="D10" s="59" t="s">
        <v>49</v>
      </c>
      <c r="E10" s="32">
        <v>1</v>
      </c>
      <c r="F10" s="21" t="s">
        <v>83</v>
      </c>
      <c r="G10" s="24" t="str">
        <f t="shared" si="0"/>
        <v>RD-A-003-1</v>
      </c>
      <c r="H10" s="21"/>
      <c r="I10" s="21"/>
      <c r="J10" s="21"/>
      <c r="K10" s="22" t="s">
        <v>47</v>
      </c>
      <c r="L10" s="22"/>
      <c r="M10" s="22" t="s">
        <v>45</v>
      </c>
      <c r="N10" s="22" t="s">
        <v>2</v>
      </c>
      <c r="O10" s="22" t="s">
        <v>35</v>
      </c>
      <c r="P10" s="38"/>
      <c r="Q10" s="18"/>
    </row>
    <row r="11" spans="1:17" ht="21.95" customHeight="1">
      <c r="A11" s="23" t="s">
        <v>51</v>
      </c>
      <c r="B11" s="27">
        <v>44137</v>
      </c>
      <c r="C11" s="30" t="s">
        <v>38</v>
      </c>
      <c r="D11" s="60"/>
      <c r="E11" s="33">
        <v>2</v>
      </c>
      <c r="F11" s="21" t="s">
        <v>84</v>
      </c>
      <c r="G11" s="24" t="str">
        <f t="shared" si="0"/>
        <v>RD-A-003-2</v>
      </c>
      <c r="H11" s="21"/>
      <c r="I11" s="21"/>
      <c r="J11" s="21"/>
      <c r="K11" s="22" t="s">
        <v>47</v>
      </c>
      <c r="L11" s="22"/>
      <c r="M11" s="22" t="s">
        <v>45</v>
      </c>
      <c r="N11" s="22" t="s">
        <v>2</v>
      </c>
      <c r="O11" s="22" t="s">
        <v>35</v>
      </c>
      <c r="P11" s="38"/>
      <c r="Q11" s="18"/>
    </row>
    <row r="12" spans="1:17" ht="21.95" customHeight="1">
      <c r="A12" s="23" t="s">
        <v>51</v>
      </c>
      <c r="B12" s="28">
        <v>44137</v>
      </c>
      <c r="C12" s="30" t="s">
        <v>38</v>
      </c>
      <c r="D12" s="61"/>
      <c r="E12" s="34">
        <v>3</v>
      </c>
      <c r="F12" s="21" t="s">
        <v>85</v>
      </c>
      <c r="G12" s="24" t="str">
        <f t="shared" si="0"/>
        <v>RD-A-003-3</v>
      </c>
      <c r="H12" s="21"/>
      <c r="I12" s="21"/>
      <c r="J12" s="21"/>
      <c r="K12" s="22" t="s">
        <v>47</v>
      </c>
      <c r="L12" s="22"/>
      <c r="M12" s="22" t="s">
        <v>45</v>
      </c>
      <c r="N12" s="22" t="s">
        <v>2</v>
      </c>
      <c r="O12" s="22" t="s">
        <v>35</v>
      </c>
      <c r="P12" s="38"/>
      <c r="Q12" s="18"/>
    </row>
    <row r="13" spans="1:17" ht="21.95" customHeight="1">
      <c r="A13" s="23" t="s">
        <v>55</v>
      </c>
      <c r="B13" s="26">
        <v>44137</v>
      </c>
      <c r="C13" s="29" t="s">
        <v>38</v>
      </c>
      <c r="D13" s="59" t="s">
        <v>56</v>
      </c>
      <c r="E13" s="32">
        <v>1</v>
      </c>
      <c r="F13" s="36" t="s">
        <v>86</v>
      </c>
      <c r="G13" s="24" t="str">
        <f t="shared" si="0"/>
        <v>RD-B-001-1</v>
      </c>
      <c r="H13" s="21"/>
      <c r="I13" s="21"/>
      <c r="J13" s="21"/>
      <c r="K13" s="22" t="s">
        <v>47</v>
      </c>
      <c r="L13" s="22"/>
      <c r="M13" s="22" t="s">
        <v>45</v>
      </c>
      <c r="N13" s="22" t="s">
        <v>2</v>
      </c>
      <c r="O13" s="22" t="s">
        <v>35</v>
      </c>
      <c r="P13" s="38"/>
      <c r="Q13" s="18"/>
    </row>
    <row r="14" spans="1:17" ht="21.95" customHeight="1">
      <c r="A14" s="23" t="s">
        <v>55</v>
      </c>
      <c r="B14" s="28">
        <v>44137</v>
      </c>
      <c r="C14" s="30" t="s">
        <v>38</v>
      </c>
      <c r="D14" s="61"/>
      <c r="E14" s="34">
        <v>2</v>
      </c>
      <c r="F14" s="36" t="s">
        <v>87</v>
      </c>
      <c r="G14" s="24" t="str">
        <f t="shared" si="0"/>
        <v>RD-B-001-2</v>
      </c>
      <c r="H14" s="21"/>
      <c r="I14" s="21"/>
      <c r="J14" s="21"/>
      <c r="K14" s="22" t="s">
        <v>47</v>
      </c>
      <c r="L14" s="22"/>
      <c r="M14" s="22" t="s">
        <v>45</v>
      </c>
      <c r="N14" s="22" t="s">
        <v>2</v>
      </c>
      <c r="O14" s="22" t="s">
        <v>35</v>
      </c>
      <c r="P14" s="38"/>
      <c r="Q14" s="18"/>
    </row>
    <row r="15" spans="1:17" ht="21.95" customHeight="1">
      <c r="A15" s="23" t="s">
        <v>53</v>
      </c>
      <c r="B15" s="26">
        <v>44137</v>
      </c>
      <c r="C15" s="29" t="s">
        <v>38</v>
      </c>
      <c r="D15" s="59" t="s">
        <v>57</v>
      </c>
      <c r="E15" s="32">
        <v>1</v>
      </c>
      <c r="F15" s="36" t="s">
        <v>88</v>
      </c>
      <c r="G15" s="24" t="str">
        <f t="shared" si="0"/>
        <v>RD-B-002-1</v>
      </c>
      <c r="H15" s="21"/>
      <c r="I15" s="21"/>
      <c r="J15" s="21"/>
      <c r="K15" s="22" t="s">
        <v>60</v>
      </c>
      <c r="L15" s="22"/>
      <c r="M15" s="22" t="s">
        <v>45</v>
      </c>
      <c r="N15" s="22" t="s">
        <v>2</v>
      </c>
      <c r="O15" s="22" t="s">
        <v>35</v>
      </c>
      <c r="P15" s="38"/>
      <c r="Q15" s="18"/>
    </row>
    <row r="16" spans="1:17" ht="21.95" customHeight="1">
      <c r="A16" s="23" t="s">
        <v>53</v>
      </c>
      <c r="B16" s="28">
        <v>44137</v>
      </c>
      <c r="C16" s="30" t="s">
        <v>38</v>
      </c>
      <c r="D16" s="61"/>
      <c r="E16" s="34">
        <v>2</v>
      </c>
      <c r="F16" s="36" t="s">
        <v>89</v>
      </c>
      <c r="G16" s="24" t="str">
        <f t="shared" si="0"/>
        <v>RD-B-002-2</v>
      </c>
      <c r="H16" s="21"/>
      <c r="I16" s="21"/>
      <c r="J16" s="21"/>
      <c r="K16" s="22" t="s">
        <v>60</v>
      </c>
      <c r="L16" s="22"/>
      <c r="M16" s="22" t="s">
        <v>45</v>
      </c>
      <c r="N16" s="22" t="s">
        <v>2</v>
      </c>
      <c r="O16" s="22" t="s">
        <v>35</v>
      </c>
      <c r="P16" s="38"/>
      <c r="Q16" s="18"/>
    </row>
    <row r="17" spans="1:17" ht="21.95" customHeight="1">
      <c r="A17" s="23" t="s">
        <v>58</v>
      </c>
      <c r="B17" s="26">
        <v>44137</v>
      </c>
      <c r="C17" s="29" t="s">
        <v>38</v>
      </c>
      <c r="D17" s="59" t="s">
        <v>59</v>
      </c>
      <c r="E17" s="32">
        <v>1</v>
      </c>
      <c r="F17" s="36" t="s">
        <v>90</v>
      </c>
      <c r="G17" s="24" t="str">
        <f t="shared" si="0"/>
        <v>RD-B-003-1</v>
      </c>
      <c r="H17" s="21"/>
      <c r="I17" s="21"/>
      <c r="J17" s="21"/>
      <c r="K17" s="22" t="s">
        <v>60</v>
      </c>
      <c r="L17" s="22"/>
      <c r="M17" s="22" t="s">
        <v>45</v>
      </c>
      <c r="N17" s="22" t="s">
        <v>2</v>
      </c>
      <c r="O17" s="22" t="s">
        <v>35</v>
      </c>
      <c r="P17" s="38"/>
      <c r="Q17" s="18"/>
    </row>
    <row r="18" spans="1:17" ht="21.95" customHeight="1">
      <c r="A18" s="23" t="s">
        <v>58</v>
      </c>
      <c r="B18" s="28">
        <v>44137</v>
      </c>
      <c r="C18" s="30" t="s">
        <v>38</v>
      </c>
      <c r="D18" s="61"/>
      <c r="E18" s="34">
        <v>2</v>
      </c>
      <c r="F18" s="37" t="s">
        <v>91</v>
      </c>
      <c r="G18" s="24" t="str">
        <f t="shared" si="0"/>
        <v>RD-B-003-2</v>
      </c>
      <c r="H18" s="21"/>
      <c r="I18" s="21"/>
      <c r="J18" s="21"/>
      <c r="K18" s="22" t="s">
        <v>69</v>
      </c>
      <c r="L18" s="22"/>
      <c r="M18" s="22" t="s">
        <v>70</v>
      </c>
      <c r="N18" s="22"/>
      <c r="O18" s="22"/>
      <c r="P18" s="38"/>
      <c r="Q18" s="18"/>
    </row>
    <row r="19" spans="1:17" ht="21.95" customHeight="1">
      <c r="A19" s="23" t="s">
        <v>71</v>
      </c>
      <c r="B19" s="26">
        <v>44137</v>
      </c>
      <c r="C19" s="29" t="s">
        <v>38</v>
      </c>
      <c r="D19" s="59" t="s">
        <v>61</v>
      </c>
      <c r="E19" s="32">
        <v>1</v>
      </c>
      <c r="F19" s="21" t="s">
        <v>92</v>
      </c>
      <c r="G19" s="24" t="str">
        <f t="shared" si="0"/>
        <v>RD-C-001-1</v>
      </c>
      <c r="H19" s="21"/>
      <c r="I19" s="21"/>
      <c r="J19" s="21"/>
      <c r="K19" s="22" t="s">
        <v>62</v>
      </c>
      <c r="L19" s="22"/>
      <c r="M19" s="22" t="s">
        <v>45</v>
      </c>
      <c r="N19" s="22" t="s">
        <v>2</v>
      </c>
      <c r="O19" s="22" t="s">
        <v>35</v>
      </c>
      <c r="P19" s="38"/>
      <c r="Q19" s="18"/>
    </row>
    <row r="20" spans="1:17" ht="21.95" customHeight="1">
      <c r="A20" s="23" t="s">
        <v>71</v>
      </c>
      <c r="B20" s="27">
        <v>44137</v>
      </c>
      <c r="C20" s="30" t="s">
        <v>38</v>
      </c>
      <c r="D20" s="60"/>
      <c r="E20" s="33">
        <v>2</v>
      </c>
      <c r="F20" s="21" t="s">
        <v>93</v>
      </c>
      <c r="G20" s="24" t="str">
        <f t="shared" si="0"/>
        <v>RD-C-001-2</v>
      </c>
      <c r="H20" s="21"/>
      <c r="I20" s="21"/>
      <c r="J20" s="21"/>
      <c r="K20" s="22" t="s">
        <v>62</v>
      </c>
      <c r="L20" s="22"/>
      <c r="M20" s="22" t="s">
        <v>45</v>
      </c>
      <c r="N20" s="22" t="s">
        <v>2</v>
      </c>
      <c r="O20" s="22" t="s">
        <v>35</v>
      </c>
      <c r="P20" s="38"/>
      <c r="Q20" s="18"/>
    </row>
    <row r="21" spans="1:17" ht="21.95" customHeight="1">
      <c r="A21" s="23" t="s">
        <v>71</v>
      </c>
      <c r="B21" s="27">
        <v>44137</v>
      </c>
      <c r="C21" s="30" t="s">
        <v>38</v>
      </c>
      <c r="D21" s="60"/>
      <c r="E21" s="33">
        <v>3</v>
      </c>
      <c r="F21" s="21" t="s">
        <v>94</v>
      </c>
      <c r="G21" s="24" t="str">
        <f t="shared" si="0"/>
        <v>RD-C-001-3</v>
      </c>
      <c r="H21" s="21"/>
      <c r="I21" s="21"/>
      <c r="J21" s="21"/>
      <c r="K21" s="22" t="s">
        <v>62</v>
      </c>
      <c r="L21" s="22"/>
      <c r="M21" s="22" t="s">
        <v>45</v>
      </c>
      <c r="N21" s="22" t="s">
        <v>2</v>
      </c>
      <c r="O21" s="22" t="s">
        <v>35</v>
      </c>
      <c r="P21" s="38"/>
      <c r="Q21" s="18"/>
    </row>
    <row r="22" spans="1:17" ht="21.95" customHeight="1">
      <c r="A22" s="23" t="s">
        <v>71</v>
      </c>
      <c r="B22" s="28">
        <v>44137</v>
      </c>
      <c r="C22" s="30" t="s">
        <v>38</v>
      </c>
      <c r="D22" s="61"/>
      <c r="E22" s="34">
        <v>4</v>
      </c>
      <c r="F22" s="21" t="s">
        <v>95</v>
      </c>
      <c r="G22" s="24" t="str">
        <f t="shared" si="0"/>
        <v>RD-C-001-4</v>
      </c>
      <c r="H22" s="21"/>
      <c r="I22" s="21"/>
      <c r="J22" s="21"/>
      <c r="K22" s="22" t="s">
        <v>62</v>
      </c>
      <c r="L22" s="22"/>
      <c r="M22" s="22" t="s">
        <v>45</v>
      </c>
      <c r="N22" s="22" t="s">
        <v>2</v>
      </c>
      <c r="O22" s="22" t="s">
        <v>35</v>
      </c>
      <c r="P22" s="38"/>
      <c r="Q22" s="18"/>
    </row>
    <row r="23" spans="1:17" ht="21.95" customHeight="1">
      <c r="A23" s="23" t="s">
        <v>72</v>
      </c>
      <c r="B23" s="26">
        <v>44137</v>
      </c>
      <c r="C23" s="29" t="s">
        <v>38</v>
      </c>
      <c r="D23" s="59" t="s">
        <v>63</v>
      </c>
      <c r="E23" s="32">
        <v>1</v>
      </c>
      <c r="F23" s="36" t="s">
        <v>96</v>
      </c>
      <c r="G23" s="24" t="str">
        <f t="shared" si="0"/>
        <v>RD-B-004-1</v>
      </c>
      <c r="H23" s="21"/>
      <c r="I23" s="21"/>
      <c r="J23" s="21"/>
      <c r="K23" s="22" t="s">
        <v>64</v>
      </c>
      <c r="L23" s="22"/>
      <c r="M23" s="22" t="s">
        <v>45</v>
      </c>
      <c r="N23" s="22" t="s">
        <v>2</v>
      </c>
      <c r="O23" s="22" t="s">
        <v>35</v>
      </c>
      <c r="P23" s="38"/>
      <c r="Q23" s="18"/>
    </row>
    <row r="24" spans="1:17" ht="21.95" customHeight="1">
      <c r="A24" s="23" t="s">
        <v>72</v>
      </c>
      <c r="B24" s="28">
        <v>44137</v>
      </c>
      <c r="C24" s="30" t="s">
        <v>38</v>
      </c>
      <c r="D24" s="61"/>
      <c r="E24" s="34">
        <v>2</v>
      </c>
      <c r="F24" s="66" t="s">
        <v>97</v>
      </c>
      <c r="G24" s="24" t="str">
        <f t="shared" si="0"/>
        <v>RD-B-004-2</v>
      </c>
      <c r="H24" s="21"/>
      <c r="I24" s="21"/>
      <c r="J24" s="21"/>
      <c r="K24" s="22" t="s">
        <v>64</v>
      </c>
      <c r="L24" s="22"/>
      <c r="M24" s="22" t="s">
        <v>45</v>
      </c>
      <c r="N24" s="22" t="s">
        <v>2</v>
      </c>
      <c r="O24" s="22" t="s">
        <v>35</v>
      </c>
      <c r="P24" s="38"/>
      <c r="Q24" s="18"/>
    </row>
    <row r="25" spans="1:17" ht="21.95" customHeight="1">
      <c r="A25" s="23" t="s">
        <v>50</v>
      </c>
      <c r="B25" s="26">
        <v>44137</v>
      </c>
      <c r="C25" s="29" t="s">
        <v>38</v>
      </c>
      <c r="D25" s="59" t="s">
        <v>65</v>
      </c>
      <c r="E25" s="32">
        <v>1</v>
      </c>
      <c r="F25" s="36" t="s">
        <v>98</v>
      </c>
      <c r="G25" s="24" t="str">
        <f t="shared" si="0"/>
        <v>RD-D-001-1</v>
      </c>
      <c r="H25" s="21"/>
      <c r="I25" s="21"/>
      <c r="J25" s="21"/>
      <c r="K25" s="22" t="s">
        <v>64</v>
      </c>
      <c r="L25" s="22"/>
      <c r="M25" s="22" t="s">
        <v>45</v>
      </c>
      <c r="N25" s="22" t="s">
        <v>2</v>
      </c>
      <c r="O25" s="22" t="s">
        <v>35</v>
      </c>
      <c r="P25" s="38"/>
      <c r="Q25" s="18"/>
    </row>
    <row r="26" spans="1:17" ht="21.95" customHeight="1">
      <c r="A26" s="23" t="s">
        <v>50</v>
      </c>
      <c r="B26" s="28">
        <v>44137</v>
      </c>
      <c r="C26" s="30" t="s">
        <v>38</v>
      </c>
      <c r="D26" s="61"/>
      <c r="E26" s="34">
        <v>2</v>
      </c>
      <c r="F26" s="66" t="s">
        <v>99</v>
      </c>
      <c r="G26" s="24" t="str">
        <f t="shared" si="0"/>
        <v>RD-D-001-2</v>
      </c>
      <c r="H26" s="21"/>
      <c r="I26" s="21"/>
      <c r="J26" s="21"/>
      <c r="K26" s="22" t="s">
        <v>64</v>
      </c>
      <c r="L26" s="22"/>
      <c r="M26" s="22" t="s">
        <v>45</v>
      </c>
      <c r="N26" s="22" t="s">
        <v>2</v>
      </c>
      <c r="O26" s="22" t="s">
        <v>35</v>
      </c>
      <c r="P26" s="38"/>
      <c r="Q26" s="18"/>
    </row>
    <row r="27" spans="1:17" ht="21.95" customHeight="1">
      <c r="A27" s="20" t="s">
        <v>73</v>
      </c>
      <c r="B27" s="26">
        <v>44137</v>
      </c>
      <c r="C27" s="29" t="s">
        <v>38</v>
      </c>
      <c r="D27" s="65" t="s">
        <v>66</v>
      </c>
      <c r="E27" s="35">
        <v>1</v>
      </c>
      <c r="F27" s="36" t="s">
        <v>100</v>
      </c>
      <c r="G27" s="24" t="str">
        <f t="shared" si="0"/>
        <v>RD-E-001-1</v>
      </c>
      <c r="H27" s="21"/>
      <c r="I27" s="21"/>
      <c r="J27" s="21"/>
      <c r="K27" s="22" t="s">
        <v>67</v>
      </c>
      <c r="L27" s="22"/>
      <c r="M27" s="22" t="s">
        <v>45</v>
      </c>
      <c r="N27" s="22" t="s">
        <v>2</v>
      </c>
      <c r="O27" s="22" t="s">
        <v>35</v>
      </c>
      <c r="P27" s="38"/>
      <c r="Q27" s="18"/>
    </row>
    <row r="28" spans="1:17" ht="21.95" customHeight="1">
      <c r="A28" s="20" t="s">
        <v>73</v>
      </c>
      <c r="B28" s="27">
        <v>44137</v>
      </c>
      <c r="C28" s="30" t="s">
        <v>39</v>
      </c>
      <c r="D28" s="65"/>
      <c r="E28" s="35">
        <v>2</v>
      </c>
      <c r="F28" s="37" t="s">
        <v>101</v>
      </c>
      <c r="G28" s="24" t="str">
        <f t="shared" si="0"/>
        <v>RD-E-001-2</v>
      </c>
      <c r="H28" s="21"/>
      <c r="I28" s="21"/>
      <c r="J28" s="21"/>
      <c r="K28" s="22" t="s">
        <v>67</v>
      </c>
      <c r="L28" s="22"/>
      <c r="M28" s="22" t="s">
        <v>45</v>
      </c>
      <c r="N28" s="22" t="s">
        <v>2</v>
      </c>
      <c r="O28" s="22" t="s">
        <v>35</v>
      </c>
      <c r="P28" s="38"/>
      <c r="Q28" s="18"/>
    </row>
    <row r="29" spans="1:17" ht="21.95" customHeight="1">
      <c r="A29" s="20" t="s">
        <v>73</v>
      </c>
      <c r="B29" s="27">
        <v>44137</v>
      </c>
      <c r="C29" s="30" t="s">
        <v>38</v>
      </c>
      <c r="D29" s="65"/>
      <c r="E29" s="35">
        <v>3</v>
      </c>
      <c r="F29" s="67" t="s">
        <v>102</v>
      </c>
      <c r="G29" s="24" t="str">
        <f t="shared" si="0"/>
        <v>RD-E-001-3</v>
      </c>
      <c r="H29" s="21"/>
      <c r="I29" s="21"/>
      <c r="J29" s="21"/>
      <c r="K29" s="22" t="s">
        <v>69</v>
      </c>
      <c r="L29" s="22"/>
      <c r="M29" s="22" t="s">
        <v>45</v>
      </c>
      <c r="N29" s="22" t="s">
        <v>2</v>
      </c>
      <c r="O29" s="22" t="s">
        <v>35</v>
      </c>
      <c r="P29" s="38"/>
      <c r="Q29" s="18"/>
    </row>
    <row r="30" spans="1:17" ht="21.95" customHeight="1">
      <c r="A30" s="20" t="s">
        <v>73</v>
      </c>
      <c r="B30" s="27">
        <v>44137</v>
      </c>
      <c r="C30" s="30" t="s">
        <v>38</v>
      </c>
      <c r="D30" s="65"/>
      <c r="E30" s="35">
        <v>4</v>
      </c>
      <c r="F30" s="67" t="s">
        <v>103</v>
      </c>
      <c r="G30" s="24" t="str">
        <f t="shared" si="0"/>
        <v>RD-E-001-4</v>
      </c>
      <c r="H30" s="21"/>
      <c r="I30" s="21"/>
      <c r="J30" s="21"/>
      <c r="K30" s="22" t="s">
        <v>69</v>
      </c>
      <c r="L30" s="22"/>
      <c r="M30" s="22" t="s">
        <v>45</v>
      </c>
      <c r="N30" s="22" t="s">
        <v>2</v>
      </c>
      <c r="O30" s="22" t="s">
        <v>35</v>
      </c>
      <c r="P30" s="38"/>
      <c r="Q30" s="18"/>
    </row>
    <row r="31" spans="1:17" ht="21.95" customHeight="1">
      <c r="A31" s="20" t="s">
        <v>73</v>
      </c>
      <c r="B31" s="28">
        <v>44137</v>
      </c>
      <c r="C31" s="31" t="s">
        <v>38</v>
      </c>
      <c r="D31" s="65"/>
      <c r="E31" s="35">
        <v>5</v>
      </c>
      <c r="F31" s="36" t="s">
        <v>104</v>
      </c>
      <c r="G31" s="24" t="str">
        <f t="shared" si="0"/>
        <v>RD-E-001-5</v>
      </c>
      <c r="H31" s="21"/>
      <c r="I31" s="21"/>
      <c r="J31" s="21"/>
      <c r="K31" s="22" t="s">
        <v>69</v>
      </c>
      <c r="L31" s="22"/>
      <c r="M31" s="22" t="s">
        <v>70</v>
      </c>
      <c r="N31" s="22"/>
      <c r="O31" s="22"/>
      <c r="P31" s="38"/>
      <c r="Q31" s="18"/>
    </row>
  </sheetData>
  <mergeCells count="20">
    <mergeCell ref="D27:D31"/>
    <mergeCell ref="D23:D24"/>
    <mergeCell ref="D25:D26"/>
    <mergeCell ref="D10:D12"/>
    <mergeCell ref="D17:D18"/>
    <mergeCell ref="D13:D14"/>
    <mergeCell ref="D15:D16"/>
    <mergeCell ref="D19:D22"/>
    <mergeCell ref="N1:N2"/>
    <mergeCell ref="O1:O2"/>
    <mergeCell ref="P1:P2"/>
    <mergeCell ref="D7:D9"/>
    <mergeCell ref="D3:D6"/>
    <mergeCell ref="D1:G1"/>
    <mergeCell ref="H1:J1"/>
    <mergeCell ref="A1:A2"/>
    <mergeCell ref="B1:B2"/>
    <mergeCell ref="C1:C2"/>
    <mergeCell ref="K1:L1"/>
    <mergeCell ref="M1:M2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8" scale="74" orientation="landscape" r:id="rId1"/>
  <headerFooter>
    <oddHeader>&amp;L(SIMM)IoT기반 스마트 마리나 항만 불법계류 통합안전관제시스템&amp;R요구사항정의서</oddHeader>
    <oddFooter>&amp;R&amp;G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표지</vt:lpstr>
      <vt:lpstr>개정이력</vt:lpstr>
      <vt:lpstr>총괄</vt:lpstr>
      <vt:lpstr>SIMM</vt:lpstr>
      <vt:lpstr>SIMM!Print_Titles</vt:lpstr>
      <vt:lpstr>요건</vt:lpstr>
      <vt:lpstr>요청기관</vt:lpstr>
    </vt:vector>
  </TitlesOfParts>
  <Company>(주)미소테크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요구사항정의서</dc:title>
  <dc:subject>분석단계</dc:subject>
  <dc:creator>김승덕</dc:creator>
  <cp:keywords>A005</cp:keywords>
  <dc:description>2016년 클라우드컴퓨팅 기반 경영혁신플랫폼 개발</dc:description>
  <cp:lastModifiedBy>dhlee</cp:lastModifiedBy>
  <cp:lastPrinted>2020-11-10T08:50:53Z</cp:lastPrinted>
  <dcterms:created xsi:type="dcterms:W3CDTF">2008-01-08T10:49:48Z</dcterms:created>
  <dcterms:modified xsi:type="dcterms:W3CDTF">2020-12-31T02:42:35Z</dcterms:modified>
  <cp:category>Ver. 1.0</cp:category>
</cp:coreProperties>
</file>