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/>
  <bookViews>
    <workbookView xWindow="2880" yWindow="225" windowWidth="24240" windowHeight="12540" activeTab="1"/>
  </bookViews>
  <sheets>
    <sheet name="표지" sheetId="7" r:id="rId1"/>
    <sheet name="개정이력" sheetId="8" r:id="rId2"/>
    <sheet name="코드그룹" sheetId="1" r:id="rId3"/>
    <sheet name="상세코드" sheetId="2" r:id="rId4"/>
  </sheets>
  <externalReferences>
    <externalReference r:id="rId5"/>
  </externalReferences>
  <definedNames>
    <definedName name="_xlnm._FilterDatabase" localSheetId="3" hidden="1">상세코드!$A$2:$I$8</definedName>
    <definedName name="_xlnm._FilterDatabase" localSheetId="2" hidden="1">코드그룹!$A$3:$E$4</definedName>
    <definedName name="_xlnm.Print_Area" localSheetId="3">상세코드!$A$1:$H$8</definedName>
    <definedName name="_xlnm.Print_Area" localSheetId="2">코드그룹!$A$1:$E$4</definedName>
    <definedName name="_xlnm.Print_Area" localSheetId="0">표지!$A$1:$G$31</definedName>
    <definedName name="_xlnm.Print_Area">#REF!</definedName>
    <definedName name="_xlnm.Print_Titles" localSheetId="3">상세코드!$1:$3</definedName>
    <definedName name="_xlnm.Print_Titles" localSheetId="2">코드그룹!$1:$3</definedName>
    <definedName name="_xlnm.Print_Titles">#N/A</definedName>
    <definedName name="Status">'[1]Defect 코드'!#REF!</definedName>
    <definedName name="Z_0D6C68B1_E221_4D54_9058_035A80CCCF80_.wvu.FilterData" localSheetId="3" hidden="1">상세코드!$A$2:$I$8</definedName>
    <definedName name="Z_0D6C68B1_E221_4D54_9058_035A80CCCF80_.wvu.PrintArea" localSheetId="3" hidden="1">상세코드!$A$1:$H$8</definedName>
    <definedName name="Z_0D6C68B1_E221_4D54_9058_035A80CCCF80_.wvu.PrintArea" localSheetId="2" hidden="1">코드그룹!$A$1:$E$4</definedName>
    <definedName name="Z_0D6C68B1_E221_4D54_9058_035A80CCCF80_.wvu.PrintTitles" localSheetId="3" hidden="1">상세코드!$1:$3</definedName>
    <definedName name="Z_0D6C68B1_E221_4D54_9058_035A80CCCF80_.wvu.PrintTitles" localSheetId="2" hidden="1">코드그룹!$1:$3</definedName>
    <definedName name="Z_24BB2DB2_7CEC_4FE1_B39E_9F945D16C406_.wvu.FilterData" localSheetId="3" hidden="1">상세코드!#REF!</definedName>
    <definedName name="Z_24BB2DB2_7CEC_4FE1_B39E_9F945D16C406_.wvu.PrintArea" localSheetId="3" hidden="1">상세코드!$A$1:$H$8</definedName>
    <definedName name="Z_24BB2DB2_7CEC_4FE1_B39E_9F945D16C406_.wvu.PrintArea" localSheetId="2" hidden="1">코드그룹!$A$1:$E$4</definedName>
    <definedName name="Z_24BB2DB2_7CEC_4FE1_B39E_9F945D16C406_.wvu.PrintTitles" localSheetId="3" hidden="1">상세코드!$1:$3</definedName>
    <definedName name="Z_24BB2DB2_7CEC_4FE1_B39E_9F945D16C406_.wvu.PrintTitles" localSheetId="2" hidden="1">코드그룹!$1:$3</definedName>
    <definedName name="Z_40D6C9CE_22D8_4FB8_9453_2E8F31A38AE3_.wvu.FilterData" localSheetId="3" hidden="1">상세코드!#REF!</definedName>
    <definedName name="Z_40D6C9CE_22D8_4FB8_9453_2E8F31A38AE3_.wvu.PrintArea" localSheetId="3" hidden="1">상세코드!$A$1:$H$8</definedName>
    <definedName name="Z_40D6C9CE_22D8_4FB8_9453_2E8F31A38AE3_.wvu.PrintArea" localSheetId="2" hidden="1">코드그룹!$A$1:$E$4</definedName>
    <definedName name="Z_40D6C9CE_22D8_4FB8_9453_2E8F31A38AE3_.wvu.PrintTitles" localSheetId="3" hidden="1">상세코드!$1:$3</definedName>
    <definedName name="Z_40D6C9CE_22D8_4FB8_9453_2E8F31A38AE3_.wvu.PrintTitles" localSheetId="2" hidden="1">코드그룹!$1:$3</definedName>
    <definedName name="Z_6D8A189D_C15B_4D6E_8FAC_8662365EE474_.wvu.FilterData" localSheetId="3" hidden="1">상세코드!$A$2:$I$8</definedName>
    <definedName name="Z_6D8A189D_C15B_4D6E_8FAC_8662365EE474_.wvu.PrintArea" localSheetId="3" hidden="1">상세코드!$A$1:$H$8</definedName>
    <definedName name="Z_6D8A189D_C15B_4D6E_8FAC_8662365EE474_.wvu.PrintArea" localSheetId="2" hidden="1">코드그룹!$A$1:$E$4</definedName>
    <definedName name="Z_6D8A189D_C15B_4D6E_8FAC_8662365EE474_.wvu.PrintTitles" localSheetId="3" hidden="1">상세코드!$1:$3</definedName>
    <definedName name="Z_6D8A189D_C15B_4D6E_8FAC_8662365EE474_.wvu.PrintTitles" localSheetId="2" hidden="1">코드그룹!$1:$3</definedName>
    <definedName name="Z_8A803284_89AA_476D_A88B_D45EC47BEC60_.wvu.FilterData" localSheetId="3" hidden="1">상세코드!#REF!</definedName>
    <definedName name="Z_8A803284_89AA_476D_A88B_D45EC47BEC60_.wvu.PrintArea" localSheetId="3" hidden="1">상세코드!$A$1:$H$8</definedName>
    <definedName name="Z_8A803284_89AA_476D_A88B_D45EC47BEC60_.wvu.PrintArea" localSheetId="2" hidden="1">코드그룹!$A$1:$E$4</definedName>
    <definedName name="Z_8A803284_89AA_476D_A88B_D45EC47BEC60_.wvu.PrintTitles" localSheetId="3" hidden="1">상세코드!$1:$3</definedName>
    <definedName name="Z_8A803284_89AA_476D_A88B_D45EC47BEC60_.wvu.PrintTitles" localSheetId="2" hidden="1">코드그룹!$1:$3</definedName>
    <definedName name="Z_90DD7459_B7F9_42D7_8B04_D22790067015_.wvu.FilterData" localSheetId="3" hidden="1">상세코드!#REF!</definedName>
    <definedName name="Z_90DD7459_B7F9_42D7_8B04_D22790067015_.wvu.PrintArea" localSheetId="3" hidden="1">상세코드!$A$1:$H$8</definedName>
    <definedName name="Z_90DD7459_B7F9_42D7_8B04_D22790067015_.wvu.PrintArea" localSheetId="2" hidden="1">코드그룹!$A$1:$E$4</definedName>
    <definedName name="Z_90DD7459_B7F9_42D7_8B04_D22790067015_.wvu.PrintTitles" localSheetId="3" hidden="1">상세코드!$1:$3</definedName>
    <definedName name="Z_90DD7459_B7F9_42D7_8B04_D22790067015_.wvu.PrintTitles" localSheetId="2" hidden="1">코드그룹!$1:$3</definedName>
    <definedName name="Z_969B8D17_3A48_427E_B86F_C3A6768885A6_.wvu.FilterData" localSheetId="3" hidden="1">상세코드!#REF!</definedName>
    <definedName name="Z_969B8D17_3A48_427E_B86F_C3A6768885A6_.wvu.PrintArea" localSheetId="3" hidden="1">상세코드!$A$1:$H$8</definedName>
    <definedName name="Z_969B8D17_3A48_427E_B86F_C3A6768885A6_.wvu.PrintArea" localSheetId="2" hidden="1">코드그룹!$A$1:$E$4</definedName>
    <definedName name="Z_969B8D17_3A48_427E_B86F_C3A6768885A6_.wvu.PrintTitles" localSheetId="3" hidden="1">상세코드!$1:$3</definedName>
    <definedName name="Z_969B8D17_3A48_427E_B86F_C3A6768885A6_.wvu.PrintTitles" localSheetId="2" hidden="1">코드그룹!$1:$3</definedName>
    <definedName name="Z_AFA3D9DA_8F6B_42C8_8215_87ACC9BE7BD0_.wvu.FilterData" localSheetId="3" hidden="1">상세코드!#REF!</definedName>
    <definedName name="Z_AFA3D9DA_8F6B_42C8_8215_87ACC9BE7BD0_.wvu.PrintArea" localSheetId="3" hidden="1">상세코드!$A$1:$H$8</definedName>
    <definedName name="Z_AFA3D9DA_8F6B_42C8_8215_87ACC9BE7BD0_.wvu.PrintArea" localSheetId="2" hidden="1">코드그룹!$A$1:$E$4</definedName>
    <definedName name="Z_AFA3D9DA_8F6B_42C8_8215_87ACC9BE7BD0_.wvu.PrintTitles" localSheetId="3" hidden="1">상세코드!$1:$3</definedName>
    <definedName name="Z_AFA3D9DA_8F6B_42C8_8215_87ACC9BE7BD0_.wvu.PrintTitles" localSheetId="2" hidden="1">코드그룹!$1:$3</definedName>
    <definedName name="Z_CE1E86AD_727F_4F48_954C_2EC466E76114_.wvu.FilterData" localSheetId="3" hidden="1">상세코드!#REF!</definedName>
    <definedName name="Z_CE1E86AD_727F_4F48_954C_2EC466E76114_.wvu.PrintArea" localSheetId="3" hidden="1">상세코드!$A$1:$H$8</definedName>
    <definedName name="Z_CE1E86AD_727F_4F48_954C_2EC466E76114_.wvu.PrintArea" localSheetId="2" hidden="1">코드그룹!$A$1:$E$4</definedName>
    <definedName name="Z_CE1E86AD_727F_4F48_954C_2EC466E76114_.wvu.PrintTitles" localSheetId="3" hidden="1">상세코드!$1:$3</definedName>
    <definedName name="Z_CE1E86AD_727F_4F48_954C_2EC466E76114_.wvu.PrintTitles" localSheetId="2" hidden="1">코드그룹!$1:$3</definedName>
    <definedName name="Z_EE2C05EE_FFD7_40D2_9791_DF7CBBCB06EC_.wvu.FilterData" localSheetId="3" hidden="1">상세코드!$A$2:$I$8</definedName>
    <definedName name="Z_EE2C05EE_FFD7_40D2_9791_DF7CBBCB06EC_.wvu.PrintArea" localSheetId="3" hidden="1">상세코드!$A$1:$H$8</definedName>
    <definedName name="Z_EE2C05EE_FFD7_40D2_9791_DF7CBBCB06EC_.wvu.PrintArea" localSheetId="2" hidden="1">코드그룹!$A$1:$E$4</definedName>
    <definedName name="Z_EE2C05EE_FFD7_40D2_9791_DF7CBBCB06EC_.wvu.PrintTitles" localSheetId="3" hidden="1">상세코드!$1:$3</definedName>
    <definedName name="Z_EE2C05EE_FFD7_40D2_9791_DF7CBBCB06EC_.wvu.PrintTitles" localSheetId="2" hidden="1">코드그룹!$1:$3</definedName>
    <definedName name="결과조건">'[1]Defect 코드'!#REF!</definedName>
    <definedName name="결함유형">'[1]Defect 코드'!#REF!</definedName>
    <definedName name="심각도">'[1]Defect 코드'!#REF!</definedName>
    <definedName name="평가결과">'[1]Defect 코드'!#REF!</definedName>
  </definedNames>
  <calcPr calcId="145621"/>
  <customWorkbookViews>
    <customWorkbookView name="Registered User - 사용자 보기" guid="{6D8A189D-C15B-4D6E-8FAC-8662365EE474}" mergeInterval="0" personalView="1" maximized="1" windowWidth="1920" windowHeight="885" activeSheetId="1"/>
    <customWorkbookView name="ryuin - 사용자 보기" guid="{EE2C05EE-FFD7-40D2-9791-DF7CBBCB06EC}" mergeInterval="0" personalView="1" maximized="1" xWindow="-1928" yWindow="-8" windowWidth="1936" windowHeight="1066" activeSheetId="2"/>
    <customWorkbookView name="swkim - 사용자 보기" guid="{40D6C9CE-22D8-4FB8-9453-2E8F31A38AE3}" mergeInterval="0" personalView="1" maximized="1" windowWidth="1920" windowHeight="863" activeSheetId="1"/>
    <customWorkbookView name="Administrator - 사용자 보기" guid="{8A803284-89AA-476D-A88B-D45EC47BEC60}" mergeInterval="0" personalView="1" maximized="1" windowWidth="1920" windowHeight="846" activeSheetId="2"/>
    <customWorkbookView name="Owner - 사용자 보기" guid="{24BB2DB2-7CEC-4FE1-B39E-9F945D16C406}" mergeInterval="0" personalView="1" maximized="1" xWindow="1" yWindow="1" windowWidth="2048" windowHeight="953" tabRatio="633" activeSheetId="1"/>
    <customWorkbookView name="chjYagins - 사용자 보기" guid="{AFA3D9DA-8F6B-42C8-8215-87ACC9BE7BD0}" mergeInterval="0" personalView="1" maximized="1" xWindow="1" yWindow="1" windowWidth="1272" windowHeight="666" tabRatio="633" activeSheetId="2"/>
    <customWorkbookView name="jang - 사용자 보기" guid="{DF3ADBA2-E068-45B2-AB0E-709AFD8E08A1}" mergeInterval="0" personalView="1" maximized="1" xWindow="1" yWindow="1" windowWidth="2048" windowHeight="924" tabRatio="752" activeSheetId="2"/>
    <customWorkbookView name="gtdream - 사용자 보기" guid="{E1F9FA0B-1087-43A4-96F7-4061D6A81236}" mergeInterval="0" personalView="1" maximized="1" xWindow="1" yWindow="1" windowWidth="1676" windowHeight="821" tabRatio="752" activeSheetId="2"/>
    <customWorkbookView name="정연주 - 사용자 보기" guid="{CE46E8A9-1292-4959-ABF7-279D31BBEB35}" mergeInterval="0" personalView="1" maximized="1" windowWidth="1396" windowHeight="879" activeSheetId="8"/>
    <customWorkbookView name="류정호 - 사용자 보기" guid="{3F98B7AC-5826-403A-9F37-1CF70D9A5EF2}" mergeInterval="0" personalView="1" maximized="1" windowWidth="1010" windowHeight="598" activeSheetId="6"/>
    <customWorkbookView name="jilee - 사용자 보기" guid="{ED412DA8-1865-4949-8812-E244AA97414B}" mergeInterval="0" personalView="1" maximized="1" windowWidth="1020" windowHeight="596" activeSheetId="6"/>
    <customWorkbookView name=". - 사용자 보기" guid="{35993CB3-96B1-4FB3-BCD4-52A635978C66}" mergeInterval="0" personalView="1" maximized="1" windowWidth="1276" windowHeight="849" activeSheetId="6"/>
    <customWorkbookView name="darkangel - 사용자 보기" guid="{F7B8FE40-3D87-41CC-9DDA-2C048C581DEB}" mergeInterval="0" personalView="1" maximized="1" windowWidth="1276" windowHeight="823" activeSheetId="6"/>
    <customWorkbookView name="GimsNote - 사용자 보기" guid="{AF9726C6-16FE-4F5C-AC60-3F2FC503E25B}" mergeInterval="0" personalView="1" maximized="1" windowWidth="1396" windowHeight="879" activeSheetId="6"/>
    <customWorkbookView name="redpark - 기본 보기" guid="{0857DCD1-7725-4CB7-A850-9D728564F5A2}" mergeInterval="0" personalView="1" maximized="1" windowWidth="735" windowHeight="586" activeSheetId="1"/>
    <customWorkbookView name="민정혜 - 사용자 보기" guid="{B713170D-7514-408C-9091-FEB5CBDB297C}" mergeInterval="0" personalView="1" maximized="1" windowWidth="1276" windowHeight="800" activeSheetId="1"/>
    <customWorkbookView name="wijh - 기본 보기" guid="{D41C36D5-51BE-4B9C-A710-C6E7B28C1F25}" mergeInterval="0" personalView="1" maximized="1" windowWidth="1020" windowHeight="602" activeSheetId="1"/>
    <customWorkbookView name="superlsy - 기본 보기" guid="{E57F5AD4-7289-49EB-A26A-5C5FE75EC250}" mergeInterval="0" personalView="1" maximized="1" windowWidth="1020" windowHeight="633" activeSheetId="6"/>
    <customWorkbookView name="장미화 - 사용자 보기" guid="{1722E9D3-00DE-481D-8C18-69CFC4F98992}" mergeInterval="0" personalView="1" maximized="1" windowWidth="1396" windowHeight="852" activeSheetId="5"/>
    <customWorkbookView name="damo - 사용자 보기" guid="{BE59754C-4748-4124-916F-D2E9EC6E74AC}" mergeInterval="0" personalView="1" maximized="1" windowWidth="1276" windowHeight="888" activeSheetId="6"/>
    <customWorkbookView name="XPuser - 사용자 보기" guid="{BC467800-B76A-48A1-AF26-AF5789BC8963}" mergeInterval="0" personalView="1" maximized="1" windowWidth="852" windowHeight="493" activeSheetId="6"/>
    <customWorkbookView name="Charles - 사용자 보기" guid="{87CDE363-155E-4BC0-9408-F09174831FD7}" mergeInterval="0" personalView="1" maximized="1" windowWidth="1020" windowHeight="567" activeSheetId="6"/>
    <customWorkbookView name="parkjh - 사용자 보기" guid="{C14A98F7-552B-41EB-BED1-ADD2A5577443}" mergeInterval="0" personalView="1" maximized="1" windowWidth="962" windowHeight="518" activeSheetId="4"/>
    <customWorkbookView name="songyi - 사용자 보기" guid="{D5216F2F-5E71-4B90-A80D-D0425DDD9C8E}" mergeInterval="0" personalView="1" maximized="1" xWindow="1" yWindow="1" windowWidth="1596" windowHeight="795" tabRatio="752" activeSheetId="2"/>
    <customWorkbookView name="김현주 - 사용자 보기" guid="{50EDFAF9-60AD-4FA7-A318-4D3617791EE7}" mergeInterval="0" personalView="1" maximized="1" xWindow="1" yWindow="1" windowWidth="1676" windowHeight="799" tabRatio="752" activeSheetId="2"/>
    <customWorkbookView name="hoymint - 사용자 보기" guid="{969B8D17-3A48-427E-B86F-C3A6768885A6}" mergeInterval="0" personalView="1" maximized="1" xWindow="1" yWindow="1" windowWidth="1440" windowHeight="701" tabRatio="633" activeSheetId="2"/>
    <customWorkbookView name="ADirector - 사용자 보기" guid="{90DD7459-B7F9-42D7-8B04-D22790067015}" mergeInterval="0" personalView="1" maximized="1" xWindow="1" yWindow="1" windowWidth="2048" windowHeight="952" tabRatio="633" activeSheetId="2"/>
    <customWorkbookView name="yagin - 사용자 보기" guid="{CE1E86AD-727F-4F48-954C-2EC466E76114}" mergeInterval="0" personalView="1" maximized="1" xWindow="1" yWindow="1" windowWidth="1400" windowHeight="821" tabRatio="633" activeSheetId="2"/>
    <customWorkbookView name="Ryujh - 사용자 보기" guid="{0D6C68B1-E221-4D54-9058-035A80CCCF80}" mergeInterval="0" personalView="1" maximized="1" windowWidth="1920" windowHeight="885" activeSheetId="3"/>
  </customWorkbookViews>
</workbook>
</file>

<file path=xl/calcChain.xml><?xml version="1.0" encoding="utf-8"?>
<calcChain xmlns="http://schemas.openxmlformats.org/spreadsheetml/2006/main">
  <c r="C16" i="2" l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5" i="2"/>
  <c r="C6" i="2"/>
  <c r="C7" i="2"/>
  <c r="C8" i="2"/>
  <c r="C9" i="2"/>
  <c r="C10" i="2"/>
  <c r="C11" i="2"/>
  <c r="C12" i="2"/>
  <c r="C13" i="2"/>
  <c r="C14" i="2"/>
  <c r="C15" i="2"/>
  <c r="C4" i="2"/>
</calcChain>
</file>

<file path=xl/sharedStrings.xml><?xml version="1.0" encoding="utf-8"?>
<sst xmlns="http://schemas.openxmlformats.org/spreadsheetml/2006/main" count="295" uniqueCount="143">
  <si>
    <t>번호</t>
  </si>
  <si>
    <t>코드그룹명</t>
  </si>
  <si>
    <t>순서</t>
  </si>
  <si>
    <t>코드그룹설명</t>
  </si>
  <si>
    <t>코드설명</t>
    <phoneticPr fontId="8" type="noConversion"/>
  </si>
  <si>
    <t>코드명</t>
    <phoneticPr fontId="8" type="noConversion"/>
  </si>
  <si>
    <t>비고</t>
    <phoneticPr fontId="8" type="noConversion"/>
  </si>
  <si>
    <t>코드정의서</t>
    <phoneticPr fontId="10" type="noConversion"/>
  </si>
  <si>
    <t>코드영문명</t>
    <phoneticPr fontId="8" type="noConversion"/>
  </si>
  <si>
    <t>상위코드</t>
    <phoneticPr fontId="8" type="noConversion"/>
  </si>
  <si>
    <t>수정</t>
    <phoneticPr fontId="8" type="noConversion"/>
  </si>
  <si>
    <t>삭제</t>
    <phoneticPr fontId="8" type="noConversion"/>
  </si>
  <si>
    <t>No</t>
  </si>
  <si>
    <t>버전</t>
  </si>
  <si>
    <t>변경일</t>
  </si>
  <si>
    <t>변경 사유</t>
  </si>
  <si>
    <t>변경 내용</t>
  </si>
  <si>
    <t>작성자</t>
  </si>
  <si>
    <t>승인자</t>
  </si>
  <si>
    <t>신규</t>
  </si>
  <si>
    <t xml:space="preserve">1) 버전: 초안은 0.1으로 표시 하고, 검토 된 이후 승인을 득한 이후에는 1.0부터 시작하여 정수 단위로 변경 관리 함, </t>
  </si>
  <si>
    <t xml:space="preserve">변경 발생 시, 소수점 아래 번호로 관리하고, 목차 내용이 바뀔 정도의 큰 변경이 발생하면 상위 정수를 변경 함. </t>
  </si>
  <si>
    <t>(예, V1.2 : 2번 수정됨, 목차 내용이 변경되면 V2.0 이 됨)</t>
  </si>
  <si>
    <t>2) 변경 사유 : 변경 내용이 이전 문서에 대해 신규/추가/수정/삭제/검토/승인 인지 선택 기입</t>
  </si>
  <si>
    <t>3) 변경 내용 : 변경 내용을 자세히 기록(변경된 위치, 즉 페이지 번호와 변경 내용을 기술한다.)</t>
  </si>
  <si>
    <t>Ver. 1.0</t>
    <phoneticPr fontId="10" type="noConversion"/>
  </si>
  <si>
    <t>개정 이력</t>
    <phoneticPr fontId="8" type="noConversion"/>
  </si>
  <si>
    <t xml:space="preserve">최초 작성 </t>
    <phoneticPr fontId="8" type="noConversion"/>
  </si>
  <si>
    <t>B011</t>
    <phoneticPr fontId="10" type="noConversion"/>
  </si>
  <si>
    <t>코드
(문자열 10자리 이내)</t>
    <phoneticPr fontId="8" type="noConversion"/>
  </si>
  <si>
    <t>코드그룹</t>
    <phoneticPr fontId="8" type="noConversion"/>
  </si>
  <si>
    <t>ETAX_STTUS_CODE</t>
  </si>
  <si>
    <t>ETAX_UPDT_CODE</t>
  </si>
  <si>
    <t>전자세금계산서상태코드</t>
  </si>
  <si>
    <t>전자세금계산서수정코드</t>
  </si>
  <si>
    <t>01</t>
  </si>
  <si>
    <t>02</t>
  </si>
  <si>
    <t>03</t>
  </si>
  <si>
    <t>04</t>
  </si>
  <si>
    <t>05</t>
  </si>
  <si>
    <t>발행완료</t>
  </si>
  <si>
    <t>발행중</t>
  </si>
  <si>
    <t>발행실패</t>
  </si>
  <si>
    <t>임시저장</t>
  </si>
  <si>
    <t>발행취소</t>
  </si>
  <si>
    <t>기재사항의 착오,정정</t>
  </si>
  <si>
    <t>공급가액의 변동</t>
  </si>
  <si>
    <t>환입</t>
  </si>
  <si>
    <t>계약의 해제</t>
  </si>
  <si>
    <t>내국신용장 사후개설</t>
  </si>
  <si>
    <t>RQEST_SE_CODE</t>
  </si>
  <si>
    <t>청구구분코드</t>
  </si>
  <si>
    <t>영수</t>
  </si>
  <si>
    <t>청구</t>
  </si>
  <si>
    <t>NTSERRCD</t>
  </si>
  <si>
    <t>세금계산서 국세청 오류코드</t>
  </si>
  <si>
    <t>면제코드</t>
  </si>
  <si>
    <t>NTS_RESULT_CODE</t>
  </si>
  <si>
    <t>국세청결과코드</t>
  </si>
  <si>
    <t>TaxBillStatus</t>
  </si>
  <si>
    <t>전자세금계산서상태</t>
  </si>
  <si>
    <t>인터넷상담PDTID</t>
  </si>
  <si>
    <t>TaxBillType</t>
  </si>
  <si>
    <t>세금계산서종류</t>
  </si>
  <si>
    <t>청구회차</t>
  </si>
  <si>
    <t>TaxType</t>
  </si>
  <si>
    <t>과세유형</t>
  </si>
  <si>
    <t>계좌파일INPUT경로</t>
  </si>
  <si>
    <t>ERR001</t>
  </si>
  <si>
    <t>ERR002</t>
  </si>
  <si>
    <t>ERR003</t>
  </si>
  <si>
    <t>ERR004</t>
  </si>
  <si>
    <t>ERR005</t>
  </si>
  <si>
    <t>ERR006</t>
  </si>
  <si>
    <t>ERR007</t>
  </si>
  <si>
    <t>ERR008</t>
  </si>
  <si>
    <t>ERR010</t>
  </si>
  <si>
    <t>ERR999</t>
  </si>
  <si>
    <t>SUC001</t>
  </si>
  <si>
    <t>SYN001</t>
  </si>
  <si>
    <t>SYN002</t>
  </si>
  <si>
    <t>SYN003</t>
  </si>
  <si>
    <t>SYN004</t>
  </si>
  <si>
    <t>SYS001</t>
  </si>
  <si>
    <t>SYS002</t>
  </si>
  <si>
    <t>SYS003</t>
  </si>
  <si>
    <t>ERR009</t>
  </si>
  <si>
    <t>TaxBillStatus0</t>
  </si>
  <si>
    <t>TaxBillStatus1</t>
  </si>
  <si>
    <t>TaxBillStatus2</t>
  </si>
  <si>
    <t>TaxBillStatus3</t>
  </si>
  <si>
    <t>TaxBillStatus4</t>
  </si>
  <si>
    <t>taxbilltype1</t>
  </si>
  <si>
    <t>taxbilltype2</t>
  </si>
  <si>
    <t>taxbilltype3</t>
  </si>
  <si>
    <t>taxbilltype4</t>
  </si>
  <si>
    <t>taxbilltype5</t>
  </si>
  <si>
    <t>1</t>
  </si>
  <si>
    <t>2</t>
  </si>
  <si>
    <t>3</t>
  </si>
  <si>
    <t>공급사업자사업자번호 오류</t>
  </si>
  <si>
    <t>공급받는자사업자번호 오류</t>
  </si>
  <si>
    <t>수탁사업자등록번호 오류</t>
  </si>
  <si>
    <t>전송일시 오류</t>
  </si>
  <si>
    <t>발행일시 오류</t>
  </si>
  <si>
    <t>작성일자 오류</t>
  </si>
  <si>
    <t>공급가액</t>
  </si>
  <si>
    <t>코드 유형 오류</t>
  </si>
  <si>
    <t>국세청 등록번호 오류</t>
  </si>
  <si>
    <t>기타 오류</t>
  </si>
  <si>
    <t>성공</t>
  </si>
  <si>
    <t>복호화 실패</t>
  </si>
  <si>
    <t>공급사업자</t>
  </si>
  <si>
    <t>승인번호 오류</t>
  </si>
  <si>
    <t>전자세금계산서 스키마 오류</t>
  </si>
  <si>
    <t>연계 사업자 인증 오류</t>
  </si>
  <si>
    <t>중복된 SubmitID</t>
  </si>
  <si>
    <t>존재하지 않는 SubmitID</t>
  </si>
  <si>
    <t>공급자 사업자번호 오류</t>
  </si>
  <si>
    <t>공급받는자 사업자번호 오류</t>
  </si>
  <si>
    <t>수탁자 사업자등록번호 오류</t>
  </si>
  <si>
    <t>공급가액, 세액 오류</t>
  </si>
  <si>
    <t>코드유형 오류</t>
  </si>
  <si>
    <t>전자세금계산서 건수 오류</t>
  </si>
  <si>
    <t>공급사업자, 수탁자 전자서명 오류</t>
  </si>
  <si>
    <t>전체</t>
  </si>
  <si>
    <t>국세청처리중</t>
  </si>
  <si>
    <t>국세청 오류</t>
  </si>
  <si>
    <t>국세청 정상</t>
  </si>
  <si>
    <t>과세</t>
  </si>
  <si>
    <t>수정</t>
  </si>
  <si>
    <t>면세</t>
  </si>
  <si>
    <t>종이</t>
  </si>
  <si>
    <t>영세</t>
  </si>
  <si>
    <t>[2017.00.00.]</t>
    <phoneticPr fontId="10" type="noConversion"/>
  </si>
  <si>
    <t>사전 승인 없이 본 내용의 전부 또는 일부에 대한 복사, 전재, 배포, 사용을 금합니다.</t>
    <phoneticPr fontId="8" type="noConversion"/>
  </si>
  <si>
    <t>2017-00-00</t>
    <phoneticPr fontId="8" type="noConversion"/>
  </si>
  <si>
    <t>홍길동</t>
    <phoneticPr fontId="8" type="noConversion"/>
  </si>
  <si>
    <t>이순신</t>
    <phoneticPr fontId="8" type="noConversion"/>
  </si>
  <si>
    <t>코드정의서</t>
    <phoneticPr fontId="8" type="noConversion"/>
  </si>
  <si>
    <t>2017년 클라우드기반 솔루션 구축</t>
    <phoneticPr fontId="10" type="noConversion"/>
  </si>
  <si>
    <t xml:space="preserve">                              업체 로고</t>
    <phoneticPr fontId="8" type="noConversion"/>
  </si>
  <si>
    <t>Copyright © 2017 중소기업기술정보진흥원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</si>
</sst>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  <numFmt numFmtId="183" formatCode="_ * #,##0_ ;_ * \-#,##0_ ;_ * &quot;-&quot;_ ;_ @_ "/>
  </numFmts>
  <fonts count="59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돋움체"/>
      <family val="3"/>
      <charset val="129"/>
    </font>
    <font>
      <sz val="9"/>
      <color theme="0"/>
      <name val="돋움체"/>
      <family val="3"/>
      <charset val="129"/>
    </font>
    <font>
      <sz val="9"/>
      <color rgb="FFFF0000"/>
      <name val="돋움체"/>
      <family val="3"/>
      <charset val="129"/>
    </font>
    <font>
      <b/>
      <sz val="9"/>
      <color rgb="FFFA7D00"/>
      <name val="돋움체"/>
      <family val="3"/>
      <charset val="129"/>
    </font>
    <font>
      <sz val="9"/>
      <color rgb="FF9C0006"/>
      <name val="돋움체"/>
      <family val="3"/>
      <charset val="129"/>
    </font>
    <font>
      <sz val="9"/>
      <color rgb="FF9C6500"/>
      <name val="돋움체"/>
      <family val="3"/>
      <charset val="129"/>
    </font>
    <font>
      <i/>
      <sz val="9"/>
      <color rgb="FF7F7F7F"/>
      <name val="돋움체"/>
      <family val="3"/>
      <charset val="129"/>
    </font>
    <font>
      <b/>
      <sz val="9"/>
      <color theme="0"/>
      <name val="돋움체"/>
      <family val="3"/>
      <charset val="129"/>
    </font>
    <font>
      <sz val="9"/>
      <color rgb="FFFA7D00"/>
      <name val="돋움체"/>
      <family val="3"/>
      <charset val="129"/>
    </font>
    <font>
      <b/>
      <sz val="9"/>
      <color theme="1"/>
      <name val="돋움체"/>
      <family val="3"/>
      <charset val="129"/>
    </font>
    <font>
      <sz val="9"/>
      <color rgb="FF3F3F76"/>
      <name val="돋움체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돋움체"/>
      <family val="3"/>
      <charset val="129"/>
    </font>
    <font>
      <b/>
      <sz val="13"/>
      <color theme="3"/>
      <name val="돋움체"/>
      <family val="3"/>
      <charset val="129"/>
    </font>
    <font>
      <b/>
      <sz val="11"/>
      <color theme="3"/>
      <name val="돋움체"/>
      <family val="3"/>
      <charset val="129"/>
    </font>
    <font>
      <sz val="9"/>
      <color rgb="FF006100"/>
      <name val="돋움체"/>
      <family val="3"/>
      <charset val="129"/>
    </font>
    <font>
      <b/>
      <sz val="9"/>
      <color rgb="FF3F3F3F"/>
      <name val="돋움체"/>
      <family val="3"/>
      <charset val="129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Helv"/>
      <family val="2"/>
    </font>
    <font>
      <sz val="10"/>
      <name val="돋움"/>
      <family val="3"/>
      <charset val="129"/>
    </font>
    <font>
      <sz val="10"/>
      <name val="Arial"/>
      <family val="2"/>
    </font>
    <font>
      <sz val="12"/>
      <name val="Arial"/>
      <family val="2"/>
    </font>
    <font>
      <sz val="10"/>
      <name val="굴림"/>
      <family val="3"/>
      <charset val="129"/>
    </font>
    <font>
      <b/>
      <sz val="20"/>
      <name val="굴림"/>
      <family val="3"/>
      <charset val="129"/>
    </font>
    <font>
      <b/>
      <sz val="28"/>
      <color rgb="FF000000"/>
      <name val="굴림"/>
      <family val="3"/>
      <charset val="129"/>
    </font>
    <font>
      <b/>
      <sz val="20"/>
      <color rgb="FF000000"/>
      <name val="굴림"/>
      <family val="3"/>
      <charset val="129"/>
    </font>
    <font>
      <b/>
      <sz val="12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b/>
      <u/>
      <sz val="2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rgb="FF0000FF"/>
      <name val="굴림"/>
      <family val="3"/>
      <charset val="129"/>
    </font>
    <font>
      <sz val="10"/>
      <color rgb="FF0000FF"/>
      <name val="굴림"/>
      <family val="3"/>
      <charset val="129"/>
    </font>
    <font>
      <sz val="10"/>
      <color rgb="FF0000FF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9">
    <xf numFmtId="0" fontId="0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7" borderId="3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9" borderId="4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32" borderId="3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27" borderId="1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/>
    <xf numFmtId="0" fontId="7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2" fillId="0" borderId="12" applyNumberFormat="0" applyAlignment="0" applyProtection="0">
      <alignment horizontal="left" vertical="center"/>
    </xf>
    <xf numFmtId="0" fontId="32" fillId="0" borderId="2">
      <alignment horizontal="left" vertical="center"/>
    </xf>
    <xf numFmtId="0" fontId="6" fillId="29" borderId="4" applyNumberFormat="0" applyFont="0" applyAlignment="0" applyProtection="0">
      <alignment vertical="center"/>
    </xf>
    <xf numFmtId="0" fontId="6" fillId="29" borderId="4" applyNumberFormat="0" applyFont="0" applyAlignment="0" applyProtection="0">
      <alignment vertical="center"/>
    </xf>
    <xf numFmtId="0" fontId="6" fillId="29" borderId="4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0" fontId="33" fillId="0" borderId="0"/>
    <xf numFmtId="0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4" applyNumberFormat="0" applyFont="0" applyAlignment="0" applyProtection="0">
      <alignment vertical="center"/>
    </xf>
    <xf numFmtId="0" fontId="5" fillId="29" borderId="4" applyNumberFormat="0" applyFont="0" applyAlignment="0" applyProtection="0">
      <alignment vertical="center"/>
    </xf>
    <xf numFmtId="0" fontId="5" fillId="29" borderId="4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0"/>
    <xf numFmtId="0" fontId="2" fillId="0" borderId="0">
      <alignment vertical="center"/>
    </xf>
    <xf numFmtId="0" fontId="36" fillId="0" borderId="0"/>
    <xf numFmtId="0" fontId="7" fillId="0" borderId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46" fillId="0" borderId="0"/>
    <xf numFmtId="0" fontId="35" fillId="0" borderId="0"/>
    <xf numFmtId="0" fontId="47" fillId="0" borderId="0"/>
    <xf numFmtId="179" fontId="7" fillId="0" borderId="0"/>
    <xf numFmtId="180" fontId="7" fillId="0" borderId="0"/>
    <xf numFmtId="181" fontId="7" fillId="0" borderId="0"/>
    <xf numFmtId="38" fontId="48" fillId="40" borderId="0" applyNumberFormat="0" applyBorder="0" applyAlignment="0" applyProtection="0"/>
    <xf numFmtId="0" fontId="49" fillId="0" borderId="0">
      <alignment horizontal="left"/>
    </xf>
    <xf numFmtId="0" fontId="50" fillId="0" borderId="0" applyNumberFormat="0" applyFill="0" applyBorder="0" applyAlignment="0" applyProtection="0"/>
    <xf numFmtId="10" fontId="48" fillId="40" borderId="1" applyNumberFormat="0" applyBorder="0" applyAlignment="0" applyProtection="0"/>
    <xf numFmtId="0" fontId="51" fillId="0" borderId="13"/>
    <xf numFmtId="182" fontId="7" fillId="0" borderId="0"/>
    <xf numFmtId="0" fontId="7" fillId="0" borderId="0">
      <alignment vertical="center"/>
    </xf>
    <xf numFmtId="10" fontId="35" fillId="0" borderId="0" applyFont="0" applyFill="0" applyBorder="0" applyAlignment="0" applyProtection="0"/>
    <xf numFmtId="0" fontId="51" fillId="0" borderId="0"/>
    <xf numFmtId="0" fontId="31" fillId="0" borderId="0"/>
    <xf numFmtId="183" fontId="31" fillId="0" borderId="0" applyFont="0" applyFill="0" applyBorder="0" applyAlignment="0" applyProtection="0"/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7" fillId="0" borderId="0" xfId="0" applyFont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7" fillId="0" borderId="0" xfId="367" applyFont="1"/>
    <xf numFmtId="0" fontId="37" fillId="0" borderId="0" xfId="367" applyFont="1" applyBorder="1"/>
    <xf numFmtId="0" fontId="44" fillId="39" borderId="1" xfId="112" applyFont="1" applyFill="1" applyBorder="1" applyAlignment="1">
      <alignment horizontal="center" vertical="center" wrapText="1"/>
    </xf>
    <xf numFmtId="0" fontId="45" fillId="0" borderId="1" xfId="112" applyFont="1" applyBorder="1" applyAlignment="1">
      <alignment horizontal="center" vertical="center" wrapText="1"/>
    </xf>
    <xf numFmtId="176" fontId="45" fillId="0" borderId="1" xfId="112" applyNumberFormat="1" applyFont="1" applyBorder="1" applyAlignment="1">
      <alignment horizontal="center" vertical="center" wrapText="1"/>
    </xf>
    <xf numFmtId="14" fontId="45" fillId="0" borderId="1" xfId="112" applyNumberFormat="1" applyFont="1" applyBorder="1" applyAlignment="1">
      <alignment horizontal="center" vertical="center" wrapText="1"/>
    </xf>
    <xf numFmtId="0" fontId="53" fillId="0" borderId="0" xfId="0" applyFont="1">
      <alignment vertical="center"/>
    </xf>
    <xf numFmtId="0" fontId="53" fillId="0" borderId="0" xfId="0" applyFont="1" applyAlignment="1">
      <alignment vertical="center"/>
    </xf>
    <xf numFmtId="0" fontId="54" fillId="2" borderId="1" xfId="130" applyFont="1" applyFill="1" applyBorder="1" applyAlignment="1">
      <alignment horizontal="center" vertical="center" wrapText="1"/>
    </xf>
    <xf numFmtId="0" fontId="54" fillId="2" borderId="1" xfId="130" applyFont="1" applyFill="1" applyBorder="1" applyAlignment="1">
      <alignment vertical="center" wrapText="1"/>
    </xf>
    <xf numFmtId="0" fontId="55" fillId="34" borderId="1" xfId="131" applyFont="1" applyFill="1" applyBorder="1" applyAlignment="1">
      <alignment horizontal="center" vertical="center" wrapText="1"/>
    </xf>
    <xf numFmtId="0" fontId="55" fillId="34" borderId="1" xfId="131" applyFont="1" applyFill="1" applyBorder="1" applyAlignment="1">
      <alignment horizontal="center" vertical="center"/>
    </xf>
    <xf numFmtId="0" fontId="55" fillId="38" borderId="0" xfId="0" applyFont="1" applyFill="1" applyAlignment="1">
      <alignment horizontal="center" vertical="center"/>
    </xf>
    <xf numFmtId="0" fontId="55" fillId="37" borderId="0" xfId="0" applyFont="1" applyFill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0" fontId="57" fillId="0" borderId="0" xfId="367" applyFont="1"/>
    <xf numFmtId="0" fontId="57" fillId="0" borderId="1" xfId="112" applyFont="1" applyBorder="1" applyAlignment="1">
      <alignment horizontal="center" vertical="center" wrapText="1"/>
    </xf>
    <xf numFmtId="14" fontId="57" fillId="0" borderId="1" xfId="112" applyNumberFormat="1" applyFont="1" applyBorder="1" applyAlignment="1">
      <alignment horizontal="center" vertical="center" wrapText="1"/>
    </xf>
    <xf numFmtId="49" fontId="58" fillId="0" borderId="1" xfId="0" applyNumberFormat="1" applyFont="1" applyBorder="1" applyAlignment="1">
      <alignment horizontal="center"/>
    </xf>
    <xf numFmtId="0" fontId="58" fillId="35" borderId="1" xfId="0" applyFont="1" applyFill="1" applyBorder="1" applyAlignment="1"/>
    <xf numFmtId="49" fontId="58" fillId="35" borderId="1" xfId="0" applyNumberFormat="1" applyFont="1" applyFill="1" applyBorder="1" applyAlignment="1">
      <alignment horizontal="center"/>
    </xf>
    <xf numFmtId="0" fontId="58" fillId="35" borderId="1" xfId="0" applyFont="1" applyFill="1" applyBorder="1" applyAlignment="1">
      <alignment horizontal="center"/>
    </xf>
    <xf numFmtId="0" fontId="58" fillId="0" borderId="1" xfId="0" applyFont="1" applyBorder="1" applyAlignment="1"/>
    <xf numFmtId="0" fontId="58" fillId="35" borderId="1" xfId="0" applyFont="1" applyFill="1" applyBorder="1" applyAlignment="1">
      <alignment vertical="center" wrapText="1"/>
    </xf>
    <xf numFmtId="0" fontId="41" fillId="0" borderId="0" xfId="112" applyFont="1" applyAlignment="1">
      <alignment horizontal="center" vertical="center"/>
    </xf>
    <xf numFmtId="0" fontId="42" fillId="0" borderId="0" xfId="112" applyFont="1" applyAlignment="1">
      <alignment horizontal="center" vertical="center"/>
    </xf>
    <xf numFmtId="0" fontId="38" fillId="0" borderId="0" xfId="367" applyFont="1" applyAlignment="1">
      <alignment horizontal="center" vertical="center" wrapText="1"/>
    </xf>
    <xf numFmtId="0" fontId="38" fillId="0" borderId="0" xfId="367" applyFont="1" applyAlignment="1">
      <alignment horizontal="center" vertical="center"/>
    </xf>
    <xf numFmtId="0" fontId="39" fillId="0" borderId="0" xfId="112" applyFont="1" applyAlignment="1">
      <alignment horizontal="center" vertical="center"/>
    </xf>
    <xf numFmtId="0" fontId="40" fillId="0" borderId="0" xfId="112" applyFont="1" applyAlignment="1">
      <alignment horizontal="center" vertical="center"/>
    </xf>
    <xf numFmtId="0" fontId="56" fillId="0" borderId="0" xfId="112" applyFont="1" applyAlignment="1">
      <alignment horizontal="center" vertical="center"/>
    </xf>
    <xf numFmtId="0" fontId="43" fillId="0" borderId="0" xfId="367" applyFont="1" applyBorder="1" applyAlignment="1">
      <alignment horizontal="center" vertical="center"/>
    </xf>
    <xf numFmtId="0" fontId="52" fillId="41" borderId="14" xfId="0" applyFont="1" applyFill="1" applyBorder="1" applyAlignment="1" applyProtection="1">
      <alignment horizontal="center" vertical="center"/>
      <protection locked="0"/>
    </xf>
    <xf numFmtId="0" fontId="52" fillId="41" borderId="12" xfId="0" applyFont="1" applyFill="1" applyBorder="1" applyAlignment="1" applyProtection="1">
      <alignment horizontal="center" vertical="center"/>
      <protection locked="0"/>
    </xf>
    <xf numFmtId="0" fontId="52" fillId="41" borderId="15" xfId="0" applyFont="1" applyFill="1" applyBorder="1" applyAlignment="1" applyProtection="1">
      <alignment horizontal="center" vertical="center"/>
      <protection locked="0"/>
    </xf>
    <xf numFmtId="0" fontId="55" fillId="2" borderId="1" xfId="130" applyFont="1" applyFill="1" applyBorder="1" applyAlignment="1">
      <alignment horizontal="center" vertical="center"/>
    </xf>
    <xf numFmtId="49" fontId="55" fillId="2" borderId="1" xfId="130" applyNumberFormat="1" applyFont="1" applyFill="1" applyBorder="1" applyAlignment="1">
      <alignment horizontal="center" vertical="center" wrapText="1"/>
    </xf>
    <xf numFmtId="49" fontId="55" fillId="2" borderId="1" xfId="130" applyNumberFormat="1" applyFont="1" applyFill="1" applyBorder="1" applyAlignment="1">
      <alignment horizontal="center" vertical="center"/>
    </xf>
    <xf numFmtId="0" fontId="55" fillId="36" borderId="1" xfId="0" applyFont="1" applyFill="1" applyBorder="1" applyAlignment="1">
      <alignment horizontal="center" vertical="center"/>
    </xf>
  </cellXfs>
  <cellStyles count="389">
    <cellStyle name="_x000a_386grabber=M" xfId="368"/>
    <cellStyle name="20% - 강조색1 2" xfId="1"/>
    <cellStyle name="20% - 강조색1 2 2" xfId="136"/>
    <cellStyle name="20% - 강조색1 2 2 2" xfId="186"/>
    <cellStyle name="20% - 강조색1 2 2 2 2" xfId="288"/>
    <cellStyle name="20% - 강조색1 2 2 2 3" xfId="338"/>
    <cellStyle name="20% - 강조색1 2 2 2 4" xfId="236"/>
    <cellStyle name="20% - 강조색1 2 2 3" xfId="263"/>
    <cellStyle name="20% - 강조색1 2 2 4" xfId="313"/>
    <cellStyle name="20% - 강조색1 2 2 5" xfId="211"/>
    <cellStyle name="20% - 강조색2 2" xfId="2"/>
    <cellStyle name="20% - 강조색2 2 2" xfId="137"/>
    <cellStyle name="20% - 강조색2 2 2 2" xfId="187"/>
    <cellStyle name="20% - 강조색2 2 2 2 2" xfId="289"/>
    <cellStyle name="20% - 강조색2 2 2 2 3" xfId="339"/>
    <cellStyle name="20% - 강조색2 2 2 2 4" xfId="237"/>
    <cellStyle name="20% - 강조색2 2 2 3" xfId="264"/>
    <cellStyle name="20% - 강조색2 2 2 4" xfId="314"/>
    <cellStyle name="20% - 강조색2 2 2 5" xfId="212"/>
    <cellStyle name="20% - 강조색3 2" xfId="3"/>
    <cellStyle name="20% - 강조색3 2 2" xfId="138"/>
    <cellStyle name="20% - 강조색3 2 2 2" xfId="188"/>
    <cellStyle name="20% - 강조색3 2 2 2 2" xfId="290"/>
    <cellStyle name="20% - 강조색3 2 2 2 3" xfId="340"/>
    <cellStyle name="20% - 강조색3 2 2 2 4" xfId="238"/>
    <cellStyle name="20% - 강조색3 2 2 3" xfId="265"/>
    <cellStyle name="20% - 강조색3 2 2 4" xfId="315"/>
    <cellStyle name="20% - 강조색3 2 2 5" xfId="213"/>
    <cellStyle name="20% - 강조색4 2" xfId="4"/>
    <cellStyle name="20% - 강조색4 2 2" xfId="139"/>
    <cellStyle name="20% - 강조색4 2 2 2" xfId="189"/>
    <cellStyle name="20% - 강조색4 2 2 2 2" xfId="291"/>
    <cellStyle name="20% - 강조색4 2 2 2 3" xfId="341"/>
    <cellStyle name="20% - 강조색4 2 2 2 4" xfId="239"/>
    <cellStyle name="20% - 강조색4 2 2 3" xfId="266"/>
    <cellStyle name="20% - 강조색4 2 2 4" xfId="316"/>
    <cellStyle name="20% - 강조색4 2 2 5" xfId="214"/>
    <cellStyle name="20% - 강조색5 2" xfId="5"/>
    <cellStyle name="20% - 강조색5 2 2" xfId="140"/>
    <cellStyle name="20% - 강조색5 2 2 2" xfId="190"/>
    <cellStyle name="20% - 강조색5 2 2 2 2" xfId="292"/>
    <cellStyle name="20% - 강조색5 2 2 2 3" xfId="342"/>
    <cellStyle name="20% - 강조색5 2 2 2 4" xfId="240"/>
    <cellStyle name="20% - 강조색5 2 2 3" xfId="267"/>
    <cellStyle name="20% - 강조색5 2 2 4" xfId="317"/>
    <cellStyle name="20% - 강조색5 2 2 5" xfId="215"/>
    <cellStyle name="20% - 강조색6 2" xfId="6"/>
    <cellStyle name="20% - 강조색6 2 2" xfId="141"/>
    <cellStyle name="20% - 강조색6 2 2 2" xfId="191"/>
    <cellStyle name="20% - 강조색6 2 2 2 2" xfId="293"/>
    <cellStyle name="20% - 강조색6 2 2 2 3" xfId="343"/>
    <cellStyle name="20% - 강조색6 2 2 2 4" xfId="241"/>
    <cellStyle name="20% - 강조색6 2 2 3" xfId="268"/>
    <cellStyle name="20% - 강조색6 2 2 4" xfId="318"/>
    <cellStyle name="20% - 강조색6 2 2 5" xfId="216"/>
    <cellStyle name="40% - 강조색1 2" xfId="7"/>
    <cellStyle name="40% - 강조색1 2 2" xfId="142"/>
    <cellStyle name="40% - 강조색1 2 2 2" xfId="192"/>
    <cellStyle name="40% - 강조색1 2 2 2 2" xfId="294"/>
    <cellStyle name="40% - 강조색1 2 2 2 3" xfId="344"/>
    <cellStyle name="40% - 강조색1 2 2 2 4" xfId="242"/>
    <cellStyle name="40% - 강조색1 2 2 3" xfId="269"/>
    <cellStyle name="40% - 강조색1 2 2 4" xfId="319"/>
    <cellStyle name="40% - 강조색1 2 2 5" xfId="217"/>
    <cellStyle name="40% - 강조색2 2" xfId="8"/>
    <cellStyle name="40% - 강조색2 2 2" xfId="143"/>
    <cellStyle name="40% - 강조색2 2 2 2" xfId="193"/>
    <cellStyle name="40% - 강조색2 2 2 2 2" xfId="295"/>
    <cellStyle name="40% - 강조색2 2 2 2 3" xfId="345"/>
    <cellStyle name="40% - 강조색2 2 2 2 4" xfId="243"/>
    <cellStyle name="40% - 강조색2 2 2 3" xfId="270"/>
    <cellStyle name="40% - 강조색2 2 2 4" xfId="320"/>
    <cellStyle name="40% - 강조색2 2 2 5" xfId="218"/>
    <cellStyle name="40% - 강조색3 2" xfId="9"/>
    <cellStyle name="40% - 강조색3 2 2" xfId="144"/>
    <cellStyle name="40% - 강조색3 2 2 2" xfId="194"/>
    <cellStyle name="40% - 강조색3 2 2 2 2" xfId="296"/>
    <cellStyle name="40% - 강조색3 2 2 2 3" xfId="346"/>
    <cellStyle name="40% - 강조색3 2 2 2 4" xfId="244"/>
    <cellStyle name="40% - 강조색3 2 2 3" xfId="271"/>
    <cellStyle name="40% - 강조색3 2 2 4" xfId="321"/>
    <cellStyle name="40% - 강조색3 2 2 5" xfId="219"/>
    <cellStyle name="40% - 강조색4 2" xfId="10"/>
    <cellStyle name="40% - 강조색4 2 2" xfId="145"/>
    <cellStyle name="40% - 강조색4 2 2 2" xfId="195"/>
    <cellStyle name="40% - 강조색4 2 2 2 2" xfId="297"/>
    <cellStyle name="40% - 강조색4 2 2 2 3" xfId="347"/>
    <cellStyle name="40% - 강조색4 2 2 2 4" xfId="245"/>
    <cellStyle name="40% - 강조색4 2 2 3" xfId="272"/>
    <cellStyle name="40% - 강조색4 2 2 4" xfId="322"/>
    <cellStyle name="40% - 강조색4 2 2 5" xfId="220"/>
    <cellStyle name="40% - 강조색5 2" xfId="11"/>
    <cellStyle name="40% - 강조색5 2 2" xfId="146"/>
    <cellStyle name="40% - 강조색5 2 2 2" xfId="196"/>
    <cellStyle name="40% - 강조색5 2 2 2 2" xfId="298"/>
    <cellStyle name="40% - 강조색5 2 2 2 3" xfId="348"/>
    <cellStyle name="40% - 강조색5 2 2 2 4" xfId="246"/>
    <cellStyle name="40% - 강조색5 2 2 3" xfId="273"/>
    <cellStyle name="40% - 강조색5 2 2 4" xfId="323"/>
    <cellStyle name="40% - 강조색5 2 2 5" xfId="221"/>
    <cellStyle name="40% - 강조색6 2" xfId="12"/>
    <cellStyle name="40% - 강조색6 2 2" xfId="147"/>
    <cellStyle name="40% - 강조색6 2 2 2" xfId="197"/>
    <cellStyle name="40% - 강조색6 2 2 2 2" xfId="299"/>
    <cellStyle name="40% - 강조색6 2 2 2 3" xfId="349"/>
    <cellStyle name="40% - 강조색6 2 2 2 4" xfId="247"/>
    <cellStyle name="40% - 강조색6 2 2 3" xfId="274"/>
    <cellStyle name="40% - 강조색6 2 2 4" xfId="324"/>
    <cellStyle name="40% - 강조색6 2 2 5" xfId="22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AeE­ [0]_PERSONAL" xfId="369"/>
    <cellStyle name="AeE­_PERSONAL" xfId="370"/>
    <cellStyle name="ALIGNMENT" xfId="371"/>
    <cellStyle name="C￥AØ_PERSONAL" xfId="372"/>
    <cellStyle name="category" xfId="373"/>
    <cellStyle name="comma zerodec" xfId="374"/>
    <cellStyle name="Currency1" xfId="375"/>
    <cellStyle name="Dollar (zero dec)" xfId="376"/>
    <cellStyle name="Grey" xfId="377"/>
    <cellStyle name="HEADER" xfId="378"/>
    <cellStyle name="Header1" xfId="148"/>
    <cellStyle name="Header2" xfId="149"/>
    <cellStyle name="Hyperlink_NEGS" xfId="379"/>
    <cellStyle name="Input [yellow]" xfId="380"/>
    <cellStyle name="Model" xfId="381"/>
    <cellStyle name="Normal - Style1" xfId="382"/>
    <cellStyle name="Normal_KICS2-CD-AN-01(요구사항정의서-Ver1.0)_결정" xfId="383"/>
    <cellStyle name="Percent [2]" xfId="384"/>
    <cellStyle name="subhead" xfId="385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메모 2 2" xfId="150"/>
    <cellStyle name="메모 2 2 2" xfId="198"/>
    <cellStyle name="메모 2 2 2 2" xfId="300"/>
    <cellStyle name="메모 2 2 2 3" xfId="350"/>
    <cellStyle name="메모 2 2 2 4" xfId="248"/>
    <cellStyle name="메모 2 2 3" xfId="275"/>
    <cellStyle name="메모 2 2 4" xfId="325"/>
    <cellStyle name="메모 2 2 5" xfId="223"/>
    <cellStyle name="메모 3" xfId="151"/>
    <cellStyle name="메모 3 2" xfId="152"/>
    <cellStyle name="메모 3 2 2" xfId="200"/>
    <cellStyle name="메모 3 2 2 2" xfId="302"/>
    <cellStyle name="메모 3 2 2 3" xfId="352"/>
    <cellStyle name="메모 3 2 2 4" xfId="250"/>
    <cellStyle name="메모 3 2 3" xfId="277"/>
    <cellStyle name="메모 3 2 4" xfId="327"/>
    <cellStyle name="메모 3 2 5" xfId="225"/>
    <cellStyle name="메모 3 3" xfId="199"/>
    <cellStyle name="메모 3 3 2" xfId="301"/>
    <cellStyle name="메모 3 3 3" xfId="351"/>
    <cellStyle name="메모 3 3 4" xfId="249"/>
    <cellStyle name="메모 3 4" xfId="276"/>
    <cellStyle name="메모 3 5" xfId="326"/>
    <cellStyle name="메모 3 6" xfId="224"/>
    <cellStyle name="백분율 2" xfId="153"/>
    <cellStyle name="보통 2" xfId="29"/>
    <cellStyle name="설명 텍스트 2" xfId="30"/>
    <cellStyle name="셀 확인 2" xfId="31"/>
    <cellStyle name="스타일 1" xfId="154"/>
    <cellStyle name="스타일 1 2" xfId="386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콤마 [0]_95" xfId="387"/>
    <cellStyle name="콤마_8월11일 직원현황 " xfId="155"/>
    <cellStyle name="표준" xfId="0" builtinId="0"/>
    <cellStyle name="표준 10" xfId="42"/>
    <cellStyle name="표준 10 2" xfId="156"/>
    <cellStyle name="표준 11" xfId="43"/>
    <cellStyle name="표준 11 2" xfId="44"/>
    <cellStyle name="표준 11 3" xfId="45"/>
    <cellStyle name="표준 12" xfId="46"/>
    <cellStyle name="표준 12 2" xfId="47"/>
    <cellStyle name="표준 12 3" xfId="48"/>
    <cellStyle name="표준 13" xfId="49"/>
    <cellStyle name="표준 13 2" xfId="50"/>
    <cellStyle name="표준 13 3" xfId="51"/>
    <cellStyle name="표준 14" xfId="132"/>
    <cellStyle name="표준 14 2" xfId="52"/>
    <cellStyle name="표준 14 3" xfId="53"/>
    <cellStyle name="표준 15" xfId="54"/>
    <cellStyle name="표준 15 2" xfId="55"/>
    <cellStyle name="표준 16" xfId="56"/>
    <cellStyle name="표준 16 2" xfId="57"/>
    <cellStyle name="표준 17" xfId="58"/>
    <cellStyle name="표준 17 2" xfId="59"/>
    <cellStyle name="표준 18" xfId="60"/>
    <cellStyle name="표준 18 2" xfId="61"/>
    <cellStyle name="표준 19" xfId="62"/>
    <cellStyle name="표준 19 2" xfId="63"/>
    <cellStyle name="표준 2" xfId="64"/>
    <cellStyle name="표준 2 10" xfId="65"/>
    <cellStyle name="표준 2 10 2" xfId="66"/>
    <cellStyle name="표준 2 10 3" xfId="67"/>
    <cellStyle name="표준 2 11" xfId="68"/>
    <cellStyle name="표준 2 11 2" xfId="69"/>
    <cellStyle name="표준 2 11 3" xfId="70"/>
    <cellStyle name="표준 2 12" xfId="71"/>
    <cellStyle name="표준 2 12 2" xfId="72"/>
    <cellStyle name="표준 2 12 3" xfId="73"/>
    <cellStyle name="표준 2 13" xfId="74"/>
    <cellStyle name="표준 2 13 2" xfId="75"/>
    <cellStyle name="표준 2 13 3" xfId="76"/>
    <cellStyle name="표준 2 14" xfId="77"/>
    <cellStyle name="표준 2 15" xfId="78"/>
    <cellStyle name="표준 2 16" xfId="133"/>
    <cellStyle name="표준 2 17" xfId="134"/>
    <cellStyle name="표준 2 18" xfId="135"/>
    <cellStyle name="표준 2 2" xfId="79"/>
    <cellStyle name="표준 2 2 2" xfId="80"/>
    <cellStyle name="표준 2 2 2 2" xfId="81"/>
    <cellStyle name="표준 2 2 3" xfId="82"/>
    <cellStyle name="표준 2 2 4" xfId="83"/>
    <cellStyle name="표준 2 3" xfId="84"/>
    <cellStyle name="표준 2 3 2" xfId="85"/>
    <cellStyle name="표준 2 3 3" xfId="86"/>
    <cellStyle name="표준 2 3 4" xfId="367"/>
    <cellStyle name="표준 2 4" xfId="87"/>
    <cellStyle name="표준 2 4 2" xfId="88"/>
    <cellStyle name="표준 2 4 3" xfId="89"/>
    <cellStyle name="표준 2 5" xfId="90"/>
    <cellStyle name="표준 2 5 2" xfId="91"/>
    <cellStyle name="표준 2 5 3" xfId="92"/>
    <cellStyle name="표준 2 6" xfId="93"/>
    <cellStyle name="표준 2 6 2" xfId="94"/>
    <cellStyle name="표준 2 6 3" xfId="95"/>
    <cellStyle name="표준 2 7" xfId="96"/>
    <cellStyle name="표준 2 7 2" xfId="97"/>
    <cellStyle name="표준 2 7 3" xfId="98"/>
    <cellStyle name="표준 2 8" xfId="99"/>
    <cellStyle name="표준 2 8 2" xfId="100"/>
    <cellStyle name="표준 2 8 3" xfId="101"/>
    <cellStyle name="표준 2 9" xfId="102"/>
    <cellStyle name="표준 2 9 2" xfId="103"/>
    <cellStyle name="표준 2 9 3" xfId="104"/>
    <cellStyle name="표준 20" xfId="105"/>
    <cellStyle name="표준 20 2" xfId="106"/>
    <cellStyle name="표준 21" xfId="107"/>
    <cellStyle name="표준 21 2" xfId="108"/>
    <cellStyle name="표준 22" xfId="109"/>
    <cellStyle name="표준 22 2" xfId="110"/>
    <cellStyle name="표준 23" xfId="111"/>
    <cellStyle name="표준 23 2" xfId="157"/>
    <cellStyle name="표준 24" xfId="158"/>
    <cellStyle name="표준 24 2" xfId="159"/>
    <cellStyle name="표준 25" xfId="160"/>
    <cellStyle name="표준 25 2" xfId="161"/>
    <cellStyle name="표준 26" xfId="162"/>
    <cellStyle name="표준 26 2" xfId="163"/>
    <cellStyle name="표준 27" xfId="164"/>
    <cellStyle name="표준 27 2" xfId="165"/>
    <cellStyle name="표준 28" xfId="166"/>
    <cellStyle name="표준 28 2" xfId="167"/>
    <cellStyle name="표준 29" xfId="168"/>
    <cellStyle name="표준 29 2" xfId="169"/>
    <cellStyle name="표준 3" xfId="112"/>
    <cellStyle name="표준 3 2" xfId="113"/>
    <cellStyle name="표준 3 3" xfId="114"/>
    <cellStyle name="표준 3 3 2" xfId="170"/>
    <cellStyle name="표준 3 3 2 2" xfId="201"/>
    <cellStyle name="표준 3 3 2 2 2" xfId="303"/>
    <cellStyle name="표준 3 3 2 2 3" xfId="353"/>
    <cellStyle name="표준 3 3 2 2 4" xfId="251"/>
    <cellStyle name="표준 3 3 2 3" xfId="278"/>
    <cellStyle name="표준 3 3 2 4" xfId="328"/>
    <cellStyle name="표준 3 3 2 5" xfId="226"/>
    <cellStyle name="표준 3 4" xfId="171"/>
    <cellStyle name="표준 3 4 2" xfId="202"/>
    <cellStyle name="표준 3 4 2 2" xfId="304"/>
    <cellStyle name="표준 3 4 2 3" xfId="354"/>
    <cellStyle name="표준 3 4 2 4" xfId="252"/>
    <cellStyle name="표준 3 4 3" xfId="279"/>
    <cellStyle name="표준 3 4 4" xfId="329"/>
    <cellStyle name="표준 3 4 5" xfId="227"/>
    <cellStyle name="표준 30" xfId="172"/>
    <cellStyle name="표준 30 2" xfId="173"/>
    <cellStyle name="표준 30 3" xfId="174"/>
    <cellStyle name="표준 30 3 2" xfId="204"/>
    <cellStyle name="표준 30 3 2 2" xfId="306"/>
    <cellStyle name="표준 30 3 2 3" xfId="356"/>
    <cellStyle name="표준 30 3 2 4" xfId="254"/>
    <cellStyle name="표준 30 3 3" xfId="281"/>
    <cellStyle name="표준 30 3 4" xfId="331"/>
    <cellStyle name="표준 30 3 5" xfId="229"/>
    <cellStyle name="표준 30 4" xfId="203"/>
    <cellStyle name="표준 30 4 2" xfId="305"/>
    <cellStyle name="표준 30 4 3" xfId="355"/>
    <cellStyle name="표준 30 4 4" xfId="253"/>
    <cellStyle name="표준 30 5" xfId="280"/>
    <cellStyle name="표준 30 6" xfId="330"/>
    <cellStyle name="표준 30 7" xfId="228"/>
    <cellStyle name="표준 30 8" xfId="364"/>
    <cellStyle name="표준 31" xfId="175"/>
    <cellStyle name="표준 31 2" xfId="176"/>
    <cellStyle name="표준 32" xfId="177"/>
    <cellStyle name="표준 32 2" xfId="178"/>
    <cellStyle name="표준 33" xfId="179"/>
    <cellStyle name="표준 33 2" xfId="180"/>
    <cellStyle name="표준 33 2 2" xfId="206"/>
    <cellStyle name="표준 33 2 2 2" xfId="308"/>
    <cellStyle name="표준 33 2 2 3" xfId="358"/>
    <cellStyle name="표준 33 2 2 4" xfId="256"/>
    <cellStyle name="표준 33 2 3" xfId="283"/>
    <cellStyle name="표준 33 2 4" xfId="333"/>
    <cellStyle name="표준 33 2 5" xfId="231"/>
    <cellStyle name="표준 33 3" xfId="205"/>
    <cellStyle name="표준 33 3 2" xfId="307"/>
    <cellStyle name="표준 33 3 3" xfId="357"/>
    <cellStyle name="표준 33 3 4" xfId="255"/>
    <cellStyle name="표준 33 4" xfId="282"/>
    <cellStyle name="표준 33 5" xfId="332"/>
    <cellStyle name="표준 33 6" xfId="230"/>
    <cellStyle name="표준 34" xfId="181"/>
    <cellStyle name="표준 34 2" xfId="182"/>
    <cellStyle name="표준 34 2 2" xfId="208"/>
    <cellStyle name="표준 34 2 2 2" xfId="310"/>
    <cellStyle name="표준 34 2 2 3" xfId="360"/>
    <cellStyle name="표준 34 2 2 4" xfId="258"/>
    <cellStyle name="표준 34 2 3" xfId="285"/>
    <cellStyle name="표준 34 2 4" xfId="335"/>
    <cellStyle name="표준 34 2 5" xfId="233"/>
    <cellStyle name="표준 34 3" xfId="207"/>
    <cellStyle name="표준 34 3 2" xfId="309"/>
    <cellStyle name="표준 34 3 3" xfId="359"/>
    <cellStyle name="표준 34 3 4" xfId="257"/>
    <cellStyle name="표준 34 4" xfId="284"/>
    <cellStyle name="표준 34 5" xfId="334"/>
    <cellStyle name="표준 34 6" xfId="232"/>
    <cellStyle name="표준 35" xfId="183"/>
    <cellStyle name="표준 35 2" xfId="184"/>
    <cellStyle name="표준 35 2 2" xfId="210"/>
    <cellStyle name="표준 35 2 2 2" xfId="312"/>
    <cellStyle name="표준 35 2 2 3" xfId="362"/>
    <cellStyle name="표준 35 2 2 4" xfId="260"/>
    <cellStyle name="표준 35 2 3" xfId="287"/>
    <cellStyle name="표준 35 2 4" xfId="337"/>
    <cellStyle name="표준 35 2 5" xfId="235"/>
    <cellStyle name="표준 35 3" xfId="209"/>
    <cellStyle name="표준 35 3 2" xfId="311"/>
    <cellStyle name="표준 35 3 3" xfId="361"/>
    <cellStyle name="표준 35 3 4" xfId="259"/>
    <cellStyle name="표준 35 4" xfId="286"/>
    <cellStyle name="표준 35 5" xfId="336"/>
    <cellStyle name="표준 35 6" xfId="234"/>
    <cellStyle name="표준 36" xfId="262"/>
    <cellStyle name="표준 37" xfId="261"/>
    <cellStyle name="표준 38" xfId="363"/>
    <cellStyle name="표준 39" xfId="365"/>
    <cellStyle name="표준 4" xfId="115"/>
    <cellStyle name="표준 4 2" xfId="116"/>
    <cellStyle name="표준 4 3" xfId="117"/>
    <cellStyle name="표준 40" xfId="366"/>
    <cellStyle name="표준 41" xfId="388"/>
    <cellStyle name="표준 5" xfId="118"/>
    <cellStyle name="표준 5 2" xfId="119"/>
    <cellStyle name="표준 5 3" xfId="120"/>
    <cellStyle name="표준 6" xfId="121"/>
    <cellStyle name="표준 6 2" xfId="122"/>
    <cellStyle name="표준 7" xfId="123"/>
    <cellStyle name="표준 7 2" xfId="185"/>
    <cellStyle name="표준 8" xfId="124"/>
    <cellStyle name="표준 8 2" xfId="125"/>
    <cellStyle name="표준 8 3" xfId="126"/>
    <cellStyle name="표준 9" xfId="127"/>
    <cellStyle name="표준 9 2" xfId="128"/>
    <cellStyle name="표준 9 3" xfId="129"/>
    <cellStyle name="표준_05.표준용어정의서_표준도메인정의서_ver1.0_20050617" xfId="130"/>
    <cellStyle name="표준_G4F1-ED-ZZ-22(코드설계서)-VER1.1" xfId="13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114300</xdr:rowOff>
    </xdr:from>
    <xdr:to>
      <xdr:col>6</xdr:col>
      <xdr:colOff>723900</xdr:colOff>
      <xdr:row>10</xdr:row>
      <xdr:rowOff>142875</xdr:rowOff>
    </xdr:to>
    <xdr:sp macro="" textlink="">
      <xdr:nvSpPr>
        <xdr:cNvPr id="2" name="Rectangle 8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8575" y="2547399"/>
          <a:ext cx="850350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180395</xdr:colOff>
      <xdr:row>0</xdr:row>
      <xdr:rowOff>133350</xdr:rowOff>
    </xdr:from>
    <xdr:to>
      <xdr:col>2</xdr:col>
      <xdr:colOff>342901</xdr:colOff>
      <xdr:row>3</xdr:row>
      <xdr:rowOff>84317</xdr:rowOff>
    </xdr:to>
    <xdr:pic>
      <xdr:nvPicPr>
        <xdr:cNvPr id="3" name="그림 5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95" y="133350"/>
          <a:ext cx="2010356" cy="6653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file\SPI\PAL\P60_&#44060;&#48156;&#48143;&#50868;&#50689;\P64_&#53580;&#49828;&#53944;\&#50577;&#49885;\P6401-T01-&#53580;&#49828;&#53944;&#44288;&#47532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정보 및 변경기록"/>
      <sheetName val="테스트관리대장"/>
      <sheetName val="결함 관리 대장"/>
      <sheetName val="Severity 코드"/>
      <sheetName val="작성방법"/>
      <sheetName val="Defect 코드"/>
      <sheetName val="테스트관리대장 Sample"/>
      <sheetName val="결함 관리 대장 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13" Type="http://schemas.openxmlformats.org/officeDocument/2006/relationships/printerSettings" Target="../printerSettings/printerSettings15.bin"/><Relationship Id="rId3" Type="http://schemas.openxmlformats.org/officeDocument/2006/relationships/printerSettings" Target="../printerSettings/printerSettings5.bin"/><Relationship Id="rId7" Type="http://schemas.openxmlformats.org/officeDocument/2006/relationships/printerSettings" Target="../printerSettings/printerSettings9.bin"/><Relationship Id="rId12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11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7.bin"/><Relationship Id="rId1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6.bin"/><Relationship Id="rId9" Type="http://schemas.openxmlformats.org/officeDocument/2006/relationships/printerSettings" Target="../printerSettings/printerSettings11.bin"/><Relationship Id="rId1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.bin"/><Relationship Id="rId13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0.bin"/><Relationship Id="rId7" Type="http://schemas.openxmlformats.org/officeDocument/2006/relationships/printerSettings" Target="../printerSettings/printerSettings24.bin"/><Relationship Id="rId12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6" Type="http://schemas.openxmlformats.org/officeDocument/2006/relationships/printerSettings" Target="../printerSettings/printerSettings23.bin"/><Relationship Id="rId11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2.bin"/><Relationship Id="rId15" Type="http://schemas.openxmlformats.org/officeDocument/2006/relationships/printerSettings" Target="../printerSettings/printerSettings32.bin"/><Relationship Id="rId10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1.bin"/><Relationship Id="rId9" Type="http://schemas.openxmlformats.org/officeDocument/2006/relationships/printerSettings" Target="../printerSettings/printerSettings26.bin"/><Relationship Id="rId14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G30"/>
  <sheetViews>
    <sheetView showGridLines="0" view="pageBreakPreview" zoomScaleNormal="100" zoomScaleSheetLayoutView="100" workbookViewId="0">
      <selection activeCell="A29" sqref="A29:G29"/>
    </sheetView>
  </sheetViews>
  <sheetFormatPr defaultColWidth="8.88671875" defaultRowHeight="12" x14ac:dyDescent="0.15"/>
  <cols>
    <col min="1" max="1" width="8.88671875" style="8"/>
    <col min="2" max="2" width="12.6640625" style="8" customWidth="1"/>
    <col min="3" max="3" width="15.21875" style="8" customWidth="1"/>
    <col min="4" max="4" width="43.77734375" style="8" customWidth="1"/>
    <col min="5" max="16384" width="8.88671875" style="8"/>
  </cols>
  <sheetData>
    <row r="2" spans="1:7" ht="32.25" customHeight="1" x14ac:dyDescent="0.15"/>
    <row r="3" spans="1:7" x14ac:dyDescent="0.15">
      <c r="A3" s="35"/>
      <c r="B3" s="36"/>
      <c r="C3" s="36"/>
      <c r="D3" s="36"/>
      <c r="E3" s="36"/>
      <c r="F3" s="36"/>
      <c r="G3" s="36"/>
    </row>
    <row r="4" spans="1:7" ht="12" customHeight="1" x14ac:dyDescent="0.15">
      <c r="A4" s="36"/>
      <c r="B4" s="36"/>
      <c r="C4" s="36"/>
      <c r="D4" s="36"/>
      <c r="E4" s="36"/>
      <c r="F4" s="36"/>
      <c r="G4" s="36"/>
    </row>
    <row r="5" spans="1:7" ht="40.15" customHeight="1" x14ac:dyDescent="0.15">
      <c r="A5" s="35" t="s">
        <v>140</v>
      </c>
      <c r="B5" s="36"/>
      <c r="C5" s="36"/>
      <c r="D5" s="36"/>
      <c r="E5" s="36"/>
      <c r="F5" s="36"/>
      <c r="G5" s="36"/>
    </row>
    <row r="6" spans="1:7" x14ac:dyDescent="0.15">
      <c r="A6" s="36"/>
      <c r="B6" s="36"/>
      <c r="C6" s="36"/>
      <c r="D6" s="36"/>
      <c r="E6" s="36"/>
      <c r="F6" s="36"/>
      <c r="G6" s="36"/>
    </row>
    <row r="10" spans="1:7" ht="35.25" x14ac:dyDescent="0.15">
      <c r="A10" s="37" t="s">
        <v>139</v>
      </c>
      <c r="B10" s="37"/>
      <c r="C10" s="37"/>
      <c r="D10" s="37"/>
      <c r="E10" s="37"/>
      <c r="F10" s="37"/>
      <c r="G10" s="37"/>
    </row>
    <row r="13" spans="1:7" ht="25.5" x14ac:dyDescent="0.15">
      <c r="A13" s="38" t="s">
        <v>28</v>
      </c>
      <c r="B13" s="38"/>
      <c r="C13" s="38"/>
      <c r="D13" s="38"/>
      <c r="E13" s="38"/>
      <c r="F13" s="38"/>
      <c r="G13" s="38"/>
    </row>
    <row r="15" spans="1:7" ht="15.6" customHeight="1" x14ac:dyDescent="0.15">
      <c r="A15" s="33" t="s">
        <v>25</v>
      </c>
      <c r="B15" s="33"/>
      <c r="C15" s="33"/>
      <c r="D15" s="33"/>
      <c r="E15" s="33"/>
      <c r="F15" s="33"/>
      <c r="G15" s="33"/>
    </row>
    <row r="17" spans="1:7" ht="15" customHeight="1" x14ac:dyDescent="0.15">
      <c r="A17" s="39" t="s">
        <v>134</v>
      </c>
      <c r="B17" s="33"/>
      <c r="C17" s="33"/>
      <c r="D17" s="33"/>
      <c r="E17" s="33"/>
      <c r="F17" s="33"/>
      <c r="G17" s="33"/>
    </row>
    <row r="20" spans="1:7" x14ac:dyDescent="0.15">
      <c r="C20" s="9"/>
      <c r="D20" s="9"/>
    </row>
    <row r="23" spans="1:7" x14ac:dyDescent="0.15">
      <c r="D23" s="24" t="s">
        <v>141</v>
      </c>
    </row>
    <row r="29" spans="1:7" ht="16.5" customHeight="1" x14ac:dyDescent="0.15">
      <c r="A29" s="33" t="s">
        <v>142</v>
      </c>
      <c r="B29" s="33"/>
      <c r="C29" s="33"/>
      <c r="D29" s="33"/>
      <c r="E29" s="33"/>
      <c r="F29" s="33"/>
      <c r="G29" s="33"/>
    </row>
    <row r="30" spans="1:7" ht="16.5" customHeight="1" x14ac:dyDescent="0.15">
      <c r="A30" s="34" t="s">
        <v>135</v>
      </c>
      <c r="B30" s="34"/>
      <c r="C30" s="34"/>
      <c r="D30" s="34"/>
      <c r="E30" s="34"/>
      <c r="F30" s="34"/>
      <c r="G30" s="34"/>
    </row>
  </sheetData>
  <mergeCells count="8">
    <mergeCell ref="A29:G29"/>
    <mergeCell ref="A30:G30"/>
    <mergeCell ref="A3:G4"/>
    <mergeCell ref="A5:G6"/>
    <mergeCell ref="A10:G10"/>
    <mergeCell ref="A13:G13"/>
    <mergeCell ref="A15:G15"/>
    <mergeCell ref="A17:G17"/>
  </mergeCells>
  <phoneticPr fontId="8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H33"/>
  <sheetViews>
    <sheetView showGridLines="0" tabSelected="1" view="pageLayout" zoomScale="90" zoomScaleNormal="100" zoomScaleSheetLayoutView="100" zoomScalePageLayoutView="90" workbookViewId="0">
      <selection activeCell="H34" sqref="H34:H36"/>
    </sheetView>
  </sheetViews>
  <sheetFormatPr defaultColWidth="8.88671875" defaultRowHeight="12" x14ac:dyDescent="0.15"/>
  <cols>
    <col min="1" max="1" width="8.88671875" style="8"/>
    <col min="2" max="2" width="3.77734375" style="8" bestFit="1" customWidth="1"/>
    <col min="3" max="3" width="5.33203125" style="8" bestFit="1" customWidth="1"/>
    <col min="4" max="4" width="17.33203125" style="8" customWidth="1"/>
    <col min="5" max="5" width="9.88671875" style="8" bestFit="1" customWidth="1"/>
    <col min="6" max="6" width="37.44140625" style="8" customWidth="1"/>
    <col min="7" max="8" width="13" style="8" customWidth="1"/>
    <col min="9" max="16384" width="8.88671875" style="8"/>
  </cols>
  <sheetData>
    <row r="2" spans="2:8" ht="12.75" customHeight="1" x14ac:dyDescent="0.15"/>
    <row r="4" spans="2:8" ht="12" customHeight="1" x14ac:dyDescent="0.15">
      <c r="B4" s="40" t="s">
        <v>26</v>
      </c>
      <c r="C4" s="40"/>
      <c r="D4" s="40"/>
      <c r="E4" s="40"/>
      <c r="F4" s="40"/>
      <c r="G4" s="40"/>
      <c r="H4" s="40"/>
    </row>
    <row r="5" spans="2:8" x14ac:dyDescent="0.15">
      <c r="B5" s="40"/>
      <c r="C5" s="40"/>
      <c r="D5" s="40"/>
      <c r="E5" s="40"/>
      <c r="F5" s="40"/>
      <c r="G5" s="40"/>
      <c r="H5" s="40"/>
    </row>
    <row r="6" spans="2:8" x14ac:dyDescent="0.15">
      <c r="B6" s="9"/>
      <c r="C6" s="9"/>
      <c r="D6" s="9"/>
      <c r="E6" s="9"/>
      <c r="F6" s="9"/>
    </row>
    <row r="7" spans="2:8" ht="13.5" x14ac:dyDescent="0.15">
      <c r="B7" s="10" t="s">
        <v>12</v>
      </c>
      <c r="C7" s="10" t="s">
        <v>13</v>
      </c>
      <c r="D7" s="10" t="s">
        <v>14</v>
      </c>
      <c r="E7" s="10" t="s">
        <v>15</v>
      </c>
      <c r="F7" s="10" t="s">
        <v>16</v>
      </c>
      <c r="G7" s="10" t="s">
        <v>17</v>
      </c>
      <c r="H7" s="10" t="s">
        <v>18</v>
      </c>
    </row>
    <row r="8" spans="2:8" x14ac:dyDescent="0.15">
      <c r="B8" s="11">
        <v>1</v>
      </c>
      <c r="C8" s="12">
        <v>1</v>
      </c>
      <c r="D8" s="26" t="s">
        <v>136</v>
      </c>
      <c r="E8" s="11" t="s">
        <v>19</v>
      </c>
      <c r="F8" s="11" t="s">
        <v>27</v>
      </c>
      <c r="G8" s="25" t="s">
        <v>137</v>
      </c>
      <c r="H8" s="25" t="s">
        <v>138</v>
      </c>
    </row>
    <row r="9" spans="2:8" x14ac:dyDescent="0.15">
      <c r="B9" s="11"/>
      <c r="C9" s="12"/>
      <c r="D9" s="26"/>
      <c r="E9" s="11"/>
      <c r="F9" s="11"/>
      <c r="G9" s="25"/>
      <c r="H9" s="25"/>
    </row>
    <row r="10" spans="2:8" x14ac:dyDescent="0.15">
      <c r="B10" s="11"/>
      <c r="C10" s="12"/>
      <c r="D10" s="26"/>
      <c r="E10" s="11"/>
      <c r="F10" s="11"/>
      <c r="G10" s="11"/>
      <c r="H10" s="25"/>
    </row>
    <row r="11" spans="2:8" x14ac:dyDescent="0.15">
      <c r="B11" s="11"/>
      <c r="C11" s="12"/>
      <c r="D11" s="13"/>
      <c r="E11" s="11"/>
      <c r="F11" s="11"/>
      <c r="G11" s="11"/>
      <c r="H11" s="11"/>
    </row>
    <row r="12" spans="2:8" x14ac:dyDescent="0.15">
      <c r="B12" s="11"/>
      <c r="C12" s="12"/>
      <c r="D12" s="13"/>
      <c r="E12" s="11"/>
      <c r="F12" s="11"/>
      <c r="G12" s="11"/>
      <c r="H12" s="11"/>
    </row>
    <row r="13" spans="2:8" x14ac:dyDescent="0.15">
      <c r="B13" s="11"/>
      <c r="C13" s="12"/>
      <c r="D13" s="13"/>
      <c r="E13" s="11"/>
      <c r="F13" s="11"/>
      <c r="G13" s="11"/>
      <c r="H13" s="11"/>
    </row>
    <row r="14" spans="2:8" x14ac:dyDescent="0.15">
      <c r="B14" s="11"/>
      <c r="C14" s="12"/>
      <c r="D14" s="13"/>
      <c r="E14" s="11"/>
      <c r="F14" s="11"/>
      <c r="G14" s="11"/>
      <c r="H14" s="11"/>
    </row>
    <row r="15" spans="2:8" x14ac:dyDescent="0.15">
      <c r="B15" s="11"/>
      <c r="C15" s="12"/>
      <c r="D15" s="13"/>
      <c r="E15" s="11"/>
      <c r="F15" s="11"/>
      <c r="G15" s="11"/>
      <c r="H15" s="11"/>
    </row>
    <row r="16" spans="2:8" x14ac:dyDescent="0.15">
      <c r="B16" s="11"/>
      <c r="C16" s="12"/>
      <c r="D16" s="13"/>
      <c r="E16" s="11"/>
      <c r="F16" s="11"/>
      <c r="G16" s="11"/>
      <c r="H16" s="11"/>
    </row>
    <row r="17" spans="2:8" x14ac:dyDescent="0.15">
      <c r="B17" s="11"/>
      <c r="C17" s="12"/>
      <c r="D17" s="13"/>
      <c r="E17" s="11"/>
      <c r="F17" s="11"/>
      <c r="G17" s="11"/>
      <c r="H17" s="11"/>
    </row>
    <row r="18" spans="2:8" x14ac:dyDescent="0.15">
      <c r="B18" s="11"/>
      <c r="C18" s="12"/>
      <c r="D18" s="13"/>
      <c r="E18" s="11"/>
      <c r="F18" s="11"/>
      <c r="G18" s="11"/>
      <c r="H18" s="11"/>
    </row>
    <row r="19" spans="2:8" x14ac:dyDescent="0.15">
      <c r="B19" s="11"/>
      <c r="C19" s="12"/>
      <c r="D19" s="13"/>
      <c r="E19" s="11"/>
      <c r="F19" s="11"/>
      <c r="G19" s="11"/>
      <c r="H19" s="11"/>
    </row>
    <row r="20" spans="2:8" x14ac:dyDescent="0.15">
      <c r="B20" s="11"/>
      <c r="C20" s="12"/>
      <c r="D20" s="13"/>
      <c r="E20" s="11"/>
      <c r="F20" s="11"/>
      <c r="G20" s="11"/>
      <c r="H20" s="11"/>
    </row>
    <row r="21" spans="2:8" x14ac:dyDescent="0.15">
      <c r="B21" s="11"/>
      <c r="C21" s="12"/>
      <c r="D21" s="13"/>
      <c r="E21" s="11"/>
      <c r="F21" s="11"/>
      <c r="G21" s="11"/>
      <c r="H21" s="11"/>
    </row>
    <row r="22" spans="2:8" x14ac:dyDescent="0.15">
      <c r="B22" s="11"/>
      <c r="C22" s="12"/>
      <c r="D22" s="13"/>
      <c r="E22" s="11"/>
      <c r="F22" s="11"/>
      <c r="G22" s="11"/>
      <c r="H22" s="11"/>
    </row>
    <row r="23" spans="2:8" x14ac:dyDescent="0.15">
      <c r="B23" s="11"/>
      <c r="C23" s="12"/>
      <c r="D23" s="13"/>
      <c r="E23" s="11"/>
      <c r="F23" s="11"/>
      <c r="G23" s="11"/>
      <c r="H23" s="11"/>
    </row>
    <row r="24" spans="2:8" x14ac:dyDescent="0.15">
      <c r="B24" s="11"/>
      <c r="C24" s="12"/>
      <c r="D24" s="13"/>
      <c r="E24" s="11"/>
      <c r="F24" s="11"/>
      <c r="G24" s="11"/>
      <c r="H24" s="11"/>
    </row>
    <row r="25" spans="2:8" x14ac:dyDescent="0.15">
      <c r="B25" s="11"/>
      <c r="C25" s="12"/>
      <c r="D25" s="13"/>
      <c r="E25" s="11"/>
      <c r="F25" s="11"/>
      <c r="G25" s="11"/>
      <c r="H25" s="11"/>
    </row>
    <row r="26" spans="2:8" x14ac:dyDescent="0.15">
      <c r="B26" s="11"/>
      <c r="C26" s="12"/>
      <c r="D26" s="13"/>
      <c r="E26" s="11"/>
      <c r="F26" s="11"/>
      <c r="G26" s="11"/>
      <c r="H26" s="11"/>
    </row>
    <row r="27" spans="2:8" x14ac:dyDescent="0.15">
      <c r="B27" s="11"/>
      <c r="C27" s="12"/>
      <c r="D27" s="13"/>
      <c r="E27" s="11"/>
      <c r="F27" s="11"/>
      <c r="G27" s="11"/>
      <c r="H27" s="11"/>
    </row>
    <row r="29" spans="2:8" x14ac:dyDescent="0.15">
      <c r="B29" s="8" t="s">
        <v>20</v>
      </c>
    </row>
    <row r="30" spans="2:8" x14ac:dyDescent="0.15">
      <c r="B30" s="8" t="s">
        <v>21</v>
      </c>
    </row>
    <row r="31" spans="2:8" x14ac:dyDescent="0.15">
      <c r="B31" s="8" t="s">
        <v>22</v>
      </c>
    </row>
    <row r="32" spans="2:8" x14ac:dyDescent="0.15">
      <c r="B32" s="8" t="s">
        <v>23</v>
      </c>
    </row>
    <row r="33" spans="2:2" x14ac:dyDescent="0.15">
      <c r="B33" s="8" t="s">
        <v>24</v>
      </c>
    </row>
  </sheetData>
  <mergeCells count="1">
    <mergeCell ref="B4:H5"/>
  </mergeCells>
  <phoneticPr fontId="8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&amp;L2017년 클라우드기반 솔루션 구축&amp;R코드정의서</oddHeader>
    <oddFooter>&amp;L&amp;G&amp;C&amp;P&amp;R&amp;K0000FF업체로고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11"/>
  <sheetViews>
    <sheetView zoomScaleSheetLayoutView="100" workbookViewId="0">
      <selection activeCell="B43" sqref="B43"/>
    </sheetView>
  </sheetViews>
  <sheetFormatPr defaultRowHeight="13.5" x14ac:dyDescent="0.15"/>
  <cols>
    <col min="1" max="1" width="4.6640625" bestFit="1" customWidth="1"/>
    <col min="2" max="2" width="14.5546875" customWidth="1"/>
    <col min="3" max="3" width="35.109375" style="1" customWidth="1"/>
    <col min="4" max="4" width="50.109375" customWidth="1"/>
    <col min="5" max="5" width="31.6640625" style="7" bestFit="1" customWidth="1"/>
  </cols>
  <sheetData>
    <row r="1" spans="1:5" ht="27" thickBot="1" x14ac:dyDescent="0.2">
      <c r="A1" s="41" t="s">
        <v>7</v>
      </c>
      <c r="B1" s="42"/>
      <c r="C1" s="42"/>
      <c r="D1" s="42"/>
      <c r="E1" s="43"/>
    </row>
    <row r="2" spans="1:5" ht="16.5" x14ac:dyDescent="0.15">
      <c r="A2" s="14"/>
      <c r="B2" s="14"/>
      <c r="C2" s="14"/>
      <c r="D2" s="14"/>
      <c r="E2" s="15"/>
    </row>
    <row r="3" spans="1:5" ht="25.5" customHeight="1" x14ac:dyDescent="0.15">
      <c r="A3" s="16" t="s">
        <v>0</v>
      </c>
      <c r="B3" s="16" t="s">
        <v>30</v>
      </c>
      <c r="C3" s="16" t="s">
        <v>1</v>
      </c>
      <c r="D3" s="16" t="s">
        <v>3</v>
      </c>
      <c r="E3" s="17" t="s">
        <v>6</v>
      </c>
    </row>
    <row r="4" spans="1:5" x14ac:dyDescent="0.25">
      <c r="A4" s="18">
        <v>1</v>
      </c>
      <c r="B4" s="27" t="s">
        <v>31</v>
      </c>
      <c r="C4" s="31" t="s">
        <v>33</v>
      </c>
      <c r="D4" s="31" t="s">
        <v>33</v>
      </c>
      <c r="E4" s="32"/>
    </row>
    <row r="5" spans="1:5" x14ac:dyDescent="0.25">
      <c r="A5" s="18">
        <v>2</v>
      </c>
      <c r="B5" s="27" t="s">
        <v>32</v>
      </c>
      <c r="C5" s="31" t="s">
        <v>34</v>
      </c>
      <c r="D5" s="31" t="s">
        <v>34</v>
      </c>
      <c r="E5" s="32"/>
    </row>
    <row r="6" spans="1:5" x14ac:dyDescent="0.25">
      <c r="A6" s="18">
        <v>3</v>
      </c>
      <c r="B6" s="27" t="s">
        <v>54</v>
      </c>
      <c r="C6" s="31" t="s">
        <v>55</v>
      </c>
      <c r="D6" s="31" t="s">
        <v>56</v>
      </c>
      <c r="E6" s="32"/>
    </row>
    <row r="7" spans="1:5" x14ac:dyDescent="0.25">
      <c r="A7" s="18">
        <v>4</v>
      </c>
      <c r="B7" s="27" t="s">
        <v>57</v>
      </c>
      <c r="C7" s="31" t="s">
        <v>58</v>
      </c>
      <c r="D7" s="31" t="s">
        <v>58</v>
      </c>
      <c r="E7" s="32"/>
    </row>
    <row r="8" spans="1:5" x14ac:dyDescent="0.25">
      <c r="A8" s="18">
        <v>5</v>
      </c>
      <c r="B8" s="27" t="s">
        <v>50</v>
      </c>
      <c r="C8" s="31" t="s">
        <v>51</v>
      </c>
      <c r="D8" s="31" t="s">
        <v>51</v>
      </c>
      <c r="E8" s="32"/>
    </row>
    <row r="9" spans="1:5" x14ac:dyDescent="0.25">
      <c r="A9" s="18">
        <v>6</v>
      </c>
      <c r="B9" s="27" t="s">
        <v>59</v>
      </c>
      <c r="C9" s="31" t="s">
        <v>60</v>
      </c>
      <c r="D9" s="31" t="s">
        <v>61</v>
      </c>
      <c r="E9" s="32"/>
    </row>
    <row r="10" spans="1:5" x14ac:dyDescent="0.25">
      <c r="A10" s="18">
        <v>7</v>
      </c>
      <c r="B10" s="27" t="s">
        <v>62</v>
      </c>
      <c r="C10" s="31" t="s">
        <v>63</v>
      </c>
      <c r="D10" s="31" t="s">
        <v>64</v>
      </c>
      <c r="E10" s="32"/>
    </row>
    <row r="11" spans="1:5" x14ac:dyDescent="0.25">
      <c r="A11" s="18">
        <v>8</v>
      </c>
      <c r="B11" s="27" t="s">
        <v>65</v>
      </c>
      <c r="C11" s="31" t="s">
        <v>66</v>
      </c>
      <c r="D11" s="31" t="s">
        <v>67</v>
      </c>
      <c r="E11" s="32"/>
    </row>
  </sheetData>
  <customSheetViews>
    <customSheetView guid="{6D8A189D-C15B-4D6E-8FAC-8662365EE474}">
      <pane ySplit="5" topLeftCell="A102" activePane="bottomLeft" state="frozen"/>
      <selection pane="bottomLeft" activeCell="D122" sqref="D122"/>
      <pageMargins left="0.70866141732283472" right="0.70866141732283472" top="0.74803149606299213" bottom="0.74803149606299213" header="0.31496062992125984" footer="0.31496062992125984"/>
      <pageSetup paperSize="9" scale="94" orientation="landscape" r:id="rId1"/>
    </customSheetView>
    <customSheetView guid="{EE2C05EE-FFD7-40D2-9791-DF7CBBCB06EC}" showPageBreaks="1" printArea="1">
      <pane ySplit="5" topLeftCell="A123" activePane="bottomLeft" state="frozen"/>
      <selection pane="bottomLeft" activeCell="C131" sqref="C131"/>
      <pageMargins left="0.70866141732283472" right="0.70866141732283472" top="0.74803149606299213" bottom="0.74803149606299213" header="0.31496062992125984" footer="0.31496062992125984"/>
      <pageSetup paperSize="9" scale="94" orientation="landscape" r:id="rId2"/>
    </customSheetView>
    <customSheetView guid="{40D6C9CE-22D8-4FB8-9453-2E8F31A38AE3}">
      <pane ySplit="5" topLeftCell="A156" activePane="bottomLeft" state="frozen"/>
      <selection pane="bottomLeft" activeCell="D182" sqref="D182"/>
      <pageMargins left="0.70866141732283472" right="0.70866141732283472" top="0.74803149606299213" bottom="0.74803149606299213" header="0.31496062992125984" footer="0.31496062992125984"/>
      <pageSetup paperSize="9" scale="94" orientation="landscape" r:id="rId3"/>
    </customSheetView>
    <customSheetView guid="{8A803284-89AA-476D-A88B-D45EC47BEC60}" printArea="1">
      <pane ySplit="5" topLeftCell="A147" activePane="bottomLeft" state="frozen"/>
      <selection pane="bottomLeft" activeCell="C173" sqref="C173:C177"/>
      <pageMargins left="0.70866141732283472" right="0.70866141732283472" top="0.74803149606299213" bottom="0.74803149606299213" header="0.31496062992125984" footer="0.31496062992125984"/>
      <pageSetup paperSize="9" scale="94" orientation="landscape" r:id="rId4"/>
    </customSheetView>
    <customSheetView guid="{24BB2DB2-7CEC-4FE1-B39E-9F945D16C406}" showPageBreaks="1" printArea="1">
      <pane ySplit="5" topLeftCell="A6" activePane="bottomLeft" state="frozen"/>
      <selection pane="bottomLeft" activeCell="B51" sqref="B51"/>
      <pageMargins left="0.70866141732283472" right="0.70866141732283472" top="0.74803149606299213" bottom="0.74803149606299213" header="0.31496062992125984" footer="0.31496062992125984"/>
      <pageSetup paperSize="9" scale="94" orientation="landscape" r:id="rId5"/>
    </customSheetView>
    <customSheetView guid="{AFA3D9DA-8F6B-42C8-8215-87ACC9BE7BD0}">
      <pane ySplit="5" topLeftCell="A150" activePane="bottomLeft" state="frozen"/>
      <selection pane="bottomLeft" activeCell="B163" sqref="B163:B170"/>
      <pageMargins left="0.70866141732283472" right="0.70866141732283472" top="0.74803149606299213" bottom="0.74803149606299213" header="0.31496062992125984" footer="0.31496062992125984"/>
      <pageSetup paperSize="9" scale="94" orientation="landscape" r:id="rId6"/>
    </customSheetView>
    <customSheetView guid="{DF3ADBA2-E068-45B2-AB0E-709AFD8E08A1}" topLeftCell="A16">
      <selection activeCell="C57" sqref="C57"/>
      <pageMargins left="0.7" right="0.7" top="0.75" bottom="0.75" header="0.3" footer="0.3"/>
      <pageSetup paperSize="9" orientation="portrait" r:id="rId7"/>
    </customSheetView>
    <customSheetView guid="{E1F9FA0B-1087-43A4-96F7-4061D6A81236}" topLeftCell="A10">
      <selection activeCell="C43" sqref="C43"/>
      <pageMargins left="0.7" right="0.7" top="0.75" bottom="0.75" header="0.3" footer="0.3"/>
      <pageSetup paperSize="9" orientation="portrait" r:id="rId8"/>
    </customSheetView>
    <customSheetView guid="{D5216F2F-5E71-4B90-A80D-D0425DDD9C8E}" topLeftCell="A19">
      <selection activeCell="D51" sqref="D51"/>
      <pageMargins left="0.7" right="0.7" top="0.75" bottom="0.75" header="0.3" footer="0.3"/>
      <pageSetup paperSize="9" orientation="portrait" r:id="rId9"/>
    </customSheetView>
    <customSheetView guid="{50EDFAF9-60AD-4FA7-A318-4D3617791EE7}" topLeftCell="A31">
      <selection activeCell="B53" sqref="B53"/>
      <pageMargins left="0.7" right="0.7" top="0.75" bottom="0.75" header="0.3" footer="0.3"/>
      <pageSetup paperSize="9" orientation="portrait" r:id="rId10"/>
    </customSheetView>
    <customSheetView guid="{969B8D17-3A48-427E-B86F-C3A6768885A6}">
      <pane ySplit="5" topLeftCell="A150" activePane="bottomLeft" state="frozen"/>
      <selection pane="bottomLeft" activeCell="B163" sqref="B163:B170"/>
      <pageMargins left="0.70866141732283472" right="0.70866141732283472" top="0.74803149606299213" bottom="0.74803149606299213" header="0.31496062992125984" footer="0.31496062992125984"/>
      <pageSetup paperSize="9" scale="94" orientation="landscape" r:id="rId11"/>
    </customSheetView>
    <customSheetView guid="{90DD7459-B7F9-42D7-8B04-D22790067015}">
      <pane ySplit="5" topLeftCell="A138" activePane="bottomLeft" state="frozen"/>
      <selection pane="bottomLeft" activeCell="D175" sqref="D175"/>
      <pageMargins left="0.70866141732283472" right="0.70866141732283472" top="0.74803149606299213" bottom="0.74803149606299213" header="0.31496062992125984" footer="0.31496062992125984"/>
      <pageSetup paperSize="9" scale="94" orientation="landscape" r:id="rId12"/>
    </customSheetView>
    <customSheetView guid="{CE1E86AD-727F-4F48-954C-2EC466E76114}" printArea="1">
      <pane ySplit="5" topLeftCell="A138" activePane="bottomLeft" state="frozen"/>
      <selection pane="bottomLeft" activeCell="C165" sqref="C165"/>
      <pageMargins left="0.70866141732283472" right="0.70866141732283472" top="0.74803149606299213" bottom="0.74803149606299213" header="0.31496062992125984" footer="0.31496062992125984"/>
      <pageSetup paperSize="9" scale="94" orientation="landscape" r:id="rId13"/>
    </customSheetView>
    <customSheetView guid="{0D6C68B1-E221-4D54-9058-035A80CCCF80}" showPageBreaks="1" printArea="1">
      <pane ySplit="5" topLeftCell="A6" activePane="bottomLeft" state="frozen"/>
      <selection pane="bottomLeft" activeCell="D125" sqref="D125"/>
      <pageMargins left="0.70866141732283472" right="0.70866141732283472" top="0.74803149606299213" bottom="0.74803149606299213" header="0.31496062992125984" footer="0.31496062992125984"/>
      <pageSetup paperSize="9" scale="94" orientation="landscape" r:id="rId14"/>
    </customSheetView>
  </customSheetViews>
  <mergeCells count="1">
    <mergeCell ref="A1:E1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87" fitToHeight="0" orientation="landscape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60"/>
  <sheetViews>
    <sheetView zoomScale="90" zoomScaleNormal="90" zoomScaleSheetLayoutView="85" workbookViewId="0">
      <selection activeCell="E45" sqref="E45"/>
    </sheetView>
  </sheetViews>
  <sheetFormatPr defaultColWidth="8.88671875" defaultRowHeight="12" x14ac:dyDescent="0.15"/>
  <cols>
    <col min="1" max="1" width="5.5546875" style="3" bestFit="1" customWidth="1"/>
    <col min="2" max="2" width="13.88671875" style="4" customWidth="1"/>
    <col min="3" max="3" width="23" style="6" bestFit="1" customWidth="1"/>
    <col min="4" max="4" width="20" style="4" customWidth="1"/>
    <col min="5" max="5" width="65.109375" style="6" customWidth="1"/>
    <col min="6" max="6" width="25.77734375" style="6" bestFit="1" customWidth="1"/>
    <col min="7" max="7" width="33.5546875" style="6" bestFit="1" customWidth="1"/>
    <col min="8" max="8" width="5.33203125" style="3" customWidth="1"/>
    <col min="9" max="9" width="12" style="3" customWidth="1"/>
    <col min="10" max="16384" width="8.88671875" style="3"/>
  </cols>
  <sheetData>
    <row r="1" spans="1:11" s="2" customFormat="1" x14ac:dyDescent="0.15">
      <c r="B1" s="4"/>
      <c r="D1" s="4"/>
      <c r="H1" s="3"/>
      <c r="I1" s="3"/>
    </row>
    <row r="2" spans="1:11" ht="13.5" customHeight="1" x14ac:dyDescent="0.15">
      <c r="A2" s="44" t="s">
        <v>0</v>
      </c>
      <c r="B2" s="45" t="s">
        <v>30</v>
      </c>
      <c r="C2" s="44" t="s">
        <v>1</v>
      </c>
      <c r="D2" s="45" t="s">
        <v>29</v>
      </c>
      <c r="E2" s="44" t="s">
        <v>5</v>
      </c>
      <c r="F2" s="44" t="s">
        <v>8</v>
      </c>
      <c r="G2" s="44" t="s">
        <v>4</v>
      </c>
      <c r="H2" s="44" t="s">
        <v>2</v>
      </c>
      <c r="I2" s="47" t="s">
        <v>9</v>
      </c>
      <c r="J2" s="20" t="s">
        <v>10</v>
      </c>
      <c r="K2" s="21" t="s">
        <v>11</v>
      </c>
    </row>
    <row r="3" spans="1:11" ht="13.5" x14ac:dyDescent="0.15">
      <c r="A3" s="44"/>
      <c r="B3" s="46"/>
      <c r="C3" s="44"/>
      <c r="D3" s="46"/>
      <c r="E3" s="44"/>
      <c r="F3" s="44"/>
      <c r="G3" s="44"/>
      <c r="H3" s="44"/>
      <c r="I3" s="47"/>
      <c r="J3" s="22"/>
      <c r="K3" s="22"/>
    </row>
    <row r="4" spans="1:11" s="5" customFormat="1" ht="13.5" x14ac:dyDescent="0.25">
      <c r="A4" s="19">
        <v>1</v>
      </c>
      <c r="B4" s="27" t="s">
        <v>31</v>
      </c>
      <c r="C4" s="28" t="str">
        <f>VLOOKUP(B4,코드그룹!$B$4:$C$11,2,TRUE)</f>
        <v>전자세금계산서상태코드</v>
      </c>
      <c r="D4" s="29" t="s">
        <v>35</v>
      </c>
      <c r="E4" s="28" t="s">
        <v>40</v>
      </c>
      <c r="F4" s="28"/>
      <c r="G4" s="28" t="s">
        <v>40</v>
      </c>
      <c r="H4" s="30">
        <v>1</v>
      </c>
      <c r="I4" s="29"/>
      <c r="J4" s="23"/>
      <c r="K4" s="23"/>
    </row>
    <row r="5" spans="1:11" s="5" customFormat="1" ht="13.5" x14ac:dyDescent="0.25">
      <c r="A5" s="19">
        <v>2</v>
      </c>
      <c r="B5" s="27" t="s">
        <v>31</v>
      </c>
      <c r="C5" s="28" t="str">
        <f>VLOOKUP(B5,코드그룹!$B$4:$C$11,2,TRUE)</f>
        <v>전자세금계산서상태코드</v>
      </c>
      <c r="D5" s="29" t="s">
        <v>36</v>
      </c>
      <c r="E5" s="28" t="s">
        <v>41</v>
      </c>
      <c r="F5" s="28"/>
      <c r="G5" s="28" t="s">
        <v>41</v>
      </c>
      <c r="H5" s="30">
        <v>2</v>
      </c>
      <c r="I5" s="29"/>
      <c r="J5" s="23"/>
      <c r="K5" s="23"/>
    </row>
    <row r="6" spans="1:11" s="5" customFormat="1" ht="13.5" x14ac:dyDescent="0.25">
      <c r="A6" s="19">
        <v>3</v>
      </c>
      <c r="B6" s="27" t="s">
        <v>31</v>
      </c>
      <c r="C6" s="28" t="str">
        <f>VLOOKUP(B6,코드그룹!$B$4:$C$11,2,TRUE)</f>
        <v>전자세금계산서상태코드</v>
      </c>
      <c r="D6" s="29" t="s">
        <v>37</v>
      </c>
      <c r="E6" s="28" t="s">
        <v>42</v>
      </c>
      <c r="F6" s="28"/>
      <c r="G6" s="28" t="s">
        <v>42</v>
      </c>
      <c r="H6" s="30">
        <v>3</v>
      </c>
      <c r="I6" s="29"/>
      <c r="J6" s="23"/>
      <c r="K6" s="23"/>
    </row>
    <row r="7" spans="1:11" s="5" customFormat="1" ht="13.5" x14ac:dyDescent="0.25">
      <c r="A7" s="19">
        <v>4</v>
      </c>
      <c r="B7" s="27" t="s">
        <v>31</v>
      </c>
      <c r="C7" s="28" t="str">
        <f>VLOOKUP(B7,코드그룹!$B$4:$C$11,2,TRUE)</f>
        <v>전자세금계산서상태코드</v>
      </c>
      <c r="D7" s="29" t="s">
        <v>38</v>
      </c>
      <c r="E7" s="28" t="s">
        <v>43</v>
      </c>
      <c r="F7" s="28"/>
      <c r="G7" s="28" t="s">
        <v>43</v>
      </c>
      <c r="H7" s="30">
        <v>4</v>
      </c>
      <c r="I7" s="29"/>
      <c r="J7" s="23"/>
      <c r="K7" s="23"/>
    </row>
    <row r="8" spans="1:11" s="5" customFormat="1" ht="13.5" x14ac:dyDescent="0.25">
      <c r="A8" s="19">
        <v>5</v>
      </c>
      <c r="B8" s="27" t="s">
        <v>31</v>
      </c>
      <c r="C8" s="28" t="str">
        <f>VLOOKUP(B8,코드그룹!$B$4:$C$11,2,TRUE)</f>
        <v>전자세금계산서상태코드</v>
      </c>
      <c r="D8" s="29" t="s">
        <v>39</v>
      </c>
      <c r="E8" s="28" t="s">
        <v>44</v>
      </c>
      <c r="F8" s="28"/>
      <c r="G8" s="28" t="s">
        <v>44</v>
      </c>
      <c r="H8" s="30">
        <v>5</v>
      </c>
      <c r="I8" s="29"/>
      <c r="J8" s="23"/>
      <c r="K8" s="23"/>
    </row>
    <row r="9" spans="1:11" s="5" customFormat="1" ht="13.5" x14ac:dyDescent="0.25">
      <c r="A9" s="19">
        <v>6</v>
      </c>
      <c r="B9" s="27" t="s">
        <v>32</v>
      </c>
      <c r="C9" s="28" t="str">
        <f>VLOOKUP(B9,코드그룹!$B$4:$C$11,2,TRUE)</f>
        <v>전자세금계산서수정코드</v>
      </c>
      <c r="D9" s="29" t="s">
        <v>35</v>
      </c>
      <c r="E9" s="28" t="s">
        <v>45</v>
      </c>
      <c r="F9" s="28"/>
      <c r="G9" s="28" t="s">
        <v>45</v>
      </c>
      <c r="H9" s="30">
        <v>1</v>
      </c>
      <c r="I9" s="29"/>
      <c r="J9" s="23"/>
      <c r="K9" s="23"/>
    </row>
    <row r="10" spans="1:11" s="5" customFormat="1" ht="13.5" x14ac:dyDescent="0.25">
      <c r="A10" s="19">
        <v>7</v>
      </c>
      <c r="B10" s="27" t="s">
        <v>32</v>
      </c>
      <c r="C10" s="28" t="str">
        <f>VLOOKUP(B10,코드그룹!$B$4:$C$11,2,TRUE)</f>
        <v>전자세금계산서수정코드</v>
      </c>
      <c r="D10" s="29" t="s">
        <v>36</v>
      </c>
      <c r="E10" s="28" t="s">
        <v>46</v>
      </c>
      <c r="F10" s="28"/>
      <c r="G10" s="28" t="s">
        <v>46</v>
      </c>
      <c r="H10" s="30">
        <v>2</v>
      </c>
      <c r="I10" s="29"/>
      <c r="J10" s="23"/>
      <c r="K10" s="23"/>
    </row>
    <row r="11" spans="1:11" s="5" customFormat="1" ht="13.5" x14ac:dyDescent="0.25">
      <c r="A11" s="19">
        <v>8</v>
      </c>
      <c r="B11" s="27" t="s">
        <v>32</v>
      </c>
      <c r="C11" s="28" t="str">
        <f>VLOOKUP(B11,코드그룹!$B$4:$C$11,2,TRUE)</f>
        <v>전자세금계산서수정코드</v>
      </c>
      <c r="D11" s="29" t="s">
        <v>37</v>
      </c>
      <c r="E11" s="28" t="s">
        <v>47</v>
      </c>
      <c r="F11" s="28"/>
      <c r="G11" s="28" t="s">
        <v>47</v>
      </c>
      <c r="H11" s="30">
        <v>3</v>
      </c>
      <c r="I11" s="29"/>
      <c r="J11" s="23"/>
      <c r="K11" s="23"/>
    </row>
    <row r="12" spans="1:11" s="5" customFormat="1" ht="13.5" x14ac:dyDescent="0.25">
      <c r="A12" s="19">
        <v>9</v>
      </c>
      <c r="B12" s="27" t="s">
        <v>32</v>
      </c>
      <c r="C12" s="28" t="str">
        <f>VLOOKUP(B12,코드그룹!$B$4:$C$11,2,TRUE)</f>
        <v>전자세금계산서수정코드</v>
      </c>
      <c r="D12" s="29" t="s">
        <v>38</v>
      </c>
      <c r="E12" s="28" t="s">
        <v>48</v>
      </c>
      <c r="F12" s="28"/>
      <c r="G12" s="28" t="s">
        <v>48</v>
      </c>
      <c r="H12" s="30">
        <v>4</v>
      </c>
      <c r="I12" s="29"/>
      <c r="J12" s="23"/>
      <c r="K12" s="23"/>
    </row>
    <row r="13" spans="1:11" s="5" customFormat="1" ht="13.5" x14ac:dyDescent="0.25">
      <c r="A13" s="19">
        <v>10</v>
      </c>
      <c r="B13" s="27" t="s">
        <v>32</v>
      </c>
      <c r="C13" s="28" t="str">
        <f>VLOOKUP(B13,코드그룹!$B$4:$C$11,2,TRUE)</f>
        <v>전자세금계산서수정코드</v>
      </c>
      <c r="D13" s="29" t="s">
        <v>39</v>
      </c>
      <c r="E13" s="28" t="s">
        <v>49</v>
      </c>
      <c r="F13" s="28"/>
      <c r="G13" s="28" t="s">
        <v>49</v>
      </c>
      <c r="H13" s="30">
        <v>5</v>
      </c>
      <c r="I13" s="29"/>
      <c r="J13" s="23"/>
      <c r="K13" s="23"/>
    </row>
    <row r="14" spans="1:11" s="5" customFormat="1" ht="13.5" x14ac:dyDescent="0.25">
      <c r="A14" s="19">
        <v>11</v>
      </c>
      <c r="B14" s="27" t="s">
        <v>54</v>
      </c>
      <c r="C14" s="28" t="str">
        <f>VLOOKUP(B14,코드그룹!$B$4:$C$11,2,TRUE)</f>
        <v>국세청결과코드</v>
      </c>
      <c r="D14" s="29" t="s">
        <v>68</v>
      </c>
      <c r="E14" s="28" t="s">
        <v>100</v>
      </c>
      <c r="F14" s="28"/>
      <c r="G14" s="28" t="s">
        <v>100</v>
      </c>
      <c r="H14" s="30">
        <v>1</v>
      </c>
      <c r="I14" s="29"/>
      <c r="J14" s="23"/>
      <c r="K14" s="23"/>
    </row>
    <row r="15" spans="1:11" s="5" customFormat="1" ht="13.5" x14ac:dyDescent="0.25">
      <c r="A15" s="19">
        <v>12</v>
      </c>
      <c r="B15" s="27" t="s">
        <v>54</v>
      </c>
      <c r="C15" s="28" t="str">
        <f>VLOOKUP(B15,코드그룹!$B$4:$C$11,2,TRUE)</f>
        <v>국세청결과코드</v>
      </c>
      <c r="D15" s="29" t="s">
        <v>69</v>
      </c>
      <c r="E15" s="28" t="s">
        <v>101</v>
      </c>
      <c r="F15" s="28"/>
      <c r="G15" s="28" t="s">
        <v>101</v>
      </c>
      <c r="H15" s="30">
        <v>2</v>
      </c>
      <c r="I15" s="29"/>
      <c r="J15" s="23"/>
      <c r="K15" s="23"/>
    </row>
    <row r="16" spans="1:11" s="5" customFormat="1" ht="13.5" x14ac:dyDescent="0.25">
      <c r="A16" s="19">
        <v>13</v>
      </c>
      <c r="B16" s="27" t="s">
        <v>54</v>
      </c>
      <c r="C16" s="28" t="str">
        <f>VLOOKUP(B16,코드그룹!$B$4:$C$11,2,TRUE)</f>
        <v>국세청결과코드</v>
      </c>
      <c r="D16" s="29" t="s">
        <v>70</v>
      </c>
      <c r="E16" s="28" t="s">
        <v>102</v>
      </c>
      <c r="F16" s="28"/>
      <c r="G16" s="28" t="s">
        <v>102</v>
      </c>
      <c r="H16" s="30">
        <v>3</v>
      </c>
      <c r="I16" s="29"/>
      <c r="J16" s="23"/>
      <c r="K16" s="23"/>
    </row>
    <row r="17" spans="1:11" s="5" customFormat="1" ht="13.5" x14ac:dyDescent="0.25">
      <c r="A17" s="19">
        <v>14</v>
      </c>
      <c r="B17" s="27" t="s">
        <v>54</v>
      </c>
      <c r="C17" s="28" t="str">
        <f>VLOOKUP(B17,코드그룹!$B$4:$C$11,2,TRUE)</f>
        <v>국세청결과코드</v>
      </c>
      <c r="D17" s="29" t="s">
        <v>71</v>
      </c>
      <c r="E17" s="28" t="s">
        <v>103</v>
      </c>
      <c r="F17" s="28"/>
      <c r="G17" s="28" t="s">
        <v>103</v>
      </c>
      <c r="H17" s="30">
        <v>4</v>
      </c>
      <c r="I17" s="29"/>
      <c r="J17" s="23"/>
      <c r="K17" s="23"/>
    </row>
    <row r="18" spans="1:11" s="5" customFormat="1" ht="13.5" x14ac:dyDescent="0.25">
      <c r="A18" s="19">
        <v>15</v>
      </c>
      <c r="B18" s="27" t="s">
        <v>54</v>
      </c>
      <c r="C18" s="28" t="str">
        <f>VLOOKUP(B18,코드그룹!$B$4:$C$11,2,TRUE)</f>
        <v>국세청결과코드</v>
      </c>
      <c r="D18" s="29" t="s">
        <v>72</v>
      </c>
      <c r="E18" s="28" t="s">
        <v>104</v>
      </c>
      <c r="F18" s="28"/>
      <c r="G18" s="28" t="s">
        <v>104</v>
      </c>
      <c r="H18" s="30">
        <v>5</v>
      </c>
      <c r="I18" s="29"/>
      <c r="J18" s="23"/>
      <c r="K18" s="23"/>
    </row>
    <row r="19" spans="1:11" s="5" customFormat="1" ht="13.5" x14ac:dyDescent="0.25">
      <c r="A19" s="19">
        <v>16</v>
      </c>
      <c r="B19" s="27" t="s">
        <v>54</v>
      </c>
      <c r="C19" s="28" t="str">
        <f>VLOOKUP(B19,코드그룹!$B$4:$C$11,2,TRUE)</f>
        <v>국세청결과코드</v>
      </c>
      <c r="D19" s="29" t="s">
        <v>73</v>
      </c>
      <c r="E19" s="28" t="s">
        <v>105</v>
      </c>
      <c r="F19" s="28"/>
      <c r="G19" s="28" t="s">
        <v>105</v>
      </c>
      <c r="H19" s="30">
        <v>6</v>
      </c>
      <c r="I19" s="29"/>
      <c r="J19" s="23"/>
      <c r="K19" s="23"/>
    </row>
    <row r="20" spans="1:11" s="5" customFormat="1" ht="13.5" x14ac:dyDescent="0.25">
      <c r="A20" s="19">
        <v>17</v>
      </c>
      <c r="B20" s="27" t="s">
        <v>54</v>
      </c>
      <c r="C20" s="28" t="str">
        <f>VLOOKUP(B20,코드그룹!$B$4:$C$11,2,TRUE)</f>
        <v>국세청결과코드</v>
      </c>
      <c r="D20" s="29" t="s">
        <v>74</v>
      </c>
      <c r="E20" s="28" t="s">
        <v>106</v>
      </c>
      <c r="F20" s="28"/>
      <c r="G20" s="28" t="s">
        <v>106</v>
      </c>
      <c r="H20" s="30">
        <v>7</v>
      </c>
      <c r="I20" s="29"/>
      <c r="J20" s="23"/>
      <c r="K20" s="23"/>
    </row>
    <row r="21" spans="1:11" s="5" customFormat="1" ht="13.5" x14ac:dyDescent="0.25">
      <c r="A21" s="19">
        <v>18</v>
      </c>
      <c r="B21" s="27" t="s">
        <v>54</v>
      </c>
      <c r="C21" s="28" t="str">
        <f>VLOOKUP(B21,코드그룹!$B$4:$C$11,2,TRUE)</f>
        <v>국세청결과코드</v>
      </c>
      <c r="D21" s="29" t="s">
        <v>75</v>
      </c>
      <c r="E21" s="28" t="s">
        <v>107</v>
      </c>
      <c r="F21" s="28"/>
      <c r="G21" s="28" t="s">
        <v>107</v>
      </c>
      <c r="H21" s="30">
        <v>8</v>
      </c>
      <c r="I21" s="29"/>
      <c r="J21" s="23"/>
      <c r="K21" s="23"/>
    </row>
    <row r="22" spans="1:11" s="5" customFormat="1" ht="13.5" x14ac:dyDescent="0.25">
      <c r="A22" s="19">
        <v>19</v>
      </c>
      <c r="B22" s="27" t="s">
        <v>54</v>
      </c>
      <c r="C22" s="28" t="str">
        <f>VLOOKUP(B22,코드그룹!$B$4:$C$11,2,TRUE)</f>
        <v>국세청결과코드</v>
      </c>
      <c r="D22" s="29" t="s">
        <v>76</v>
      </c>
      <c r="E22" s="28" t="s">
        <v>108</v>
      </c>
      <c r="F22" s="28"/>
      <c r="G22" s="28" t="s">
        <v>108</v>
      </c>
      <c r="H22" s="30">
        <v>9</v>
      </c>
      <c r="I22" s="29"/>
      <c r="J22" s="23"/>
      <c r="K22" s="23"/>
    </row>
    <row r="23" spans="1:11" s="5" customFormat="1" ht="13.5" x14ac:dyDescent="0.25">
      <c r="A23" s="19">
        <v>20</v>
      </c>
      <c r="B23" s="27" t="s">
        <v>54</v>
      </c>
      <c r="C23" s="28" t="str">
        <f>VLOOKUP(B23,코드그룹!$B$4:$C$11,2,TRUE)</f>
        <v>국세청결과코드</v>
      </c>
      <c r="D23" s="29" t="s">
        <v>77</v>
      </c>
      <c r="E23" s="28" t="s">
        <v>109</v>
      </c>
      <c r="F23" s="28"/>
      <c r="G23" s="28" t="s">
        <v>109</v>
      </c>
      <c r="H23" s="30">
        <v>10</v>
      </c>
      <c r="I23" s="29"/>
      <c r="J23" s="23"/>
      <c r="K23" s="23"/>
    </row>
    <row r="24" spans="1:11" s="5" customFormat="1" ht="13.5" x14ac:dyDescent="0.25">
      <c r="A24" s="19">
        <v>21</v>
      </c>
      <c r="B24" s="27" t="s">
        <v>54</v>
      </c>
      <c r="C24" s="28" t="str">
        <f>VLOOKUP(B24,코드그룹!$B$4:$C$11,2,TRUE)</f>
        <v>국세청결과코드</v>
      </c>
      <c r="D24" s="29" t="s">
        <v>78</v>
      </c>
      <c r="E24" s="28" t="s">
        <v>110</v>
      </c>
      <c r="F24" s="28"/>
      <c r="G24" s="28" t="s">
        <v>110</v>
      </c>
      <c r="H24" s="30">
        <v>11</v>
      </c>
      <c r="I24" s="29"/>
      <c r="J24" s="23"/>
      <c r="K24" s="23"/>
    </row>
    <row r="25" spans="1:11" s="5" customFormat="1" ht="13.5" x14ac:dyDescent="0.25">
      <c r="A25" s="19">
        <v>22</v>
      </c>
      <c r="B25" s="27" t="s">
        <v>54</v>
      </c>
      <c r="C25" s="28" t="str">
        <f>VLOOKUP(B25,코드그룹!$B$4:$C$11,2,TRUE)</f>
        <v>국세청결과코드</v>
      </c>
      <c r="D25" s="29" t="s">
        <v>79</v>
      </c>
      <c r="E25" s="28" t="s">
        <v>111</v>
      </c>
      <c r="F25" s="28"/>
      <c r="G25" s="28" t="s">
        <v>111</v>
      </c>
      <c r="H25" s="30">
        <v>12</v>
      </c>
      <c r="I25" s="29"/>
      <c r="J25" s="23"/>
      <c r="K25" s="23"/>
    </row>
    <row r="26" spans="1:11" s="5" customFormat="1" ht="13.5" x14ac:dyDescent="0.25">
      <c r="A26" s="19">
        <v>23</v>
      </c>
      <c r="B26" s="27" t="s">
        <v>54</v>
      </c>
      <c r="C26" s="28" t="str">
        <f>VLOOKUP(B26,코드그룹!$B$4:$C$11,2,TRUE)</f>
        <v>국세청결과코드</v>
      </c>
      <c r="D26" s="29" t="s">
        <v>80</v>
      </c>
      <c r="E26" s="28" t="s">
        <v>112</v>
      </c>
      <c r="F26" s="28"/>
      <c r="G26" s="28" t="s">
        <v>112</v>
      </c>
      <c r="H26" s="30">
        <v>13</v>
      </c>
      <c r="I26" s="29"/>
      <c r="J26" s="23"/>
      <c r="K26" s="23"/>
    </row>
    <row r="27" spans="1:11" s="5" customFormat="1" ht="13.5" x14ac:dyDescent="0.25">
      <c r="A27" s="19">
        <v>24</v>
      </c>
      <c r="B27" s="27" t="s">
        <v>54</v>
      </c>
      <c r="C27" s="28" t="str">
        <f>VLOOKUP(B27,코드그룹!$B$4:$C$11,2,TRUE)</f>
        <v>국세청결과코드</v>
      </c>
      <c r="D27" s="29" t="s">
        <v>81</v>
      </c>
      <c r="E27" s="28" t="s">
        <v>113</v>
      </c>
      <c r="F27" s="28"/>
      <c r="G27" s="28" t="s">
        <v>113</v>
      </c>
      <c r="H27" s="30">
        <v>14</v>
      </c>
      <c r="I27" s="29"/>
      <c r="J27" s="23"/>
      <c r="K27" s="23"/>
    </row>
    <row r="28" spans="1:11" s="5" customFormat="1" ht="13.5" x14ac:dyDescent="0.25">
      <c r="A28" s="19">
        <v>25</v>
      </c>
      <c r="B28" s="27" t="s">
        <v>54</v>
      </c>
      <c r="C28" s="28" t="str">
        <f>VLOOKUP(B28,코드그룹!$B$4:$C$11,2,TRUE)</f>
        <v>국세청결과코드</v>
      </c>
      <c r="D28" s="29" t="s">
        <v>82</v>
      </c>
      <c r="E28" s="28" t="s">
        <v>114</v>
      </c>
      <c r="F28" s="28"/>
      <c r="G28" s="28" t="s">
        <v>114</v>
      </c>
      <c r="H28" s="30">
        <v>15</v>
      </c>
      <c r="I28" s="29"/>
      <c r="J28" s="23"/>
      <c r="K28" s="23"/>
    </row>
    <row r="29" spans="1:11" s="5" customFormat="1" ht="13.5" x14ac:dyDescent="0.25">
      <c r="A29" s="19">
        <v>26</v>
      </c>
      <c r="B29" s="27" t="s">
        <v>54</v>
      </c>
      <c r="C29" s="28" t="str">
        <f>VLOOKUP(B29,코드그룹!$B$4:$C$11,2,TRUE)</f>
        <v>국세청결과코드</v>
      </c>
      <c r="D29" s="29" t="s">
        <v>83</v>
      </c>
      <c r="E29" s="28" t="s">
        <v>115</v>
      </c>
      <c r="F29" s="28"/>
      <c r="G29" s="28" t="s">
        <v>115</v>
      </c>
      <c r="H29" s="30">
        <v>16</v>
      </c>
      <c r="I29" s="29"/>
      <c r="J29" s="23"/>
      <c r="K29" s="23"/>
    </row>
    <row r="30" spans="1:11" s="5" customFormat="1" ht="13.5" x14ac:dyDescent="0.25">
      <c r="A30" s="19">
        <v>27</v>
      </c>
      <c r="B30" s="27" t="s">
        <v>54</v>
      </c>
      <c r="C30" s="28" t="str">
        <f>VLOOKUP(B30,코드그룹!$B$4:$C$11,2,TRUE)</f>
        <v>국세청결과코드</v>
      </c>
      <c r="D30" s="29" t="s">
        <v>84</v>
      </c>
      <c r="E30" s="28" t="s">
        <v>116</v>
      </c>
      <c r="F30" s="28"/>
      <c r="G30" s="28" t="s">
        <v>116</v>
      </c>
      <c r="H30" s="30">
        <v>17</v>
      </c>
      <c r="I30" s="29"/>
      <c r="J30" s="23"/>
      <c r="K30" s="23"/>
    </row>
    <row r="31" spans="1:11" s="5" customFormat="1" ht="13.5" x14ac:dyDescent="0.25">
      <c r="A31" s="19">
        <v>28</v>
      </c>
      <c r="B31" s="27" t="s">
        <v>54</v>
      </c>
      <c r="C31" s="28" t="str">
        <f>VLOOKUP(B31,코드그룹!$B$4:$C$11,2,TRUE)</f>
        <v>국세청결과코드</v>
      </c>
      <c r="D31" s="29" t="s">
        <v>85</v>
      </c>
      <c r="E31" s="28" t="s">
        <v>117</v>
      </c>
      <c r="F31" s="28"/>
      <c r="G31" s="28" t="s">
        <v>117</v>
      </c>
      <c r="H31" s="30">
        <v>18</v>
      </c>
      <c r="I31" s="29"/>
      <c r="J31" s="23"/>
      <c r="K31" s="23"/>
    </row>
    <row r="32" spans="1:11" s="5" customFormat="1" ht="13.5" x14ac:dyDescent="0.25">
      <c r="A32" s="19">
        <v>29</v>
      </c>
      <c r="B32" s="27" t="s">
        <v>57</v>
      </c>
      <c r="C32" s="28" t="str">
        <f>VLOOKUP(B32,코드그룹!$B$4:$C$11,2,TRUE)</f>
        <v>국세청결과코드</v>
      </c>
      <c r="D32" s="29" t="s">
        <v>68</v>
      </c>
      <c r="E32" s="28" t="s">
        <v>118</v>
      </c>
      <c r="F32" s="28"/>
      <c r="G32" s="28" t="s">
        <v>118</v>
      </c>
      <c r="H32" s="30">
        <v>5</v>
      </c>
      <c r="I32" s="29"/>
      <c r="J32" s="23"/>
      <c r="K32" s="23"/>
    </row>
    <row r="33" spans="1:11" s="5" customFormat="1" ht="13.5" x14ac:dyDescent="0.25">
      <c r="A33" s="19">
        <v>30</v>
      </c>
      <c r="B33" s="27" t="s">
        <v>57</v>
      </c>
      <c r="C33" s="28" t="str">
        <f>VLOOKUP(B33,코드그룹!$B$4:$C$11,2,TRUE)</f>
        <v>국세청결과코드</v>
      </c>
      <c r="D33" s="29" t="s">
        <v>69</v>
      </c>
      <c r="E33" s="28" t="s">
        <v>119</v>
      </c>
      <c r="F33" s="28"/>
      <c r="G33" s="28" t="s">
        <v>119</v>
      </c>
      <c r="H33" s="30">
        <v>6</v>
      </c>
      <c r="I33" s="29"/>
      <c r="J33" s="23"/>
      <c r="K33" s="23"/>
    </row>
    <row r="34" spans="1:11" s="5" customFormat="1" ht="13.5" x14ac:dyDescent="0.25">
      <c r="A34" s="19">
        <v>31</v>
      </c>
      <c r="B34" s="27" t="s">
        <v>57</v>
      </c>
      <c r="C34" s="28" t="str">
        <f>VLOOKUP(B34,코드그룹!$B$4:$C$11,2,TRUE)</f>
        <v>국세청결과코드</v>
      </c>
      <c r="D34" s="29" t="s">
        <v>70</v>
      </c>
      <c r="E34" s="28" t="s">
        <v>120</v>
      </c>
      <c r="F34" s="28"/>
      <c r="G34" s="28" t="s">
        <v>120</v>
      </c>
      <c r="H34" s="30">
        <v>7</v>
      </c>
      <c r="I34" s="29"/>
      <c r="J34" s="23"/>
      <c r="K34" s="23"/>
    </row>
    <row r="35" spans="1:11" s="5" customFormat="1" ht="13.5" x14ac:dyDescent="0.25">
      <c r="A35" s="19">
        <v>32</v>
      </c>
      <c r="B35" s="27" t="s">
        <v>57</v>
      </c>
      <c r="C35" s="28" t="str">
        <f>VLOOKUP(B35,코드그룹!$B$4:$C$11,2,TRUE)</f>
        <v>국세청결과코드</v>
      </c>
      <c r="D35" s="29" t="s">
        <v>71</v>
      </c>
      <c r="E35" s="28" t="s">
        <v>103</v>
      </c>
      <c r="F35" s="28"/>
      <c r="G35" s="28" t="s">
        <v>103</v>
      </c>
      <c r="H35" s="30">
        <v>8</v>
      </c>
      <c r="I35" s="29"/>
      <c r="J35" s="23"/>
      <c r="K35" s="23"/>
    </row>
    <row r="36" spans="1:11" s="5" customFormat="1" ht="13.5" x14ac:dyDescent="0.25">
      <c r="A36" s="19">
        <v>33</v>
      </c>
      <c r="B36" s="27" t="s">
        <v>57</v>
      </c>
      <c r="C36" s="28" t="str">
        <f>VLOOKUP(B36,코드그룹!$B$4:$C$11,2,TRUE)</f>
        <v>국세청결과코드</v>
      </c>
      <c r="D36" s="29" t="s">
        <v>72</v>
      </c>
      <c r="E36" s="28" t="s">
        <v>104</v>
      </c>
      <c r="F36" s="28"/>
      <c r="G36" s="28" t="s">
        <v>104</v>
      </c>
      <c r="H36" s="30">
        <v>9</v>
      </c>
      <c r="I36" s="29"/>
      <c r="J36" s="23"/>
      <c r="K36" s="23"/>
    </row>
    <row r="37" spans="1:11" s="5" customFormat="1" ht="13.5" x14ac:dyDescent="0.25">
      <c r="A37" s="19">
        <v>34</v>
      </c>
      <c r="B37" s="27" t="s">
        <v>57</v>
      </c>
      <c r="C37" s="28" t="str">
        <f>VLOOKUP(B37,코드그룹!$B$4:$C$11,2,TRUE)</f>
        <v>국세청결과코드</v>
      </c>
      <c r="D37" s="29" t="s">
        <v>73</v>
      </c>
      <c r="E37" s="28" t="s">
        <v>105</v>
      </c>
      <c r="F37" s="28"/>
      <c r="G37" s="28" t="s">
        <v>105</v>
      </c>
      <c r="H37" s="30">
        <v>10</v>
      </c>
      <c r="I37" s="29"/>
      <c r="J37" s="23"/>
      <c r="K37" s="23"/>
    </row>
    <row r="38" spans="1:11" s="5" customFormat="1" ht="13.5" x14ac:dyDescent="0.25">
      <c r="A38" s="19">
        <v>35</v>
      </c>
      <c r="B38" s="27" t="s">
        <v>57</v>
      </c>
      <c r="C38" s="28" t="str">
        <f>VLOOKUP(B38,코드그룹!$B$4:$C$11,2,TRUE)</f>
        <v>국세청결과코드</v>
      </c>
      <c r="D38" s="29" t="s">
        <v>74</v>
      </c>
      <c r="E38" s="28" t="s">
        <v>121</v>
      </c>
      <c r="F38" s="28"/>
      <c r="G38" s="28" t="s">
        <v>121</v>
      </c>
      <c r="H38" s="30">
        <v>11</v>
      </c>
      <c r="I38" s="29"/>
      <c r="J38" s="23"/>
      <c r="K38" s="23"/>
    </row>
    <row r="39" spans="1:11" s="5" customFormat="1" ht="13.5" x14ac:dyDescent="0.25">
      <c r="A39" s="19">
        <v>36</v>
      </c>
      <c r="B39" s="27" t="s">
        <v>57</v>
      </c>
      <c r="C39" s="28" t="str">
        <f>VLOOKUP(B39,코드그룹!$B$4:$C$11,2,TRUE)</f>
        <v>국세청결과코드</v>
      </c>
      <c r="D39" s="29" t="s">
        <v>75</v>
      </c>
      <c r="E39" s="28" t="s">
        <v>122</v>
      </c>
      <c r="F39" s="28"/>
      <c r="G39" s="28" t="s">
        <v>122</v>
      </c>
      <c r="H39" s="30">
        <v>12</v>
      </c>
      <c r="I39" s="29"/>
      <c r="J39" s="23"/>
      <c r="K39" s="23"/>
    </row>
    <row r="40" spans="1:11" s="5" customFormat="1" ht="13.5" x14ac:dyDescent="0.25">
      <c r="A40" s="19">
        <v>37</v>
      </c>
      <c r="B40" s="27" t="s">
        <v>57</v>
      </c>
      <c r="C40" s="28" t="str">
        <f>VLOOKUP(B40,코드그룹!$B$4:$C$11,2,TRUE)</f>
        <v>국세청결과코드</v>
      </c>
      <c r="D40" s="29" t="s">
        <v>86</v>
      </c>
      <c r="E40" s="28" t="s">
        <v>123</v>
      </c>
      <c r="F40" s="28"/>
      <c r="G40" s="28" t="s">
        <v>123</v>
      </c>
      <c r="H40" s="30">
        <v>13</v>
      </c>
      <c r="I40" s="29"/>
      <c r="J40" s="23"/>
      <c r="K40" s="23"/>
    </row>
    <row r="41" spans="1:11" s="5" customFormat="1" ht="13.5" x14ac:dyDescent="0.25">
      <c r="A41" s="19">
        <v>38</v>
      </c>
      <c r="B41" s="27" t="s">
        <v>57</v>
      </c>
      <c r="C41" s="28" t="str">
        <f>VLOOKUP(B41,코드그룹!$B$4:$C$11,2,TRUE)</f>
        <v>국세청결과코드</v>
      </c>
      <c r="D41" s="29" t="s">
        <v>77</v>
      </c>
      <c r="E41" s="28" t="s">
        <v>109</v>
      </c>
      <c r="F41" s="28"/>
      <c r="G41" s="28" t="s">
        <v>109</v>
      </c>
      <c r="H41" s="30">
        <v>99</v>
      </c>
      <c r="I41" s="29"/>
      <c r="J41" s="23"/>
      <c r="K41" s="23"/>
    </row>
    <row r="42" spans="1:11" s="5" customFormat="1" ht="13.5" x14ac:dyDescent="0.25">
      <c r="A42" s="19">
        <v>39</v>
      </c>
      <c r="B42" s="27" t="s">
        <v>57</v>
      </c>
      <c r="C42" s="28" t="str">
        <f>VLOOKUP(B42,코드그룹!$B$4:$C$11,2,TRUE)</f>
        <v>국세청결과코드</v>
      </c>
      <c r="D42" s="29" t="s">
        <v>78</v>
      </c>
      <c r="E42" s="28" t="s">
        <v>110</v>
      </c>
      <c r="F42" s="28"/>
      <c r="G42" s="28" t="s">
        <v>110</v>
      </c>
      <c r="H42" s="30">
        <v>1</v>
      </c>
      <c r="I42" s="29"/>
      <c r="J42" s="23"/>
      <c r="K42" s="23"/>
    </row>
    <row r="43" spans="1:11" s="5" customFormat="1" ht="13.5" x14ac:dyDescent="0.25">
      <c r="A43" s="19">
        <v>40</v>
      </c>
      <c r="B43" s="27" t="s">
        <v>57</v>
      </c>
      <c r="C43" s="28" t="str">
        <f>VLOOKUP(B43,코드그룹!$B$4:$C$11,2,TRUE)</f>
        <v>국세청결과코드</v>
      </c>
      <c r="D43" s="29" t="s">
        <v>80</v>
      </c>
      <c r="E43" s="28" t="s">
        <v>124</v>
      </c>
      <c r="F43" s="28"/>
      <c r="G43" s="28" t="s">
        <v>124</v>
      </c>
      <c r="H43" s="30">
        <v>2</v>
      </c>
      <c r="I43" s="29"/>
      <c r="J43" s="23"/>
      <c r="K43" s="23"/>
    </row>
    <row r="44" spans="1:11" s="5" customFormat="1" ht="13.5" x14ac:dyDescent="0.25">
      <c r="A44" s="19">
        <v>41</v>
      </c>
      <c r="B44" s="27" t="s">
        <v>57</v>
      </c>
      <c r="C44" s="28" t="str">
        <f>VLOOKUP(B44,코드그룹!$B$4:$C$11,2,TRUE)</f>
        <v>국세청결과코드</v>
      </c>
      <c r="D44" s="29" t="s">
        <v>81</v>
      </c>
      <c r="E44" s="28" t="s">
        <v>113</v>
      </c>
      <c r="F44" s="28"/>
      <c r="G44" s="28" t="s">
        <v>113</v>
      </c>
      <c r="H44" s="30">
        <v>3</v>
      </c>
      <c r="I44" s="29"/>
      <c r="J44" s="23"/>
      <c r="K44" s="23"/>
    </row>
    <row r="45" spans="1:11" s="5" customFormat="1" ht="13.5" x14ac:dyDescent="0.25">
      <c r="A45" s="19">
        <v>42</v>
      </c>
      <c r="B45" s="27" t="s">
        <v>57</v>
      </c>
      <c r="C45" s="28" t="str">
        <f>VLOOKUP(B45,코드그룹!$B$4:$C$11,2,TRUE)</f>
        <v>국세청결과코드</v>
      </c>
      <c r="D45" s="29" t="s">
        <v>82</v>
      </c>
      <c r="E45" s="28" t="s">
        <v>114</v>
      </c>
      <c r="F45" s="28"/>
      <c r="G45" s="28" t="s">
        <v>114</v>
      </c>
      <c r="H45" s="30">
        <v>4</v>
      </c>
      <c r="I45" s="29"/>
      <c r="J45" s="23"/>
      <c r="K45" s="23"/>
    </row>
    <row r="46" spans="1:11" s="5" customFormat="1" ht="13.5" x14ac:dyDescent="0.25">
      <c r="A46" s="19">
        <v>43</v>
      </c>
      <c r="B46" s="27" t="s">
        <v>50</v>
      </c>
      <c r="C46" s="28" t="str">
        <f>VLOOKUP(B46,코드그룹!$B$4:$C$11,2,TRUE)</f>
        <v>청구구분코드</v>
      </c>
      <c r="D46" s="29" t="s">
        <v>35</v>
      </c>
      <c r="E46" s="28" t="s">
        <v>52</v>
      </c>
      <c r="F46" s="28"/>
      <c r="G46" s="28" t="s">
        <v>52</v>
      </c>
      <c r="H46" s="30">
        <v>1</v>
      </c>
      <c r="I46" s="29"/>
      <c r="J46" s="23"/>
      <c r="K46" s="23"/>
    </row>
    <row r="47" spans="1:11" s="5" customFormat="1" ht="13.5" x14ac:dyDescent="0.25">
      <c r="A47" s="19">
        <v>44</v>
      </c>
      <c r="B47" s="27" t="s">
        <v>50</v>
      </c>
      <c r="C47" s="28" t="str">
        <f>VLOOKUP(B47,코드그룹!$B$4:$C$11,2,TRUE)</f>
        <v>청구구분코드</v>
      </c>
      <c r="D47" s="29" t="s">
        <v>36</v>
      </c>
      <c r="E47" s="28" t="s">
        <v>53</v>
      </c>
      <c r="F47" s="28"/>
      <c r="G47" s="28" t="s">
        <v>53</v>
      </c>
      <c r="H47" s="30">
        <v>2</v>
      </c>
      <c r="I47" s="29"/>
      <c r="J47" s="23"/>
      <c r="K47" s="23"/>
    </row>
    <row r="48" spans="1:11" s="5" customFormat="1" ht="13.5" x14ac:dyDescent="0.25">
      <c r="A48" s="19">
        <v>45</v>
      </c>
      <c r="B48" s="27" t="s">
        <v>59</v>
      </c>
      <c r="C48" s="28" t="str">
        <f>VLOOKUP(B48,코드그룹!$B$4:$C$11,2,TRUE)</f>
        <v>전자세금계산서상태</v>
      </c>
      <c r="D48" s="29" t="s">
        <v>87</v>
      </c>
      <c r="E48" s="28" t="s">
        <v>125</v>
      </c>
      <c r="F48" s="28"/>
      <c r="G48" s="28" t="s">
        <v>125</v>
      </c>
      <c r="H48" s="30">
        <v>1</v>
      </c>
      <c r="I48" s="29"/>
      <c r="J48" s="23"/>
      <c r="K48" s="23"/>
    </row>
    <row r="49" spans="1:11" s="5" customFormat="1" ht="13.5" x14ac:dyDescent="0.25">
      <c r="A49" s="19">
        <v>46</v>
      </c>
      <c r="B49" s="27" t="s">
        <v>59</v>
      </c>
      <c r="C49" s="28" t="str">
        <f>VLOOKUP(B49,코드그룹!$B$4:$C$11,2,TRUE)</f>
        <v>전자세금계산서상태</v>
      </c>
      <c r="D49" s="29" t="s">
        <v>88</v>
      </c>
      <c r="E49" s="28" t="s">
        <v>126</v>
      </c>
      <c r="F49" s="28"/>
      <c r="G49" s="28" t="s">
        <v>126</v>
      </c>
      <c r="H49" s="30">
        <v>2</v>
      </c>
      <c r="I49" s="29"/>
      <c r="J49" s="23"/>
      <c r="K49" s="23"/>
    </row>
    <row r="50" spans="1:11" s="5" customFormat="1" ht="13.5" x14ac:dyDescent="0.25">
      <c r="A50" s="19">
        <v>47</v>
      </c>
      <c r="B50" s="27" t="s">
        <v>59</v>
      </c>
      <c r="C50" s="28" t="str">
        <f>VLOOKUP(B50,코드그룹!$B$4:$C$11,2,TRUE)</f>
        <v>전자세금계산서상태</v>
      </c>
      <c r="D50" s="29" t="s">
        <v>89</v>
      </c>
      <c r="E50" s="28" t="s">
        <v>43</v>
      </c>
      <c r="F50" s="28"/>
      <c r="G50" s="28" t="s">
        <v>43</v>
      </c>
      <c r="H50" s="30">
        <v>3</v>
      </c>
      <c r="I50" s="29"/>
      <c r="J50" s="23"/>
      <c r="K50" s="23"/>
    </row>
    <row r="51" spans="1:11" s="5" customFormat="1" ht="13.5" x14ac:dyDescent="0.25">
      <c r="A51" s="19">
        <v>48</v>
      </c>
      <c r="B51" s="27" t="s">
        <v>59</v>
      </c>
      <c r="C51" s="28" t="str">
        <f>VLOOKUP(B51,코드그룹!$B$4:$C$11,2,TRUE)</f>
        <v>전자세금계산서상태</v>
      </c>
      <c r="D51" s="29" t="s">
        <v>90</v>
      </c>
      <c r="E51" s="28" t="s">
        <v>127</v>
      </c>
      <c r="F51" s="28"/>
      <c r="G51" s="28" t="s">
        <v>127</v>
      </c>
      <c r="H51" s="30">
        <v>4</v>
      </c>
      <c r="I51" s="29"/>
      <c r="J51" s="23"/>
      <c r="K51" s="23"/>
    </row>
    <row r="52" spans="1:11" s="5" customFormat="1" ht="13.5" x14ac:dyDescent="0.25">
      <c r="A52" s="19">
        <v>49</v>
      </c>
      <c r="B52" s="27" t="s">
        <v>59</v>
      </c>
      <c r="C52" s="28" t="str">
        <f>VLOOKUP(B52,코드그룹!$B$4:$C$11,2,TRUE)</f>
        <v>전자세금계산서상태</v>
      </c>
      <c r="D52" s="29" t="s">
        <v>91</v>
      </c>
      <c r="E52" s="28" t="s">
        <v>128</v>
      </c>
      <c r="F52" s="28"/>
      <c r="G52" s="28" t="s">
        <v>128</v>
      </c>
      <c r="H52" s="30">
        <v>5</v>
      </c>
      <c r="I52" s="29"/>
      <c r="J52" s="23"/>
      <c r="K52" s="23"/>
    </row>
    <row r="53" spans="1:11" s="5" customFormat="1" ht="13.5" x14ac:dyDescent="0.25">
      <c r="A53" s="19">
        <v>50</v>
      </c>
      <c r="B53" s="27" t="s">
        <v>62</v>
      </c>
      <c r="C53" s="28" t="str">
        <f>VLOOKUP(B53,코드그룹!$B$4:$C$11,2,TRUE)</f>
        <v>세금계산서종류</v>
      </c>
      <c r="D53" s="29" t="s">
        <v>92</v>
      </c>
      <c r="E53" s="28" t="s">
        <v>125</v>
      </c>
      <c r="F53" s="28"/>
      <c r="G53" s="28" t="s">
        <v>125</v>
      </c>
      <c r="H53" s="30">
        <v>1</v>
      </c>
      <c r="I53" s="29"/>
      <c r="J53" s="23"/>
      <c r="K53" s="23"/>
    </row>
    <row r="54" spans="1:11" s="5" customFormat="1" ht="13.5" x14ac:dyDescent="0.25">
      <c r="A54" s="19">
        <v>51</v>
      </c>
      <c r="B54" s="27" t="s">
        <v>62</v>
      </c>
      <c r="C54" s="28" t="str">
        <f>VLOOKUP(B54,코드그룹!$B$4:$C$11,2,TRUE)</f>
        <v>세금계산서종류</v>
      </c>
      <c r="D54" s="29" t="s">
        <v>93</v>
      </c>
      <c r="E54" s="28" t="s">
        <v>129</v>
      </c>
      <c r="F54" s="28"/>
      <c r="G54" s="28" t="s">
        <v>129</v>
      </c>
      <c r="H54" s="30">
        <v>2</v>
      </c>
      <c r="I54" s="29"/>
      <c r="J54" s="23"/>
      <c r="K54" s="23"/>
    </row>
    <row r="55" spans="1:11" s="5" customFormat="1" ht="13.5" x14ac:dyDescent="0.25">
      <c r="A55" s="19">
        <v>52</v>
      </c>
      <c r="B55" s="27" t="s">
        <v>62</v>
      </c>
      <c r="C55" s="28" t="str">
        <f>VLOOKUP(B55,코드그룹!$B$4:$C$11,2,TRUE)</f>
        <v>세금계산서종류</v>
      </c>
      <c r="D55" s="29" t="s">
        <v>94</v>
      </c>
      <c r="E55" s="28" t="s">
        <v>130</v>
      </c>
      <c r="F55" s="28"/>
      <c r="G55" s="28" t="s">
        <v>130</v>
      </c>
      <c r="H55" s="30">
        <v>3</v>
      </c>
      <c r="I55" s="29"/>
      <c r="J55" s="23"/>
      <c r="K55" s="23"/>
    </row>
    <row r="56" spans="1:11" s="5" customFormat="1" ht="13.5" x14ac:dyDescent="0.25">
      <c r="A56" s="19">
        <v>53</v>
      </c>
      <c r="B56" s="27" t="s">
        <v>62</v>
      </c>
      <c r="C56" s="28" t="str">
        <f>VLOOKUP(B56,코드그룹!$B$4:$C$11,2,TRUE)</f>
        <v>세금계산서종류</v>
      </c>
      <c r="D56" s="29" t="s">
        <v>95</v>
      </c>
      <c r="E56" s="28" t="s">
        <v>131</v>
      </c>
      <c r="F56" s="28"/>
      <c r="G56" s="28" t="s">
        <v>131</v>
      </c>
      <c r="H56" s="30">
        <v>4</v>
      </c>
      <c r="I56" s="29"/>
      <c r="J56" s="23"/>
      <c r="K56" s="23"/>
    </row>
    <row r="57" spans="1:11" s="5" customFormat="1" ht="13.5" x14ac:dyDescent="0.25">
      <c r="A57" s="19">
        <v>54</v>
      </c>
      <c r="B57" s="27" t="s">
        <v>62</v>
      </c>
      <c r="C57" s="28" t="str">
        <f>VLOOKUP(B57,코드그룹!$B$4:$C$11,2,TRUE)</f>
        <v>세금계산서종류</v>
      </c>
      <c r="D57" s="29" t="s">
        <v>96</v>
      </c>
      <c r="E57" s="28" t="s">
        <v>132</v>
      </c>
      <c r="F57" s="28"/>
      <c r="G57" s="28" t="s">
        <v>132</v>
      </c>
      <c r="H57" s="30">
        <v>5</v>
      </c>
      <c r="I57" s="29"/>
      <c r="J57" s="23"/>
      <c r="K57" s="23"/>
    </row>
    <row r="58" spans="1:11" s="5" customFormat="1" ht="13.5" x14ac:dyDescent="0.25">
      <c r="A58" s="19">
        <v>55</v>
      </c>
      <c r="B58" s="27" t="s">
        <v>65</v>
      </c>
      <c r="C58" s="28" t="str">
        <f>VLOOKUP(B58,코드그룹!$B$4:$C$11,2,TRUE)</f>
        <v>과세유형</v>
      </c>
      <c r="D58" s="29" t="s">
        <v>97</v>
      </c>
      <c r="E58" s="28" t="s">
        <v>129</v>
      </c>
      <c r="F58" s="28"/>
      <c r="G58" s="28" t="s">
        <v>129</v>
      </c>
      <c r="H58" s="30">
        <v>2</v>
      </c>
      <c r="I58" s="29"/>
      <c r="J58" s="23"/>
      <c r="K58" s="23"/>
    </row>
    <row r="59" spans="1:11" s="5" customFormat="1" ht="13.5" x14ac:dyDescent="0.25">
      <c r="A59" s="19">
        <v>56</v>
      </c>
      <c r="B59" s="27" t="s">
        <v>65</v>
      </c>
      <c r="C59" s="28" t="str">
        <f>VLOOKUP(B59,코드그룹!$B$4:$C$11,2,TRUE)</f>
        <v>과세유형</v>
      </c>
      <c r="D59" s="29" t="s">
        <v>98</v>
      </c>
      <c r="E59" s="28" t="s">
        <v>133</v>
      </c>
      <c r="F59" s="28"/>
      <c r="G59" s="28" t="s">
        <v>133</v>
      </c>
      <c r="H59" s="30">
        <v>3</v>
      </c>
      <c r="I59" s="29"/>
      <c r="J59" s="23"/>
      <c r="K59" s="23"/>
    </row>
    <row r="60" spans="1:11" s="5" customFormat="1" ht="13.5" x14ac:dyDescent="0.25">
      <c r="A60" s="19">
        <v>57</v>
      </c>
      <c r="B60" s="27" t="s">
        <v>65</v>
      </c>
      <c r="C60" s="28" t="str">
        <f>VLOOKUP(B60,코드그룹!$B$4:$C$11,2,TRUE)</f>
        <v>과세유형</v>
      </c>
      <c r="D60" s="29" t="s">
        <v>99</v>
      </c>
      <c r="E60" s="28" t="s">
        <v>131</v>
      </c>
      <c r="F60" s="28"/>
      <c r="G60" s="28" t="s">
        <v>131</v>
      </c>
      <c r="H60" s="30">
        <v>4</v>
      </c>
      <c r="I60" s="29"/>
      <c r="J60" s="23"/>
      <c r="K60" s="23"/>
    </row>
  </sheetData>
  <customSheetViews>
    <customSheetView guid="{6D8A189D-C15B-4D6E-8FAC-8662365EE474}" printArea="1" topLeftCell="A1699">
      <selection activeCell="B1729" sqref="B1729:C1729"/>
      <pageMargins left="0.70866141732283472" right="0.70866141732283472" top="0.74803149606299213" bottom="0.74803149606299213" header="0.31496062992125984" footer="0.31496062992125984"/>
      <pageSetup paperSize="9" scale="80" orientation="landscape" r:id="rId1"/>
    </customSheetView>
    <customSheetView guid="{EE2C05EE-FFD7-40D2-9791-DF7CBBCB06EC}" showPageBreaks="1" printArea="1" topLeftCell="A1569">
      <selection activeCell="G1605" sqref="G1605"/>
      <pageMargins left="0.70866141732283472" right="0.70866141732283472" top="0.74803149606299213" bottom="0.74803149606299213" header="0.31496062992125984" footer="0.31496062992125984"/>
      <pageSetup paperSize="9" scale="80" orientation="landscape" r:id="rId2"/>
    </customSheetView>
    <customSheetView guid="{40D6C9CE-22D8-4FB8-9453-2E8F31A38AE3}" showAutoFilter="1">
      <pane ySplit="6" topLeftCell="A1362" activePane="bottomLeft" state="frozen"/>
      <selection pane="bottomLeft" activeCell="D1372" sqref="D1372"/>
      <pageMargins left="0.70866141732283472" right="0.70866141732283472" top="0.74803149606299213" bottom="0.74803149606299213" header="0.31496062992125984" footer="0.31496062992125984"/>
      <pageSetup paperSize="9" scale="80" orientation="landscape" r:id="rId3"/>
      <autoFilter ref="E1:E1409"/>
    </customSheetView>
    <customSheetView guid="{8A803284-89AA-476D-A88B-D45EC47BEC60}" printArea="1" showAutoFilter="1">
      <pane ySplit="6" topLeftCell="A1350" activePane="bottomLeft" state="frozen"/>
      <selection pane="bottomLeft" activeCell="H1402" sqref="H1401:I1402"/>
      <pageMargins left="0.70866141732283472" right="0.70866141732283472" top="0.74803149606299213" bottom="0.74803149606299213" header="0.31496062992125984" footer="0.31496062992125984"/>
      <pageSetup paperSize="9" scale="80" orientation="landscape" r:id="rId4"/>
      <autoFilter ref="E1:E1375"/>
    </customSheetView>
    <customSheetView guid="{24BB2DB2-7CEC-4FE1-B39E-9F945D16C406}" showPageBreaks="1" printArea="1" showAutoFilter="1">
      <pane ySplit="6" topLeftCell="A7" activePane="bottomLeft" state="frozen"/>
      <selection pane="bottomLeft" activeCell="D9" sqref="D9"/>
      <pageMargins left="0.70866141732283472" right="0.70866141732283472" top="0.74803149606299213" bottom="0.74803149606299213" header="0.31496062992125984" footer="0.31496062992125984"/>
      <pageSetup paperSize="9" scale="80" orientation="landscape" r:id="rId5"/>
      <autoFilter ref="E1:E1359"/>
    </customSheetView>
    <customSheetView guid="{AFA3D9DA-8F6B-42C8-8215-87ACC9BE7BD0}" printArea="1" showAutoFilter="1">
      <pane ySplit="6" topLeftCell="A800" activePane="bottomLeft" state="frozen"/>
      <selection pane="bottomLeft" activeCell="K817" sqref="K817"/>
      <pageMargins left="0.70866141732283472" right="0.70866141732283472" top="0.74803149606299213" bottom="0.74803149606299213" header="0.31496062992125984" footer="0.31496062992125984"/>
      <pageSetup paperSize="9" scale="80" orientation="landscape" r:id="rId6"/>
      <autoFilter ref="E1:E1317"/>
    </customSheetView>
    <customSheetView guid="{DF3ADBA2-E068-45B2-AB0E-709AFD8E08A1}" scale="85" topLeftCell="A198">
      <selection activeCell="C248" sqref="C248"/>
      <pageMargins left="0.7" right="0.7" top="0.75" bottom="0.75" header="0.3" footer="0.3"/>
      <pageSetup paperSize="9" orientation="portrait" r:id="rId7"/>
      <headerFooter>
        <oddHeader>&amp;L국가 병해충 관리 시스템 구축&amp;R코드정의서</oddHeader>
        <oddFooter>&amp;LCopyright © 2010 (주)야긴스텍&amp;RVer.1.0</oddFooter>
      </headerFooter>
    </customSheetView>
    <customSheetView guid="{E1F9FA0B-1087-43A4-96F7-4061D6A81236}" scale="85" topLeftCell="A211">
      <selection activeCell="F236" sqref="F236"/>
      <pageMargins left="0.7" right="0.7" top="0.75" bottom="0.75" header="0.3" footer="0.3"/>
      <pageSetup paperSize="9" orientation="portrait" r:id="rId8"/>
      <headerFooter>
        <oddHeader>&amp;L국가 병해충 관리 시스템 구축&amp;R코드정의서</oddHeader>
        <oddFooter>&amp;LCopyright © 2010 (주)야긴스텍&amp;RVer.1.0</oddFooter>
      </headerFooter>
    </customSheetView>
    <customSheetView guid="{D5216F2F-5E71-4B90-A80D-D0425DDD9C8E}" scale="85" topLeftCell="A257">
      <selection activeCell="B297" sqref="B297"/>
      <pageMargins left="0.7" right="0.7" top="0.75" bottom="0.75" header="0.3" footer="0.3"/>
      <pageSetup paperSize="9" orientation="portrait" r:id="rId9"/>
      <headerFooter>
        <oddHeader>&amp;L국가 병해충 관리 시스템 구축&amp;R코드정의서</oddHeader>
        <oddFooter>&amp;LCopyright © 2010 (주)야긴스텍&amp;RVer.1.0</oddFooter>
      </headerFooter>
    </customSheetView>
    <customSheetView guid="{50EDFAF9-60AD-4FA7-A318-4D3617791EE7}" scale="85" topLeftCell="A274">
      <selection activeCell="G292" sqref="G292"/>
      <pageMargins left="0.7" right="0.7" top="0.75" bottom="0.75" header="0.3" footer="0.3"/>
      <pageSetup paperSize="9" orientation="portrait" r:id="rId10"/>
      <headerFooter>
        <oddHeader>&amp;L국가 병해충 관리 시스템 구축&amp;R코드정의서</oddHeader>
        <oddFooter>&amp;LCopyright © 2010 (주)야긴스텍&amp;RVer.1.0</oddFooter>
      </headerFooter>
    </customSheetView>
    <customSheetView guid="{969B8D17-3A48-427E-B86F-C3A6768885A6}" printArea="1" showAutoFilter="1">
      <pane ySplit="6" topLeftCell="A1342" activePane="bottomLeft" state="frozen"/>
      <selection pane="bottomLeft" activeCell="A1356" sqref="A1356"/>
      <pageMargins left="0.70866141732283472" right="0.70866141732283472" top="0.74803149606299213" bottom="0.74803149606299213" header="0.31496062992125984" footer="0.31496062992125984"/>
      <pageSetup paperSize="9" scale="80" orientation="landscape" r:id="rId11"/>
      <autoFilter ref="E1:E1316"/>
    </customSheetView>
    <customSheetView guid="{90DD7459-B7F9-42D7-8B04-D22790067015}" showAutoFilter="1">
      <pane ySplit="6" topLeftCell="A1319" activePane="bottomLeft" state="frozen"/>
      <selection pane="bottomLeft" activeCell="H1337" sqref="H1337"/>
      <pageMargins left="0.70866141732283472" right="0.70866141732283472" top="0.74803149606299213" bottom="0.74803149606299213" header="0.31496062992125984" footer="0.31496062992125984"/>
      <pageSetup paperSize="9" scale="80" orientation="landscape" r:id="rId12"/>
      <autoFilter ref="E1:E1317"/>
    </customSheetView>
    <customSheetView guid="{CE1E86AD-727F-4F48-954C-2EC466E76114}" printArea="1" showAutoFilter="1" topLeftCell="E1">
      <pane ySplit="6" topLeftCell="A565" activePane="bottomLeft" state="frozen"/>
      <selection pane="bottomLeft" activeCell="K586" sqref="K586"/>
      <pageMargins left="0.70866141732283472" right="0.70866141732283472" top="0.74803149606299213" bottom="0.74803149606299213" header="0.31496062992125984" footer="0.31496062992125984"/>
      <pageSetup paperSize="9" scale="80" orientation="landscape" r:id="rId13"/>
      <autoFilter ref="E1:E1372"/>
    </customSheetView>
    <customSheetView guid="{0D6C68B1-E221-4D54-9058-035A80CCCF80}" showPageBreaks="1" printArea="1">
      <selection activeCell="E11" sqref="E11"/>
      <pageMargins left="0.70866141732283472" right="0.70866141732283472" top="0.74803149606299213" bottom="0.74803149606299213" header="0.31496062992125984" footer="0.31496062992125984"/>
      <pageSetup paperSize="9" scale="80" orientation="landscape" r:id="rId14"/>
    </customSheetView>
  </customSheetViews>
  <mergeCells count="9">
    <mergeCell ref="A2:A3"/>
    <mergeCell ref="B2:B3"/>
    <mergeCell ref="C2:C3"/>
    <mergeCell ref="D2:D3"/>
    <mergeCell ref="I2:I3"/>
    <mergeCell ref="G2:G3"/>
    <mergeCell ref="H2:H3"/>
    <mergeCell ref="F2:F3"/>
    <mergeCell ref="E2:E3"/>
  </mergeCells>
  <phoneticPr fontId="8" type="noConversion"/>
  <pageMargins left="0.25" right="0.25" top="0.75" bottom="0.75" header="0.3" footer="0.3"/>
  <pageSetup paperSize="9" scale="69" fitToHeight="0"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표지</vt:lpstr>
      <vt:lpstr>개정이력</vt:lpstr>
      <vt:lpstr>코드그룹</vt:lpstr>
      <vt:lpstr>상세코드</vt:lpstr>
      <vt:lpstr>상세코드!Print_Area</vt:lpstr>
      <vt:lpstr>코드그룹!Print_Area</vt:lpstr>
      <vt:lpstr>표지!Print_Area</vt:lpstr>
      <vt:lpstr>상세코드!Print_Titles</vt:lpstr>
      <vt:lpstr>코드그룹!Print_Titles</vt:lpstr>
    </vt:vector>
  </TitlesOfParts>
  <Manager/>
  <Company>(주)미소테크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코드정의서</dc:title>
  <dc:subject>설계단계</dc:subject>
  <dc:creator>김승덕</dc:creator>
  <cp:keywords>B011</cp:keywords>
  <dc:description>2016년 클라우드컴퓨팅 기반 경영혁신플랫폼 개발</dc:description>
  <cp:lastModifiedBy>kklee</cp:lastModifiedBy>
  <cp:lastPrinted>2016-09-12T07:38:03Z</cp:lastPrinted>
  <dcterms:created xsi:type="dcterms:W3CDTF">2005-08-31T01:11:21Z</dcterms:created>
  <dcterms:modified xsi:type="dcterms:W3CDTF">2017-07-21T06:54:27Z</dcterms:modified>
  <cp:category>Ver 1.0</cp:category>
</cp:coreProperties>
</file>