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Alpha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9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B26" i="2"/>
  <c r="B25" i="2"/>
  <c r="B27" i="2" l="1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<sst xmlns="http://schemas.openxmlformats.org/spreadsheetml/2006/main" count="22" uniqueCount="21">
  <si>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</si>
  <si>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</si>
  <si>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</si>
  <si>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</si>
  <si>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</si>
  <si>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</si>
  <si>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</si>
  <si>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</si>
  <si>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</si>
  <si>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</si>
  <si>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</si>
  <si>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</si>
  <si>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</si>
  <si>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</si>
  <si>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</si>
  <si>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Beta</t>
  </si>
  <si>
    <t>Covariance Sample</t>
  </si>
  <si>
    <t>Variance Sample</t>
  </si>
  <si>
    <t>Risk Free</t>
  </si>
  <si>
    <t>Alpha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</si>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</sst>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361949</xdr:colOff>
      <xdr:row>5</xdr:row>
      <xdr:rowOff>45838</xdr:rowOff>
    </xdr:from>
    <xdr:to>
      <xdr:col>14</xdr:col>
      <xdr:colOff>276224</xdr:colOff>
      <xdr:row>12</xdr:row>
      <xdr:rowOff>19049</xdr:rowOff>
    </xdr:to>
    <xdr:pic>
      <xdr:nvPicPr>
        <xdr:cNvPr id="9" name="Picture 8" descr="What is Alpha (α)? | Formula + Calcul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399" y="998338"/>
          <a:ext cx="4181475" cy="130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tabSelected="1" workbookViewId="0">
      <selection activeCell="C2" sqref="C2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10</v>
      </c>
      <c r="C1" s="6" t="s">
        <v>20</v>
      </c>
      <c r="D1" s="6" t="s">
        <v>12</v>
      </c>
      <c r="E1" s="6" t="s">
        <v>13</v>
      </c>
      <c r="F1" s="6" t="s">
        <v>14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11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>
        <f>D3-E3</f>
        <v>0.25232695451489551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>
        <f t="shared" ref="F4:F23" si="2">D4-E4</f>
        <v>-6.2631957780500791E-2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>
        <f t="shared" si="2"/>
        <v>-0.16722465489347618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>
        <f t="shared" si="2"/>
        <v>3.687093870725669E-2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>
        <f t="shared" si="2"/>
        <v>-3.1650844494617331E-2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>
        <f t="shared" si="2"/>
        <v>4.2967227475293468E-2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>
        <f t="shared" si="2"/>
        <v>0.50916689617090527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>
        <f t="shared" si="2"/>
        <v>-0.22553194209267843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>
        <f t="shared" si="2"/>
        <v>-0.30898917954076027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>
        <f t="shared" si="2"/>
        <v>-0.18561489339110654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>
        <f t="shared" si="2"/>
        <v>-0.13912786355512996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>
        <f t="shared" si="2"/>
        <v>-0.24919728875952424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>
        <f t="shared" si="2"/>
        <v>-2.3217974715582606E-2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>
        <f t="shared" si="2"/>
        <v>0.18144838007996567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>
        <f t="shared" si="2"/>
        <v>0.21533522551290754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>
        <f t="shared" si="2"/>
        <v>-4.654192131428677E-2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>
        <f t="shared" si="2"/>
        <v>9.785348373490807E-3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>
        <f t="shared" si="2"/>
        <v>0.1684624940838208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>
        <f t="shared" si="2"/>
        <v>-0.3436500757654381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>
        <f t="shared" si="2"/>
        <v>-4.5214921490892429E-2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>
        <f t="shared" si="2"/>
        <v>0.13925978506053216</v>
      </c>
    </row>
    <row r="24" spans="1:6" x14ac:dyDescent="0.25">
      <c r="A24" s="1"/>
      <c r="E24" s="2"/>
    </row>
    <row r="25" spans="1:6" x14ac:dyDescent="0.25">
      <c r="A25" s="3" t="s">
        <v>16</v>
      </c>
      <c r="B25" s="13">
        <f>_xlfn.COVARIANCE.S(D3:D23,E3:E23)</f>
        <v>4.8903485907889439E-3</v>
      </c>
      <c r="C25" s="7"/>
      <c r="D25" s="7"/>
      <c r="E25" s="2"/>
    </row>
    <row r="26" spans="1:6" x14ac:dyDescent="0.25">
      <c r="A26" s="4" t="s">
        <v>17</v>
      </c>
      <c r="B26" s="14">
        <f>_xlfn.VAR.S(E3:E23)</f>
        <v>3.1729932773746083E-3</v>
      </c>
      <c r="C26" s="4"/>
      <c r="D26" s="4"/>
      <c r="E26" s="2"/>
    </row>
    <row r="27" spans="1:6" x14ac:dyDescent="0.25">
      <c r="A27" s="4" t="s">
        <v>15</v>
      </c>
      <c r="B27" s="14">
        <f>B25/B26</f>
        <v>1.5412413967782832</v>
      </c>
      <c r="C27" s="4"/>
      <c r="D27" s="4"/>
      <c r="E27" s="2"/>
    </row>
    <row r="28" spans="1:6" x14ac:dyDescent="0.25">
      <c r="A28" s="16" t="s">
        <v>18</v>
      </c>
      <c r="B28" s="14">
        <v>1E-4</v>
      </c>
      <c r="C28" s="4"/>
      <c r="D28" s="4"/>
      <c r="E28" s="2"/>
    </row>
    <row r="29" spans="1:6" x14ac:dyDescent="0.25">
      <c r="A29" s="5" t="s">
        <v>19</v>
      </c>
      <c r="B29" s="15">
        <f>AVERAGE(D3:D23)-AVERAGE(E3:E23)</f>
        <v>-1.2998584181663138E-2</v>
      </c>
      <c r="C29" s="10"/>
      <c r="D29" s="10"/>
      <c r="E29" s="2"/>
    </row>
    <row r="30" spans="1:6" x14ac:dyDescent="0.25"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  <c r="E265" s="2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2023-07-25T02:05:34Z</dcterms:modified>
</cp:coreProperties>
</file>