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 Risk-Adjusted Returns Ratios Measurement\"/>
    </mc:Choice>
  </mc:AlternateContent>
  <bookViews>
    <workbookView xWindow="0" yWindow="0" windowWidth="28800" windowHeight="11730" activeTab="1"/>
  </bookViews>
  <sheets>
    <sheet name="RBLX" sheetId="1" r:id="rId1"/>
    <sheet name="Modified Sharpe Ratio" sheetId="2" r:id="rId2"/>
  </sheets>
  <calcPr calcId="162913"/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3" i="2"/>
  <c r="B31" i="2" l="1"/>
  <c r="B30" i="2"/>
  <c r="B29" i="2"/>
  <c r="B32" i="2" l="1"/>
  <c r="B25" i="2"/>
  <c r="B26" i="2" l="1"/>
  <c r="B33" i="2" s="1"/>
  <c r="B34" i="2" s="1"/>
</calcChain>
</file>

<file path=xl/sharedStrings.xml><?xml version="1.0" encoding="utf-8"?>
<sst xmlns="http://schemas.openxmlformats.org/spreadsheetml/2006/main" count="20" uniqueCount="18">
  <si>
    <t>Date</t>
  </si>
  <si>
    <t>Open</t>
  </si>
  <si>
    <t>High</t>
  </si>
  <si>
    <t>Low</t>
  </si>
  <si>
    <t>Close</t>
  </si>
  <si>
    <t>Adj Close</t>
  </si>
  <si>
    <t>Volume</t>
  </si>
  <si>
    <t>Average Monlthly Return</t>
  </si>
  <si>
    <t>Standard Deviation</t>
  </si>
  <si>
    <t>Risk-Free</t>
  </si>
  <si>
    <t>Monthly Returns</t>
  </si>
  <si>
    <t>Modified Sharpe Ratio</t>
  </si>
  <si>
    <t>Confidence Level</t>
  </si>
  <si>
    <t>Quantile</t>
  </si>
  <si>
    <t>Skew</t>
  </si>
  <si>
    <t>Kurtosis</t>
  </si>
  <si>
    <t>Zcf</t>
  </si>
  <si>
    <t>Modified Value 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</si>
</sst>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%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4" fontId="0" fillId="0" borderId="10" xfId="0" applyNumberFormat="1" applyBorder="1"/>
    <xf numFmtId="10" fontId="0" fillId="0" borderId="10" xfId="0" applyNumberFormat="1" applyBorder="1"/>
    <xf numFmtId="0" fontId="0" fillId="0" borderId="0" xfId="0" applyBorder="1"/>
    <xf numFmtId="164" fontId="0" fillId="0" borderId="0" xfId="1" applyNumberFormat="1" applyFont="1" applyBorder="1"/>
    <xf numFmtId="14" fontId="16" fillId="0" borderId="11" xfId="0" applyNumberFormat="1" applyFont="1" applyBorder="1"/>
    <xf numFmtId="0" fontId="16" fillId="33" borderId="11" xfId="0" applyFont="1" applyFill="1" applyBorder="1"/>
    <xf numFmtId="0" fontId="16" fillId="0" borderId="0" xfId="0" applyFont="1"/>
    <xf numFmtId="0" fontId="0" fillId="0" borderId="0" xfId="0" applyFont="1" applyFill="1" applyBorder="1"/>
    <xf numFmtId="165" fontId="0" fillId="0" borderId="0" xfId="0" applyNumberFormat="1" applyFill="1" applyBorder="1"/>
    <xf numFmtId="165" fontId="0" fillId="0" borderId="0" xfId="1" applyNumberFormat="1" applyFont="1" applyFill="1" applyBorder="1"/>
    <xf numFmtId="165" fontId="0" fillId="0" borderId="0" xfId="0" applyNumberFormat="1" applyBorder="1"/>
    <xf numFmtId="0" fontId="0" fillId="0" borderId="0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114300</xdr:rowOff>
    </xdr:to>
    <xdr:sp macro="" textlink="">
      <xdr:nvSpPr>
        <xdr:cNvPr id="1025" name="AutoShape 1" descr="Individual Investor Perceptions, Behavior, and Performance During the  Financial Crisis"/>
        <xdr:cNvSpPr>
          <a:spLocks noChangeAspect="1" noChangeArrowheads="1"/>
        </xdr:cNvSpPr>
      </xdr:nvSpPr>
      <xdr:spPr bwMode="auto">
        <a:xfrm>
          <a:off x="62960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3</xdr:row>
      <xdr:rowOff>114300</xdr:rowOff>
    </xdr:to>
    <xdr:sp macro="" textlink="">
      <xdr:nvSpPr>
        <xdr:cNvPr id="1026" name="AutoShape 2" descr="Individual Investor Perceptions, Behavior, and Performance During the  Financial Crisis"/>
        <xdr:cNvSpPr>
          <a:spLocks noChangeAspect="1" noChangeArrowheads="1"/>
        </xdr:cNvSpPr>
      </xdr:nvSpPr>
      <xdr:spPr bwMode="auto">
        <a:xfrm>
          <a:off x="62960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1027" name="AutoShape 3" descr="Individual Investor Perceptions, Behavior, and Performance During the  Financial Crisis"/>
        <xdr:cNvSpPr>
          <a:spLocks noChangeAspect="1" noChangeArrowheads="1"/>
        </xdr:cNvSpPr>
      </xdr:nvSpPr>
      <xdr:spPr bwMode="auto">
        <a:xfrm>
          <a:off x="56864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600075</xdr:colOff>
      <xdr:row>7</xdr:row>
      <xdr:rowOff>47625</xdr:rowOff>
    </xdr:from>
    <xdr:to>
      <xdr:col>12</xdr:col>
      <xdr:colOff>390018</xdr:colOff>
      <xdr:row>11</xdr:row>
      <xdr:rowOff>95149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381125"/>
          <a:ext cx="4057143" cy="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F1" activeCellId="1" sqref="A1:A1048576 F1:F104857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44287</v>
      </c>
      <c r="B2">
        <v>66.800003000000004</v>
      </c>
      <c r="C2">
        <v>83.410004000000001</v>
      </c>
      <c r="D2">
        <v>65.900002000000001</v>
      </c>
      <c r="E2">
        <v>74.550003000000004</v>
      </c>
      <c r="F2">
        <v>74.550003000000004</v>
      </c>
      <c r="G2">
        <v>132113800</v>
      </c>
    </row>
    <row r="3" spans="1:7" x14ac:dyDescent="0.25">
      <c r="A3" s="1">
        <v>44317</v>
      </c>
      <c r="B3">
        <v>74.860000999999997</v>
      </c>
      <c r="C3">
        <v>98.949996999999996</v>
      </c>
      <c r="D3">
        <v>63.830002</v>
      </c>
      <c r="E3">
        <v>93.769997000000004</v>
      </c>
      <c r="F3">
        <v>93.769997000000004</v>
      </c>
      <c r="G3">
        <v>279662500</v>
      </c>
    </row>
    <row r="4" spans="1:7" x14ac:dyDescent="0.25">
      <c r="A4" s="1">
        <v>44348</v>
      </c>
      <c r="B4">
        <v>94.769997000000004</v>
      </c>
      <c r="C4">
        <v>103.86599699999999</v>
      </c>
      <c r="D4">
        <v>78.559997999999993</v>
      </c>
      <c r="E4">
        <v>89.980002999999996</v>
      </c>
      <c r="F4">
        <v>89.980002999999996</v>
      </c>
      <c r="G4">
        <v>281188000</v>
      </c>
    </row>
    <row r="5" spans="1:7" x14ac:dyDescent="0.25">
      <c r="A5" s="1">
        <v>44378</v>
      </c>
      <c r="B5">
        <v>89.889999000000003</v>
      </c>
      <c r="C5">
        <v>89.989998</v>
      </c>
      <c r="D5">
        <v>71.959998999999996</v>
      </c>
      <c r="E5">
        <v>76.980002999999996</v>
      </c>
      <c r="F5">
        <v>76.980002999999996</v>
      </c>
      <c r="G5">
        <v>133612900</v>
      </c>
    </row>
    <row r="6" spans="1:7" x14ac:dyDescent="0.25">
      <c r="A6" s="1">
        <v>44409</v>
      </c>
      <c r="B6">
        <v>77</v>
      </c>
      <c r="C6">
        <v>90.949996999999996</v>
      </c>
      <c r="D6">
        <v>73.459998999999996</v>
      </c>
      <c r="E6">
        <v>82.050003000000004</v>
      </c>
      <c r="F6">
        <v>82.050003000000004</v>
      </c>
      <c r="G6">
        <v>187871300</v>
      </c>
    </row>
    <row r="7" spans="1:7" x14ac:dyDescent="0.25">
      <c r="A7" s="1">
        <v>44440</v>
      </c>
      <c r="B7">
        <v>81.050003000000004</v>
      </c>
      <c r="C7">
        <v>90.43</v>
      </c>
      <c r="D7">
        <v>74.050003000000004</v>
      </c>
      <c r="E7">
        <v>75.550003000000004</v>
      </c>
      <c r="F7">
        <v>75.550003000000004</v>
      </c>
      <c r="G7">
        <v>140930500</v>
      </c>
    </row>
    <row r="8" spans="1:7" x14ac:dyDescent="0.25">
      <c r="A8" s="1">
        <v>44470</v>
      </c>
      <c r="B8">
        <v>75.989998</v>
      </c>
      <c r="C8">
        <v>86.150002000000001</v>
      </c>
      <c r="D8">
        <v>69.769997000000004</v>
      </c>
      <c r="E8">
        <v>84.019997000000004</v>
      </c>
      <c r="F8">
        <v>84.019997000000004</v>
      </c>
      <c r="G8">
        <v>136544900</v>
      </c>
    </row>
    <row r="9" spans="1:7" x14ac:dyDescent="0.25">
      <c r="A9" s="1">
        <v>44501</v>
      </c>
      <c r="B9">
        <v>83.949996999999996</v>
      </c>
      <c r="C9">
        <v>141.60000600000001</v>
      </c>
      <c r="D9">
        <v>76.830001999999993</v>
      </c>
      <c r="E9">
        <v>126.099998</v>
      </c>
      <c r="F9">
        <v>126.099998</v>
      </c>
      <c r="G9">
        <v>645045000</v>
      </c>
    </row>
    <row r="10" spans="1:7" x14ac:dyDescent="0.25">
      <c r="A10" s="1">
        <v>44531</v>
      </c>
      <c r="B10">
        <v>128.13999899999999</v>
      </c>
      <c r="C10">
        <v>130.740005</v>
      </c>
      <c r="D10">
        <v>93.269997000000004</v>
      </c>
      <c r="E10">
        <v>103.160004</v>
      </c>
      <c r="F10">
        <v>103.160004</v>
      </c>
      <c r="G10">
        <v>362736900</v>
      </c>
    </row>
    <row r="11" spans="1:7" x14ac:dyDescent="0.25">
      <c r="A11" s="1">
        <v>44562</v>
      </c>
      <c r="B11">
        <v>101.910004</v>
      </c>
      <c r="C11">
        <v>103.790001</v>
      </c>
      <c r="D11">
        <v>53.630001</v>
      </c>
      <c r="E11">
        <v>65.860000999999997</v>
      </c>
      <c r="F11">
        <v>65.860000999999997</v>
      </c>
      <c r="G11">
        <v>440325000</v>
      </c>
    </row>
    <row r="12" spans="1:7" x14ac:dyDescent="0.25">
      <c r="A12" s="1">
        <v>44593</v>
      </c>
      <c r="B12">
        <v>66.309997999999993</v>
      </c>
      <c r="C12">
        <v>73.709998999999996</v>
      </c>
      <c r="D12">
        <v>43.099997999999999</v>
      </c>
      <c r="E12">
        <v>51.57</v>
      </c>
      <c r="F12">
        <v>51.57</v>
      </c>
      <c r="G12">
        <v>618462100</v>
      </c>
    </row>
    <row r="13" spans="1:7" x14ac:dyDescent="0.25">
      <c r="A13" s="1">
        <v>44621</v>
      </c>
      <c r="B13">
        <v>51.84</v>
      </c>
      <c r="C13">
        <v>53</v>
      </c>
      <c r="D13">
        <v>36.043998999999999</v>
      </c>
      <c r="E13">
        <v>46.240001999999997</v>
      </c>
      <c r="F13">
        <v>46.240001999999997</v>
      </c>
      <c r="G13">
        <v>480951700</v>
      </c>
    </row>
    <row r="14" spans="1:7" x14ac:dyDescent="0.25">
      <c r="A14" s="1">
        <v>44652</v>
      </c>
      <c r="B14">
        <v>46.970001000000003</v>
      </c>
      <c r="C14">
        <v>50.720001000000003</v>
      </c>
      <c r="D14">
        <v>29.52</v>
      </c>
      <c r="E14">
        <v>30.65</v>
      </c>
      <c r="F14">
        <v>30.65</v>
      </c>
      <c r="G14">
        <v>418557800</v>
      </c>
    </row>
    <row r="15" spans="1:7" x14ac:dyDescent="0.25">
      <c r="A15" s="1">
        <v>44682</v>
      </c>
      <c r="B15">
        <v>30.280000999999999</v>
      </c>
      <c r="C15">
        <v>36.43</v>
      </c>
      <c r="D15">
        <v>21.65</v>
      </c>
      <c r="E15">
        <v>29.940000999999999</v>
      </c>
      <c r="F15">
        <v>29.940000999999999</v>
      </c>
      <c r="G15">
        <v>875548700</v>
      </c>
    </row>
    <row r="16" spans="1:7" x14ac:dyDescent="0.25">
      <c r="A16" s="1">
        <v>44713</v>
      </c>
      <c r="B16">
        <v>29.84</v>
      </c>
      <c r="C16">
        <v>37.479999999999997</v>
      </c>
      <c r="D16">
        <v>23.879999000000002</v>
      </c>
      <c r="E16">
        <v>32.860000999999997</v>
      </c>
      <c r="F16">
        <v>32.860000999999997</v>
      </c>
      <c r="G16">
        <v>608038800</v>
      </c>
    </row>
    <row r="17" spans="1:7" x14ac:dyDescent="0.25">
      <c r="A17" s="1">
        <v>44743</v>
      </c>
      <c r="B17">
        <v>34.060001</v>
      </c>
      <c r="C17">
        <v>44.5</v>
      </c>
      <c r="D17">
        <v>33.900002000000001</v>
      </c>
      <c r="E17">
        <v>42.93</v>
      </c>
      <c r="F17">
        <v>42.93</v>
      </c>
      <c r="G17">
        <v>579915200</v>
      </c>
    </row>
    <row r="18" spans="1:7" x14ac:dyDescent="0.25">
      <c r="A18" s="1">
        <v>44774</v>
      </c>
      <c r="B18">
        <v>42.369999</v>
      </c>
      <c r="C18">
        <v>53.880001</v>
      </c>
      <c r="D18">
        <v>37.790000999999997</v>
      </c>
      <c r="E18">
        <v>39.110000999999997</v>
      </c>
      <c r="F18">
        <v>39.110000999999997</v>
      </c>
      <c r="G18">
        <v>494198100</v>
      </c>
    </row>
    <row r="19" spans="1:7" x14ac:dyDescent="0.25">
      <c r="A19" s="1">
        <v>44805</v>
      </c>
      <c r="B19">
        <v>38.580002</v>
      </c>
      <c r="C19">
        <v>47.049999</v>
      </c>
      <c r="D19">
        <v>33.564999</v>
      </c>
      <c r="E19">
        <v>35.840000000000003</v>
      </c>
      <c r="F19">
        <v>35.840000000000003</v>
      </c>
      <c r="G19">
        <v>403788500</v>
      </c>
    </row>
    <row r="20" spans="1:7" x14ac:dyDescent="0.25">
      <c r="A20" s="1">
        <v>44835</v>
      </c>
      <c r="B20">
        <v>34.889999000000003</v>
      </c>
      <c r="C20">
        <v>47.669998</v>
      </c>
      <c r="D20">
        <v>33.200001</v>
      </c>
      <c r="E20">
        <v>44.740001999999997</v>
      </c>
      <c r="F20">
        <v>44.740001999999997</v>
      </c>
      <c r="G20">
        <v>427394000</v>
      </c>
    </row>
    <row r="21" spans="1:7" x14ac:dyDescent="0.25">
      <c r="A21" s="1">
        <v>44866</v>
      </c>
      <c r="B21">
        <v>45.509998000000003</v>
      </c>
      <c r="C21">
        <v>46.939999</v>
      </c>
      <c r="D21">
        <v>29.459999</v>
      </c>
      <c r="E21">
        <v>31.77</v>
      </c>
      <c r="F21">
        <v>31.77</v>
      </c>
      <c r="G21">
        <v>324761500</v>
      </c>
    </row>
    <row r="22" spans="1:7" x14ac:dyDescent="0.25">
      <c r="A22" s="1">
        <v>44896</v>
      </c>
      <c r="B22">
        <v>32.130001</v>
      </c>
      <c r="C22">
        <v>35.369999</v>
      </c>
      <c r="D22">
        <v>25.32</v>
      </c>
      <c r="E22">
        <v>28.459999</v>
      </c>
      <c r="F22">
        <v>28.459999</v>
      </c>
      <c r="G22">
        <v>292963300</v>
      </c>
    </row>
    <row r="23" spans="1:7" x14ac:dyDescent="0.25">
      <c r="A23" s="1">
        <v>44927</v>
      </c>
      <c r="B23">
        <v>28.91</v>
      </c>
      <c r="C23">
        <v>38.299999</v>
      </c>
      <c r="D23">
        <v>27.24</v>
      </c>
      <c r="E23">
        <v>33.409999999999997</v>
      </c>
      <c r="F23">
        <v>33.409999999999997</v>
      </c>
      <c r="G23">
        <v>186456700</v>
      </c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6"/>
  <sheetViews>
    <sheetView tabSelected="1" workbookViewId="0">
      <selection activeCell="G24" sqref="G24"/>
    </sheetView>
  </sheetViews>
  <sheetFormatPr defaultRowHeight="15" x14ac:dyDescent="0.25"/>
  <cols>
    <col min="1" max="1" width="23.5703125" bestFit="1" customWidth="1"/>
    <col min="3" max="3" width="16" bestFit="1" customWidth="1"/>
  </cols>
  <sheetData>
    <row r="1" spans="1:3" x14ac:dyDescent="0.25">
      <c r="A1" s="9" t="s">
        <v>0</v>
      </c>
      <c r="B1" s="9" t="s">
        <v>5</v>
      </c>
      <c r="C1" s="9" t="s">
        <v>10</v>
      </c>
    </row>
    <row r="2" spans="1:3" x14ac:dyDescent="0.25">
      <c r="A2" s="1">
        <v>44287</v>
      </c>
      <c r="B2">
        <v>74.550003000000004</v>
      </c>
      <c r="C2" s="2"/>
    </row>
    <row r="3" spans="1:3" x14ac:dyDescent="0.25">
      <c r="A3" s="1">
        <v>44317</v>
      </c>
      <c r="B3">
        <v>93.769997000000004</v>
      </c>
      <c r="C3" s="2">
        <f>(B3-B2)/B2</f>
        <v>0.25781345709670861</v>
      </c>
    </row>
    <row r="4" spans="1:3" x14ac:dyDescent="0.25">
      <c r="A4" s="1">
        <v>44348</v>
      </c>
      <c r="B4">
        <v>89.980002999999996</v>
      </c>
      <c r="C4" s="2">
        <f t="shared" ref="C4:C23" si="0">(B4-B3)/B3</f>
        <v>-4.0417981457331248E-2</v>
      </c>
    </row>
    <row r="5" spans="1:3" x14ac:dyDescent="0.25">
      <c r="A5" s="1">
        <v>44378</v>
      </c>
      <c r="B5">
        <v>76.980002999999996</v>
      </c>
      <c r="C5" s="2">
        <f t="shared" si="0"/>
        <v>-0.14447654552756573</v>
      </c>
    </row>
    <row r="6" spans="1:3" x14ac:dyDescent="0.25">
      <c r="A6" s="1">
        <v>44409</v>
      </c>
      <c r="B6">
        <v>82.050003000000004</v>
      </c>
      <c r="C6" s="2">
        <f t="shared" si="0"/>
        <v>6.5861260098937738E-2</v>
      </c>
    </row>
    <row r="7" spans="1:3" x14ac:dyDescent="0.25">
      <c r="A7" s="1">
        <v>44440</v>
      </c>
      <c r="B7">
        <v>75.550003000000004</v>
      </c>
      <c r="C7" s="2">
        <f t="shared" si="0"/>
        <v>-7.9219984915783609E-2</v>
      </c>
    </row>
    <row r="8" spans="1:3" x14ac:dyDescent="0.25">
      <c r="A8" s="1">
        <v>44470</v>
      </c>
      <c r="B8">
        <v>84.019997000000004</v>
      </c>
      <c r="C8" s="2">
        <f t="shared" si="0"/>
        <v>0.11211110077652808</v>
      </c>
    </row>
    <row r="9" spans="1:3" x14ac:dyDescent="0.25">
      <c r="A9" s="1">
        <v>44501</v>
      </c>
      <c r="B9">
        <v>126.099998</v>
      </c>
      <c r="C9" s="2">
        <f t="shared" si="0"/>
        <v>0.50083316475243378</v>
      </c>
    </row>
    <row r="10" spans="1:3" x14ac:dyDescent="0.25">
      <c r="A10" s="1">
        <v>44531</v>
      </c>
      <c r="B10">
        <v>103.160004</v>
      </c>
      <c r="C10" s="2">
        <f t="shared" si="0"/>
        <v>-0.18191906712004863</v>
      </c>
    </row>
    <row r="11" spans="1:3" x14ac:dyDescent="0.25">
      <c r="A11" s="1">
        <v>44562</v>
      </c>
      <c r="B11">
        <v>65.860000999999997</v>
      </c>
      <c r="C11" s="2">
        <f t="shared" si="0"/>
        <v>-0.36157426864776004</v>
      </c>
    </row>
    <row r="12" spans="1:3" x14ac:dyDescent="0.25">
      <c r="A12" s="1">
        <v>44593</v>
      </c>
      <c r="B12">
        <v>51.57</v>
      </c>
      <c r="C12" s="2">
        <f t="shared" si="0"/>
        <v>-0.21697541425788922</v>
      </c>
    </row>
    <row r="13" spans="1:3" x14ac:dyDescent="0.25">
      <c r="A13" s="1">
        <v>44621</v>
      </c>
      <c r="B13">
        <v>46.240001999999997</v>
      </c>
      <c r="C13" s="2">
        <f t="shared" si="0"/>
        <v>-0.10335462478184998</v>
      </c>
    </row>
    <row r="14" spans="1:3" x14ac:dyDescent="0.25">
      <c r="A14" s="1">
        <v>44652</v>
      </c>
      <c r="B14">
        <v>30.65</v>
      </c>
      <c r="C14" s="2">
        <f t="shared" si="0"/>
        <v>-0.33715400790856365</v>
      </c>
    </row>
    <row r="15" spans="1:3" x14ac:dyDescent="0.25">
      <c r="A15" s="1">
        <v>44682</v>
      </c>
      <c r="B15">
        <v>29.940000999999999</v>
      </c>
      <c r="C15" s="2">
        <f t="shared" si="0"/>
        <v>-2.3164730831973894E-2</v>
      </c>
    </row>
    <row r="16" spans="1:3" x14ac:dyDescent="0.25">
      <c r="A16" s="1">
        <v>44713</v>
      </c>
      <c r="B16">
        <v>32.860000999999997</v>
      </c>
      <c r="C16" s="2">
        <f t="shared" si="0"/>
        <v>9.7528386856099242E-2</v>
      </c>
    </row>
    <row r="17" spans="1:3" x14ac:dyDescent="0.25">
      <c r="A17" s="1">
        <v>44743</v>
      </c>
      <c r="B17">
        <v>42.93</v>
      </c>
      <c r="C17" s="2">
        <f t="shared" si="0"/>
        <v>0.30645157314511351</v>
      </c>
    </row>
    <row r="18" spans="1:3" x14ac:dyDescent="0.25">
      <c r="A18" s="1">
        <v>44774</v>
      </c>
      <c r="B18">
        <v>39.110000999999997</v>
      </c>
      <c r="C18" s="2">
        <f t="shared" si="0"/>
        <v>-8.8982040531097206E-2</v>
      </c>
    </row>
    <row r="19" spans="1:3" x14ac:dyDescent="0.25">
      <c r="A19" s="1">
        <v>44805</v>
      </c>
      <c r="B19">
        <v>35.840000000000003</v>
      </c>
      <c r="C19" s="2">
        <f t="shared" si="0"/>
        <v>-8.361035326999848E-2</v>
      </c>
    </row>
    <row r="20" spans="1:3" x14ac:dyDescent="0.25">
      <c r="A20" s="1">
        <v>44835</v>
      </c>
      <c r="B20">
        <v>44.740001999999997</v>
      </c>
      <c r="C20" s="2">
        <f t="shared" si="0"/>
        <v>0.24832594866071409</v>
      </c>
    </row>
    <row r="21" spans="1:3" x14ac:dyDescent="0.25">
      <c r="A21" s="1">
        <v>44866</v>
      </c>
      <c r="B21">
        <v>31.77</v>
      </c>
      <c r="C21" s="2">
        <f t="shared" si="0"/>
        <v>-0.28989721547173819</v>
      </c>
    </row>
    <row r="22" spans="1:3" x14ac:dyDescent="0.25">
      <c r="A22" s="1">
        <v>44896</v>
      </c>
      <c r="B22">
        <v>28.459999</v>
      </c>
      <c r="C22" s="2">
        <f t="shared" si="0"/>
        <v>-0.10418637079005351</v>
      </c>
    </row>
    <row r="23" spans="1:3" x14ac:dyDescent="0.25">
      <c r="A23" s="1">
        <v>44927</v>
      </c>
      <c r="B23">
        <v>33.409999999999997</v>
      </c>
      <c r="C23" s="2">
        <f t="shared" si="0"/>
        <v>0.17392836169811521</v>
      </c>
    </row>
    <row r="24" spans="1:3" x14ac:dyDescent="0.25">
      <c r="A24" s="1"/>
      <c r="C24" s="2"/>
    </row>
    <row r="25" spans="1:3" x14ac:dyDescent="0.25">
      <c r="A25" s="3" t="s">
        <v>7</v>
      </c>
      <c r="B25" s="4">
        <f>AVERAGE(C3:C23)</f>
        <v>-1.3908540591762057E-2</v>
      </c>
      <c r="C25" s="2"/>
    </row>
    <row r="26" spans="1:3" x14ac:dyDescent="0.25">
      <c r="A26" s="5" t="s">
        <v>8</v>
      </c>
      <c r="B26" s="5">
        <f>_xlfn.STDEV.P(C3:C23)</f>
        <v>0.21820414951676115</v>
      </c>
      <c r="C26" s="2"/>
    </row>
    <row r="27" spans="1:3" x14ac:dyDescent="0.25">
      <c r="A27" s="5" t="s">
        <v>9</v>
      </c>
      <c r="B27" s="6">
        <v>1E-4</v>
      </c>
      <c r="C27" s="2"/>
    </row>
    <row r="28" spans="1:3" x14ac:dyDescent="0.25">
      <c r="A28" s="10" t="s">
        <v>12</v>
      </c>
      <c r="B28" s="11">
        <v>0.01</v>
      </c>
      <c r="C28" s="2"/>
    </row>
    <row r="29" spans="1:3" x14ac:dyDescent="0.25">
      <c r="A29" s="10" t="s">
        <v>13</v>
      </c>
      <c r="B29" s="11">
        <f>NORMSINV(B28)</f>
        <v>-2.3263478740408408</v>
      </c>
      <c r="C29" s="2"/>
    </row>
    <row r="30" spans="1:3" x14ac:dyDescent="0.25">
      <c r="A30" s="10" t="s">
        <v>14</v>
      </c>
      <c r="B30" s="12">
        <f>SKEW(C3:C23)</f>
        <v>0.51023253751742204</v>
      </c>
      <c r="C30" s="2"/>
    </row>
    <row r="31" spans="1:3" x14ac:dyDescent="0.25">
      <c r="A31" s="10" t="s">
        <v>15</v>
      </c>
      <c r="B31" s="11">
        <f>KURT(C3:C23)</f>
        <v>-7.8570341501657648E-2</v>
      </c>
      <c r="C31" s="2"/>
    </row>
    <row r="32" spans="1:3" x14ac:dyDescent="0.25">
      <c r="A32" s="10" t="s">
        <v>16</v>
      </c>
      <c r="B32" s="13">
        <f>B29+(B29^2-1)*B30/6 + (B29^3 - 3*B29)*B31/24-(2*B29^3 -5*B29)*B30^2/36</f>
        <v>-1.8348223463898323</v>
      </c>
      <c r="C32" s="2"/>
    </row>
    <row r="33" spans="1:3" x14ac:dyDescent="0.25">
      <c r="A33" s="14" t="s">
        <v>17</v>
      </c>
      <c r="B33" s="13">
        <f>B25+B26*B32</f>
        <v>-0.41427439020010354</v>
      </c>
      <c r="C33" s="2"/>
    </row>
    <row r="34" spans="1:3" x14ac:dyDescent="0.25">
      <c r="A34" s="7" t="s">
        <v>11</v>
      </c>
      <c r="B34" s="8">
        <f>(B25-B27)/-B33</f>
        <v>-3.3814642959212673E-2</v>
      </c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  <row r="62" spans="1:3" x14ac:dyDescent="0.25">
      <c r="A62" s="1"/>
      <c r="C62" s="2"/>
    </row>
    <row r="63" spans="1:3" x14ac:dyDescent="0.25">
      <c r="A63" s="1"/>
      <c r="C63" s="2"/>
    </row>
    <row r="64" spans="1:3" x14ac:dyDescent="0.25">
      <c r="A64" s="1"/>
      <c r="C64" s="2"/>
    </row>
    <row r="65" spans="1:3" x14ac:dyDescent="0.25">
      <c r="A65" s="1"/>
      <c r="C65" s="2"/>
    </row>
    <row r="66" spans="1:3" x14ac:dyDescent="0.25">
      <c r="A66" s="1"/>
      <c r="C66" s="2"/>
    </row>
    <row r="67" spans="1:3" x14ac:dyDescent="0.25">
      <c r="A67" s="1"/>
      <c r="C67" s="2"/>
    </row>
    <row r="68" spans="1:3" x14ac:dyDescent="0.25">
      <c r="A68" s="1"/>
      <c r="C68" s="2"/>
    </row>
    <row r="69" spans="1:3" x14ac:dyDescent="0.25">
      <c r="A69" s="1"/>
      <c r="C69" s="2"/>
    </row>
    <row r="70" spans="1:3" x14ac:dyDescent="0.25">
      <c r="A70" s="1"/>
      <c r="C70" s="2"/>
    </row>
    <row r="71" spans="1:3" x14ac:dyDescent="0.25">
      <c r="A71" s="1"/>
      <c r="C71" s="2"/>
    </row>
    <row r="72" spans="1:3" x14ac:dyDescent="0.25">
      <c r="A72" s="1"/>
      <c r="C72" s="2"/>
    </row>
    <row r="73" spans="1:3" x14ac:dyDescent="0.25">
      <c r="A73" s="1"/>
      <c r="C73" s="2"/>
    </row>
    <row r="74" spans="1:3" x14ac:dyDescent="0.25">
      <c r="A74" s="1"/>
      <c r="C74" s="2"/>
    </row>
    <row r="75" spans="1:3" x14ac:dyDescent="0.25">
      <c r="A75" s="1"/>
      <c r="C75" s="2"/>
    </row>
    <row r="76" spans="1:3" x14ac:dyDescent="0.25">
      <c r="A76" s="1"/>
      <c r="C76" s="2"/>
    </row>
    <row r="77" spans="1:3" x14ac:dyDescent="0.25">
      <c r="A77" s="1"/>
      <c r="C77" s="2"/>
    </row>
    <row r="78" spans="1:3" x14ac:dyDescent="0.25">
      <c r="A78" s="1"/>
      <c r="C78" s="2"/>
    </row>
    <row r="79" spans="1:3" x14ac:dyDescent="0.25">
      <c r="A79" s="1"/>
      <c r="C79" s="2"/>
    </row>
    <row r="80" spans="1:3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A88" s="1"/>
      <c r="C88" s="2"/>
    </row>
    <row r="89" spans="1:3" x14ac:dyDescent="0.25">
      <c r="A89" s="1"/>
      <c r="C89" s="2"/>
    </row>
    <row r="90" spans="1:3" x14ac:dyDescent="0.25">
      <c r="A90" s="1"/>
      <c r="C90" s="2"/>
    </row>
    <row r="91" spans="1:3" x14ac:dyDescent="0.25">
      <c r="A91" s="1"/>
      <c r="C91" s="2"/>
    </row>
    <row r="92" spans="1:3" x14ac:dyDescent="0.25">
      <c r="A92" s="1"/>
      <c r="C92" s="2"/>
    </row>
    <row r="93" spans="1:3" x14ac:dyDescent="0.25">
      <c r="A93" s="1"/>
      <c r="C93" s="2"/>
    </row>
    <row r="94" spans="1:3" x14ac:dyDescent="0.25">
      <c r="A94" s="1"/>
      <c r="C94" s="2"/>
    </row>
    <row r="95" spans="1:3" x14ac:dyDescent="0.25">
      <c r="A95" s="1"/>
      <c r="C95" s="2"/>
    </row>
    <row r="96" spans="1:3" x14ac:dyDescent="0.25">
      <c r="A96" s="1"/>
      <c r="C96" s="2"/>
    </row>
    <row r="97" spans="1:3" x14ac:dyDescent="0.25">
      <c r="A97" s="1"/>
      <c r="C97" s="2"/>
    </row>
    <row r="98" spans="1:3" x14ac:dyDescent="0.25">
      <c r="A98" s="1"/>
      <c r="C98" s="2"/>
    </row>
    <row r="99" spans="1:3" x14ac:dyDescent="0.25">
      <c r="A99" s="1"/>
      <c r="C99" s="2"/>
    </row>
    <row r="100" spans="1:3" x14ac:dyDescent="0.25">
      <c r="A100" s="1"/>
      <c r="C100" s="2"/>
    </row>
    <row r="101" spans="1:3" x14ac:dyDescent="0.25">
      <c r="A101" s="1"/>
      <c r="C101" s="2"/>
    </row>
    <row r="102" spans="1:3" x14ac:dyDescent="0.25">
      <c r="A102" s="1"/>
      <c r="C102" s="2"/>
    </row>
    <row r="103" spans="1:3" x14ac:dyDescent="0.25">
      <c r="A103" s="1"/>
      <c r="C103" s="2"/>
    </row>
    <row r="104" spans="1:3" x14ac:dyDescent="0.25">
      <c r="A104" s="1"/>
      <c r="C104" s="2"/>
    </row>
    <row r="105" spans="1:3" x14ac:dyDescent="0.25">
      <c r="A105" s="1"/>
      <c r="C105" s="2"/>
    </row>
    <row r="106" spans="1:3" x14ac:dyDescent="0.25">
      <c r="A106" s="1"/>
      <c r="C106" s="2"/>
    </row>
    <row r="107" spans="1:3" x14ac:dyDescent="0.25">
      <c r="A107" s="1"/>
      <c r="C107" s="2"/>
    </row>
    <row r="108" spans="1:3" x14ac:dyDescent="0.25">
      <c r="A108" s="1"/>
      <c r="C108" s="2"/>
    </row>
    <row r="109" spans="1:3" x14ac:dyDescent="0.25">
      <c r="A109" s="1"/>
      <c r="C109" s="2"/>
    </row>
    <row r="110" spans="1:3" x14ac:dyDescent="0.25">
      <c r="A110" s="1"/>
      <c r="C110" s="2"/>
    </row>
    <row r="111" spans="1:3" x14ac:dyDescent="0.25">
      <c r="A111" s="1"/>
      <c r="C111" s="2"/>
    </row>
    <row r="112" spans="1:3" x14ac:dyDescent="0.25">
      <c r="A112" s="1"/>
      <c r="C112" s="2"/>
    </row>
    <row r="113" spans="1:3" x14ac:dyDescent="0.25">
      <c r="A113" s="1"/>
      <c r="C113" s="2"/>
    </row>
    <row r="114" spans="1:3" x14ac:dyDescent="0.25">
      <c r="A114" s="1"/>
      <c r="C114" s="2"/>
    </row>
    <row r="115" spans="1:3" x14ac:dyDescent="0.25">
      <c r="A115" s="1"/>
      <c r="C115" s="2"/>
    </row>
    <row r="116" spans="1:3" x14ac:dyDescent="0.25">
      <c r="A116" s="1"/>
      <c r="C116" s="2"/>
    </row>
    <row r="117" spans="1:3" x14ac:dyDescent="0.25">
      <c r="A117" s="1"/>
      <c r="C117" s="2"/>
    </row>
    <row r="118" spans="1:3" x14ac:dyDescent="0.25">
      <c r="A118" s="1"/>
      <c r="C118" s="2"/>
    </row>
    <row r="119" spans="1:3" x14ac:dyDescent="0.25">
      <c r="A119" s="1"/>
      <c r="C119" s="2"/>
    </row>
    <row r="120" spans="1:3" x14ac:dyDescent="0.25">
      <c r="A120" s="1"/>
      <c r="C120" s="2"/>
    </row>
    <row r="121" spans="1:3" x14ac:dyDescent="0.25">
      <c r="A121" s="1"/>
      <c r="C121" s="2"/>
    </row>
    <row r="122" spans="1:3" x14ac:dyDescent="0.25">
      <c r="A122" s="1"/>
      <c r="C122" s="2"/>
    </row>
    <row r="123" spans="1:3" x14ac:dyDescent="0.25">
      <c r="A123" s="1"/>
      <c r="C123" s="2"/>
    </row>
    <row r="124" spans="1:3" x14ac:dyDescent="0.25">
      <c r="A124" s="1"/>
      <c r="C124" s="2"/>
    </row>
    <row r="125" spans="1:3" x14ac:dyDescent="0.25">
      <c r="A125" s="1"/>
      <c r="C125" s="2"/>
    </row>
    <row r="126" spans="1:3" x14ac:dyDescent="0.25">
      <c r="A126" s="1"/>
      <c r="C126" s="2"/>
    </row>
    <row r="127" spans="1:3" x14ac:dyDescent="0.25">
      <c r="A127" s="1"/>
      <c r="C127" s="2"/>
    </row>
    <row r="128" spans="1:3" x14ac:dyDescent="0.25">
      <c r="A128" s="1"/>
      <c r="C128" s="2"/>
    </row>
    <row r="129" spans="1:3" x14ac:dyDescent="0.25">
      <c r="A129" s="1"/>
      <c r="C129" s="2"/>
    </row>
    <row r="130" spans="1:3" x14ac:dyDescent="0.25">
      <c r="A130" s="1"/>
      <c r="C130" s="2"/>
    </row>
    <row r="131" spans="1:3" x14ac:dyDescent="0.25">
      <c r="A131" s="1"/>
      <c r="C131" s="2"/>
    </row>
    <row r="132" spans="1:3" x14ac:dyDescent="0.25">
      <c r="A132" s="1"/>
      <c r="C132" s="2"/>
    </row>
    <row r="133" spans="1:3" x14ac:dyDescent="0.25">
      <c r="A133" s="1"/>
      <c r="C133" s="2"/>
    </row>
    <row r="134" spans="1:3" x14ac:dyDescent="0.25">
      <c r="A134" s="1"/>
      <c r="C134" s="2"/>
    </row>
    <row r="135" spans="1:3" x14ac:dyDescent="0.25">
      <c r="A135" s="1"/>
      <c r="C135" s="2"/>
    </row>
    <row r="136" spans="1:3" x14ac:dyDescent="0.25">
      <c r="A136" s="1"/>
      <c r="C136" s="2"/>
    </row>
    <row r="137" spans="1:3" x14ac:dyDescent="0.25">
      <c r="A137" s="1"/>
      <c r="C137" s="2"/>
    </row>
    <row r="138" spans="1:3" x14ac:dyDescent="0.25">
      <c r="A138" s="1"/>
      <c r="C138" s="2"/>
    </row>
    <row r="139" spans="1:3" x14ac:dyDescent="0.25">
      <c r="A139" s="1"/>
      <c r="C139" s="2"/>
    </row>
    <row r="140" spans="1:3" x14ac:dyDescent="0.25">
      <c r="A140" s="1"/>
      <c r="C140" s="2"/>
    </row>
    <row r="141" spans="1:3" x14ac:dyDescent="0.25">
      <c r="A141" s="1"/>
      <c r="C141" s="2"/>
    </row>
    <row r="142" spans="1:3" x14ac:dyDescent="0.25">
      <c r="A142" s="1"/>
      <c r="C142" s="2"/>
    </row>
    <row r="143" spans="1:3" x14ac:dyDescent="0.25">
      <c r="A143" s="1"/>
      <c r="C143" s="2"/>
    </row>
    <row r="144" spans="1:3" x14ac:dyDescent="0.25">
      <c r="A144" s="1"/>
      <c r="C144" s="2"/>
    </row>
    <row r="145" spans="1:3" x14ac:dyDescent="0.25">
      <c r="A145" s="1"/>
      <c r="C145" s="2"/>
    </row>
    <row r="146" spans="1:3" x14ac:dyDescent="0.25">
      <c r="A146" s="1"/>
      <c r="C146" s="2"/>
    </row>
    <row r="147" spans="1:3" x14ac:dyDescent="0.25">
      <c r="A147" s="1"/>
      <c r="C147" s="2"/>
    </row>
    <row r="148" spans="1:3" x14ac:dyDescent="0.25">
      <c r="A148" s="1"/>
      <c r="C148" s="2"/>
    </row>
    <row r="149" spans="1:3" x14ac:dyDescent="0.25">
      <c r="A149" s="1"/>
      <c r="C149" s="2"/>
    </row>
    <row r="150" spans="1:3" x14ac:dyDescent="0.25">
      <c r="A150" s="1"/>
      <c r="C150" s="2"/>
    </row>
    <row r="151" spans="1:3" x14ac:dyDescent="0.25">
      <c r="A151" s="1"/>
      <c r="C151" s="2"/>
    </row>
    <row r="152" spans="1:3" x14ac:dyDescent="0.25">
      <c r="A152" s="1"/>
      <c r="C152" s="2"/>
    </row>
    <row r="153" spans="1:3" x14ac:dyDescent="0.25">
      <c r="A153" s="1"/>
      <c r="C153" s="2"/>
    </row>
    <row r="154" spans="1:3" x14ac:dyDescent="0.25">
      <c r="A154" s="1"/>
      <c r="C154" s="2"/>
    </row>
    <row r="155" spans="1:3" x14ac:dyDescent="0.25">
      <c r="A155" s="1"/>
      <c r="C155" s="2"/>
    </row>
    <row r="156" spans="1:3" x14ac:dyDescent="0.25">
      <c r="A156" s="1"/>
      <c r="C156" s="2"/>
    </row>
    <row r="157" spans="1:3" x14ac:dyDescent="0.25">
      <c r="A157" s="1"/>
      <c r="C157" s="2"/>
    </row>
    <row r="158" spans="1:3" x14ac:dyDescent="0.25">
      <c r="A158" s="1"/>
      <c r="C158" s="2"/>
    </row>
    <row r="159" spans="1:3" x14ac:dyDescent="0.25">
      <c r="A159" s="1"/>
      <c r="C159" s="2"/>
    </row>
    <row r="160" spans="1:3" x14ac:dyDescent="0.25">
      <c r="A160" s="1"/>
      <c r="C160" s="2"/>
    </row>
    <row r="161" spans="1:3" x14ac:dyDescent="0.25">
      <c r="A161" s="1"/>
      <c r="C161" s="2"/>
    </row>
    <row r="162" spans="1:3" x14ac:dyDescent="0.25">
      <c r="A162" s="1"/>
      <c r="C162" s="2"/>
    </row>
    <row r="163" spans="1:3" x14ac:dyDescent="0.25">
      <c r="A163" s="1"/>
      <c r="C163" s="2"/>
    </row>
    <row r="164" spans="1:3" x14ac:dyDescent="0.25">
      <c r="A164" s="1"/>
      <c r="C164" s="2"/>
    </row>
    <row r="165" spans="1:3" x14ac:dyDescent="0.25">
      <c r="A165" s="1"/>
      <c r="C165" s="2"/>
    </row>
    <row r="166" spans="1:3" x14ac:dyDescent="0.25">
      <c r="A166" s="1"/>
      <c r="C166" s="2"/>
    </row>
    <row r="167" spans="1:3" x14ac:dyDescent="0.25">
      <c r="A167" s="1"/>
      <c r="C167" s="2"/>
    </row>
    <row r="168" spans="1:3" x14ac:dyDescent="0.25">
      <c r="A168" s="1"/>
      <c r="C168" s="2"/>
    </row>
    <row r="169" spans="1:3" x14ac:dyDescent="0.25">
      <c r="A169" s="1"/>
      <c r="C169" s="2"/>
    </row>
    <row r="170" spans="1:3" x14ac:dyDescent="0.25">
      <c r="A170" s="1"/>
      <c r="C170" s="2"/>
    </row>
    <row r="171" spans="1:3" x14ac:dyDescent="0.25">
      <c r="A171" s="1"/>
      <c r="C171" s="2"/>
    </row>
    <row r="172" spans="1:3" x14ac:dyDescent="0.25">
      <c r="A172" s="1"/>
      <c r="C172" s="2"/>
    </row>
    <row r="173" spans="1:3" x14ac:dyDescent="0.25">
      <c r="A173" s="1"/>
      <c r="C173" s="2"/>
    </row>
    <row r="174" spans="1:3" x14ac:dyDescent="0.25">
      <c r="A174" s="1"/>
      <c r="C174" s="2"/>
    </row>
    <row r="175" spans="1:3" x14ac:dyDescent="0.25">
      <c r="A175" s="1"/>
      <c r="C175" s="2"/>
    </row>
    <row r="176" spans="1:3" x14ac:dyDescent="0.25">
      <c r="A176" s="1"/>
      <c r="C176" s="2"/>
    </row>
    <row r="177" spans="1:3" x14ac:dyDescent="0.25">
      <c r="A177" s="1"/>
      <c r="C177" s="2"/>
    </row>
    <row r="178" spans="1:3" x14ac:dyDescent="0.25">
      <c r="A178" s="1"/>
      <c r="C178" s="2"/>
    </row>
    <row r="179" spans="1:3" x14ac:dyDescent="0.25">
      <c r="A179" s="1"/>
      <c r="C179" s="2"/>
    </row>
    <row r="180" spans="1:3" x14ac:dyDescent="0.25">
      <c r="A180" s="1"/>
      <c r="C180" s="2"/>
    </row>
    <row r="181" spans="1:3" x14ac:dyDescent="0.25">
      <c r="A181" s="1"/>
      <c r="C181" s="2"/>
    </row>
    <row r="182" spans="1:3" x14ac:dyDescent="0.25">
      <c r="A182" s="1"/>
      <c r="C182" s="2"/>
    </row>
    <row r="183" spans="1:3" x14ac:dyDescent="0.25">
      <c r="A183" s="1"/>
      <c r="C183" s="2"/>
    </row>
    <row r="184" spans="1:3" x14ac:dyDescent="0.25">
      <c r="A184" s="1"/>
      <c r="C184" s="2"/>
    </row>
    <row r="185" spans="1:3" x14ac:dyDescent="0.25">
      <c r="A185" s="1"/>
      <c r="C185" s="2"/>
    </row>
    <row r="186" spans="1:3" x14ac:dyDescent="0.25">
      <c r="A186" s="1"/>
      <c r="C186" s="2"/>
    </row>
    <row r="187" spans="1:3" x14ac:dyDescent="0.25">
      <c r="A187" s="1"/>
      <c r="C187" s="2"/>
    </row>
    <row r="188" spans="1:3" x14ac:dyDescent="0.25">
      <c r="A188" s="1"/>
      <c r="C188" s="2"/>
    </row>
    <row r="189" spans="1:3" x14ac:dyDescent="0.25">
      <c r="A189" s="1"/>
      <c r="C189" s="2"/>
    </row>
    <row r="190" spans="1:3" x14ac:dyDescent="0.25">
      <c r="A190" s="1"/>
      <c r="C190" s="2"/>
    </row>
    <row r="191" spans="1:3" x14ac:dyDescent="0.25">
      <c r="A191" s="1"/>
      <c r="C191" s="2"/>
    </row>
    <row r="192" spans="1:3" x14ac:dyDescent="0.25">
      <c r="A192" s="1"/>
      <c r="C192" s="2"/>
    </row>
    <row r="193" spans="1:3" x14ac:dyDescent="0.25">
      <c r="A193" s="1"/>
      <c r="C193" s="2"/>
    </row>
    <row r="194" spans="1:3" x14ac:dyDescent="0.25">
      <c r="A194" s="1"/>
      <c r="C194" s="2"/>
    </row>
    <row r="195" spans="1:3" x14ac:dyDescent="0.25">
      <c r="A195" s="1"/>
      <c r="C195" s="2"/>
    </row>
    <row r="196" spans="1:3" x14ac:dyDescent="0.25">
      <c r="A196" s="1"/>
      <c r="C196" s="2"/>
    </row>
    <row r="197" spans="1:3" x14ac:dyDescent="0.25">
      <c r="A197" s="1"/>
      <c r="C197" s="2"/>
    </row>
    <row r="198" spans="1:3" x14ac:dyDescent="0.25">
      <c r="A198" s="1"/>
      <c r="C198" s="2"/>
    </row>
    <row r="199" spans="1:3" x14ac:dyDescent="0.25">
      <c r="A199" s="1"/>
      <c r="C199" s="2"/>
    </row>
    <row r="200" spans="1:3" x14ac:dyDescent="0.25">
      <c r="A200" s="1"/>
      <c r="C200" s="2"/>
    </row>
    <row r="201" spans="1:3" x14ac:dyDescent="0.25">
      <c r="A201" s="1"/>
      <c r="C201" s="2"/>
    </row>
    <row r="202" spans="1:3" x14ac:dyDescent="0.25">
      <c r="A202" s="1"/>
      <c r="C202" s="2"/>
    </row>
    <row r="203" spans="1:3" x14ac:dyDescent="0.25">
      <c r="A203" s="1"/>
      <c r="C203" s="2"/>
    </row>
    <row r="204" spans="1:3" x14ac:dyDescent="0.25">
      <c r="A204" s="1"/>
      <c r="C204" s="2"/>
    </row>
    <row r="205" spans="1:3" x14ac:dyDescent="0.25">
      <c r="A205" s="1"/>
      <c r="C205" s="2"/>
    </row>
    <row r="206" spans="1:3" x14ac:dyDescent="0.25">
      <c r="A206" s="1"/>
      <c r="C206" s="2"/>
    </row>
    <row r="207" spans="1:3" x14ac:dyDescent="0.25">
      <c r="A207" s="1"/>
      <c r="C207" s="2"/>
    </row>
    <row r="208" spans="1:3" x14ac:dyDescent="0.25">
      <c r="A208" s="1"/>
      <c r="C208" s="2"/>
    </row>
    <row r="209" spans="1:3" x14ac:dyDescent="0.25">
      <c r="A209" s="1"/>
      <c r="C209" s="2"/>
    </row>
    <row r="210" spans="1:3" x14ac:dyDescent="0.25">
      <c r="A210" s="1"/>
      <c r="C210" s="2"/>
    </row>
    <row r="211" spans="1:3" x14ac:dyDescent="0.25">
      <c r="A211" s="1"/>
      <c r="C211" s="2"/>
    </row>
    <row r="212" spans="1:3" x14ac:dyDescent="0.25">
      <c r="A212" s="1"/>
      <c r="C212" s="2"/>
    </row>
    <row r="213" spans="1:3" x14ac:dyDescent="0.25">
      <c r="A213" s="1"/>
      <c r="C213" s="2"/>
    </row>
    <row r="214" spans="1:3" x14ac:dyDescent="0.25">
      <c r="A214" s="1"/>
      <c r="C214" s="2"/>
    </row>
    <row r="215" spans="1:3" x14ac:dyDescent="0.25">
      <c r="A215" s="1"/>
      <c r="C215" s="2"/>
    </row>
    <row r="216" spans="1:3" x14ac:dyDescent="0.25">
      <c r="A216" s="1"/>
      <c r="C216" s="2"/>
    </row>
    <row r="217" spans="1:3" x14ac:dyDescent="0.25">
      <c r="A217" s="1"/>
      <c r="C217" s="2"/>
    </row>
    <row r="218" spans="1:3" x14ac:dyDescent="0.25">
      <c r="A218" s="1"/>
      <c r="C218" s="2"/>
    </row>
    <row r="219" spans="1:3" x14ac:dyDescent="0.25">
      <c r="A219" s="1"/>
      <c r="C219" s="2"/>
    </row>
    <row r="220" spans="1:3" x14ac:dyDescent="0.25">
      <c r="A220" s="1"/>
      <c r="C220" s="2"/>
    </row>
    <row r="221" spans="1:3" x14ac:dyDescent="0.25">
      <c r="A221" s="1"/>
      <c r="C221" s="2"/>
    </row>
    <row r="222" spans="1:3" x14ac:dyDescent="0.25">
      <c r="A222" s="1"/>
      <c r="C222" s="2"/>
    </row>
    <row r="223" spans="1:3" x14ac:dyDescent="0.25">
      <c r="A223" s="1"/>
      <c r="C223" s="2"/>
    </row>
    <row r="224" spans="1:3" x14ac:dyDescent="0.25">
      <c r="A224" s="1"/>
      <c r="C224" s="2"/>
    </row>
    <row r="225" spans="1:3" x14ac:dyDescent="0.25">
      <c r="A225" s="1"/>
      <c r="C225" s="2"/>
    </row>
    <row r="226" spans="1:3" x14ac:dyDescent="0.25">
      <c r="A226" s="1"/>
      <c r="C226" s="2"/>
    </row>
    <row r="227" spans="1:3" x14ac:dyDescent="0.25">
      <c r="A227" s="1"/>
      <c r="C227" s="2"/>
    </row>
    <row r="228" spans="1:3" x14ac:dyDescent="0.25">
      <c r="A228" s="1"/>
      <c r="C228" s="2"/>
    </row>
    <row r="229" spans="1:3" x14ac:dyDescent="0.25">
      <c r="A229" s="1"/>
      <c r="C229" s="2"/>
    </row>
    <row r="230" spans="1:3" x14ac:dyDescent="0.25">
      <c r="A230" s="1"/>
      <c r="C230" s="2"/>
    </row>
    <row r="231" spans="1:3" x14ac:dyDescent="0.25">
      <c r="A231" s="1"/>
      <c r="C231" s="2"/>
    </row>
    <row r="232" spans="1:3" x14ac:dyDescent="0.25">
      <c r="A232" s="1"/>
      <c r="C232" s="2"/>
    </row>
    <row r="233" spans="1:3" x14ac:dyDescent="0.25">
      <c r="A233" s="1"/>
      <c r="C233" s="2"/>
    </row>
    <row r="234" spans="1:3" x14ac:dyDescent="0.25">
      <c r="A234" s="1"/>
      <c r="C234" s="2"/>
    </row>
    <row r="235" spans="1:3" x14ac:dyDescent="0.25">
      <c r="A235" s="1"/>
      <c r="C235" s="2"/>
    </row>
    <row r="236" spans="1:3" x14ac:dyDescent="0.25">
      <c r="A236" s="1"/>
      <c r="C236" s="2"/>
    </row>
    <row r="237" spans="1:3" x14ac:dyDescent="0.25">
      <c r="A237" s="1"/>
      <c r="C237" s="2"/>
    </row>
    <row r="238" spans="1:3" x14ac:dyDescent="0.25">
      <c r="A238" s="1"/>
      <c r="C238" s="2"/>
    </row>
    <row r="239" spans="1:3" x14ac:dyDescent="0.25">
      <c r="A239" s="1"/>
      <c r="C239" s="2"/>
    </row>
    <row r="240" spans="1:3" x14ac:dyDescent="0.25">
      <c r="A240" s="1"/>
      <c r="C240" s="2"/>
    </row>
    <row r="241" spans="1:3" x14ac:dyDescent="0.25">
      <c r="A241" s="1"/>
      <c r="C241" s="2"/>
    </row>
    <row r="242" spans="1:3" x14ac:dyDescent="0.25">
      <c r="A242" s="1"/>
      <c r="C242" s="2"/>
    </row>
    <row r="243" spans="1:3" x14ac:dyDescent="0.25">
      <c r="A243" s="1"/>
      <c r="C243" s="2"/>
    </row>
    <row r="244" spans="1:3" x14ac:dyDescent="0.25">
      <c r="A244" s="1"/>
      <c r="C244" s="2"/>
    </row>
    <row r="245" spans="1:3" x14ac:dyDescent="0.25">
      <c r="A245" s="1"/>
      <c r="C245" s="2"/>
    </row>
    <row r="246" spans="1:3" x14ac:dyDescent="0.25">
      <c r="A246" s="1"/>
      <c r="C246" s="2"/>
    </row>
    <row r="247" spans="1:3" x14ac:dyDescent="0.25">
      <c r="A247" s="1"/>
      <c r="C247" s="2"/>
    </row>
    <row r="248" spans="1:3" x14ac:dyDescent="0.25">
      <c r="A248" s="1"/>
      <c r="C248" s="2"/>
    </row>
    <row r="249" spans="1:3" x14ac:dyDescent="0.25">
      <c r="A249" s="1"/>
      <c r="C249" s="2"/>
    </row>
    <row r="250" spans="1:3" x14ac:dyDescent="0.25">
      <c r="A250" s="1"/>
      <c r="C250" s="2"/>
    </row>
    <row r="251" spans="1:3" x14ac:dyDescent="0.25">
      <c r="A251" s="1"/>
      <c r="C251" s="2"/>
    </row>
    <row r="252" spans="1:3" x14ac:dyDescent="0.25">
      <c r="A252" s="1"/>
      <c r="C252" s="2"/>
    </row>
    <row r="253" spans="1:3" x14ac:dyDescent="0.25">
      <c r="A253" s="1"/>
      <c r="C253" s="2"/>
    </row>
    <row r="254" spans="1:3" x14ac:dyDescent="0.25">
      <c r="A254" s="1"/>
      <c r="C254" s="2"/>
    </row>
    <row r="255" spans="1:3" x14ac:dyDescent="0.25">
      <c r="A255" s="1"/>
      <c r="C255" s="2"/>
    </row>
    <row r="256" spans="1:3" x14ac:dyDescent="0.25">
      <c r="A256" s="1"/>
      <c r="C256" s="2"/>
    </row>
    <row r="257" spans="1:3" x14ac:dyDescent="0.25">
      <c r="A257" s="1"/>
      <c r="C257" s="2"/>
    </row>
    <row r="258" spans="1:3" x14ac:dyDescent="0.25">
      <c r="A258" s="1"/>
      <c r="C258" s="2"/>
    </row>
    <row r="259" spans="1:3" x14ac:dyDescent="0.25">
      <c r="A259" s="1"/>
      <c r="C259" s="2"/>
    </row>
    <row r="260" spans="1:3" x14ac:dyDescent="0.25">
      <c r="A260" s="1"/>
      <c r="C260" s="2"/>
    </row>
    <row r="261" spans="1:3" x14ac:dyDescent="0.25">
      <c r="A261" s="1"/>
      <c r="C261" s="2"/>
    </row>
    <row r="262" spans="1:3" x14ac:dyDescent="0.25">
      <c r="A262" s="1"/>
      <c r="C262" s="2"/>
    </row>
    <row r="263" spans="1:3" x14ac:dyDescent="0.25">
      <c r="A263" s="1"/>
      <c r="C263" s="2"/>
    </row>
    <row r="264" spans="1:3" x14ac:dyDescent="0.25">
      <c r="A264" s="1"/>
      <c r="C264" s="2"/>
    </row>
    <row r="265" spans="1:3" x14ac:dyDescent="0.25">
      <c r="A265" s="1"/>
      <c r="C265" s="2"/>
    </row>
    <row r="266" spans="1:3" x14ac:dyDescent="0.25">
      <c r="A266" s="1"/>
      <c r="C266" s="2"/>
    </row>
    <row r="267" spans="1:3" x14ac:dyDescent="0.25">
      <c r="A267" s="1"/>
      <c r="C267" s="2"/>
    </row>
    <row r="268" spans="1:3" x14ac:dyDescent="0.25">
      <c r="A268" s="1"/>
      <c r="C268" s="2"/>
    </row>
    <row r="269" spans="1:3" x14ac:dyDescent="0.25">
      <c r="A269" s="1"/>
      <c r="C269" s="2"/>
    </row>
    <row r="270" spans="1:3" x14ac:dyDescent="0.25">
      <c r="A270" s="1"/>
    </row>
    <row r="271" spans="1:3" x14ac:dyDescent="0.25">
      <c r="A271" s="1"/>
    </row>
    <row r="272" spans="1:3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RBLX</vt:lpstr>
      <vt:lpstr>Modified Sharpe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2023-01-20T15:06:25Z</dcterms:created>
  <dcterms:modified xsi:type="dcterms:W3CDTF">2023-07-25T01:51:22Z</dcterms:modified>
</cp:coreProperties>
</file>