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1"/>
  </bookViews>
  <sheets>
    <sheet name="RBLX" sheetId="1" r:id="rId1"/>
    <sheet name="Omega_Ratio" sheetId="2" r:id="rId2"/>
  </sheets>
  <calcPr calcId="162913"/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B26" i="2" l="1" a="1"/>
  <c r="B26" i="2" s="1"/>
</calcChain>
</file>

<file path=xl/sharedStrings.xml><?xml version="1.0" encoding="utf-8"?>
<sst xmlns="http://schemas.openxmlformats.org/spreadsheetml/2006/main" count="12" uniqueCount="10">
  <si>
    <t>Date</t>
  </si>
  <si>
    <t>Open</t>
  </si>
  <si>
    <t>High</t>
  </si>
  <si>
    <t>Low</t>
  </si>
  <si>
    <t>Close</t>
  </si>
  <si>
    <t>Adj Close</t>
  </si>
  <si>
    <t>Volume</t>
  </si>
  <si>
    <t>Daily Returns</t>
  </si>
  <si>
    <t>Omega Ratio</t>
  </si>
  <si>
    <t>lMin Acc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</si>
</sst>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16" fillId="0" borderId="0" xfId="0" applyFont="1"/>
    <xf numFmtId="14" fontId="0" fillId="0" borderId="10" xfId="0" applyNumberFormat="1" applyBorder="1"/>
    <xf numFmtId="10" fontId="0" fillId="0" borderId="10" xfId="0" applyNumberFormat="1" applyBorder="1"/>
    <xf numFmtId="14" fontId="16" fillId="0" borderId="11" xfId="0" applyNumberFormat="1" applyFont="1" applyBorder="1"/>
    <xf numFmtId="0" fontId="16" fillId="33" borderId="11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26</xdr:row>
      <xdr:rowOff>161925</xdr:rowOff>
    </xdr:from>
    <xdr:to>
      <xdr:col>8</xdr:col>
      <xdr:colOff>219075</xdr:colOff>
      <xdr:row>34</xdr:row>
      <xdr:rowOff>114300</xdr:rowOff>
    </xdr:to>
    <xdr:sp macro="" textlink="">
      <xdr:nvSpPr>
        <xdr:cNvPr id="1025" name="AutoShape 1" descr="Sortino Portfolio Optimization with Alpha Streams Algorithms | QuantConnect  Blog"/>
        <xdr:cNvSpPr>
          <a:spLocks noChangeAspect="1" noChangeArrowheads="1"/>
        </xdr:cNvSpPr>
      </xdr:nvSpPr>
      <xdr:spPr bwMode="auto">
        <a:xfrm>
          <a:off x="3343275" y="5114925"/>
          <a:ext cx="30956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381000</xdr:colOff>
      <xdr:row>10</xdr:row>
      <xdr:rowOff>38100</xdr:rowOff>
    </xdr:from>
    <xdr:to>
      <xdr:col>8</xdr:col>
      <xdr:colOff>238125</xdr:colOff>
      <xdr:row>19</xdr:row>
      <xdr:rowOff>9525</xdr:rowOff>
    </xdr:to>
    <xdr:pic>
      <xdr:nvPicPr>
        <xdr:cNvPr id="3" name="Picture 2" descr="Maximize the Omega Ratio of an Investment Portfoli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943100"/>
          <a:ext cx="168592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</xdr:row>
      <xdr:rowOff>90785</xdr:rowOff>
    </xdr:from>
    <xdr:to>
      <xdr:col>9</xdr:col>
      <xdr:colOff>484556</xdr:colOff>
      <xdr:row>9</xdr:row>
      <xdr:rowOff>75651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281285"/>
          <a:ext cx="3351581" cy="1508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C3" sqref="C3:C23"/>
    </sheetView>
  </sheetViews>
  <sheetFormatPr defaultRowHeight="15" x14ac:dyDescent="0.25"/>
  <cols>
    <col min="1" max="1" width="23.5703125" bestFit="1" customWidth="1"/>
    <col min="2" max="2" width="11.28515625" bestFit="1" customWidth="1"/>
    <col min="3" max="3" width="12.7109375" bestFit="1" customWidth="1"/>
  </cols>
  <sheetData>
    <row r="1" spans="1:3" x14ac:dyDescent="0.25">
      <c r="A1" s="3" t="s">
        <v>0</v>
      </c>
      <c r="B1" s="3" t="s">
        <v>5</v>
      </c>
      <c r="C1" s="3" t="s">
        <v>7</v>
      </c>
    </row>
    <row r="2" spans="1:3" x14ac:dyDescent="0.25">
      <c r="A2" s="1">
        <v>44287</v>
      </c>
      <c r="B2">
        <v>74.550003000000004</v>
      </c>
      <c r="C2" s="2"/>
    </row>
    <row r="3" spans="1:3" x14ac:dyDescent="0.25">
      <c r="A3" s="1">
        <v>44317</v>
      </c>
      <c r="B3">
        <v>93.769997000000004</v>
      </c>
      <c r="C3" s="2">
        <f>(B3-B2)/B2</f>
        <v>0.25781345709670861</v>
      </c>
    </row>
    <row r="4" spans="1:3" x14ac:dyDescent="0.25">
      <c r="A4" s="1">
        <v>44348</v>
      </c>
      <c r="B4">
        <v>89.980002999999996</v>
      </c>
      <c r="C4" s="2">
        <f t="shared" ref="C4:C23" si="0">(B4-B3)/B3</f>
        <v>-4.0417981457331248E-2</v>
      </c>
    </row>
    <row r="5" spans="1:3" x14ac:dyDescent="0.25">
      <c r="A5" s="1">
        <v>44378</v>
      </c>
      <c r="B5">
        <v>76.980002999999996</v>
      </c>
      <c r="C5" s="2">
        <f t="shared" si="0"/>
        <v>-0.14447654552756573</v>
      </c>
    </row>
    <row r="6" spans="1:3" x14ac:dyDescent="0.25">
      <c r="A6" s="1">
        <v>44409</v>
      </c>
      <c r="B6">
        <v>82.050003000000004</v>
      </c>
      <c r="C6" s="2">
        <f t="shared" si="0"/>
        <v>6.5861260098937738E-2</v>
      </c>
    </row>
    <row r="7" spans="1:3" x14ac:dyDescent="0.25">
      <c r="A7" s="1">
        <v>44440</v>
      </c>
      <c r="B7">
        <v>75.550003000000004</v>
      </c>
      <c r="C7" s="2">
        <f t="shared" si="0"/>
        <v>-7.9219984915783609E-2</v>
      </c>
    </row>
    <row r="8" spans="1:3" x14ac:dyDescent="0.25">
      <c r="A8" s="1">
        <v>44470</v>
      </c>
      <c r="B8">
        <v>84.019997000000004</v>
      </c>
      <c r="C8" s="2">
        <f t="shared" si="0"/>
        <v>0.11211110077652808</v>
      </c>
    </row>
    <row r="9" spans="1:3" x14ac:dyDescent="0.25">
      <c r="A9" s="1">
        <v>44501</v>
      </c>
      <c r="B9">
        <v>126.099998</v>
      </c>
      <c r="C9" s="2">
        <f t="shared" si="0"/>
        <v>0.50083316475243378</v>
      </c>
    </row>
    <row r="10" spans="1:3" x14ac:dyDescent="0.25">
      <c r="A10" s="1">
        <v>44531</v>
      </c>
      <c r="B10">
        <v>103.160004</v>
      </c>
      <c r="C10" s="2">
        <f t="shared" si="0"/>
        <v>-0.18191906712004863</v>
      </c>
    </row>
    <row r="11" spans="1:3" x14ac:dyDescent="0.25">
      <c r="A11" s="1">
        <v>44562</v>
      </c>
      <c r="B11">
        <v>65.860000999999997</v>
      </c>
      <c r="C11" s="2">
        <f t="shared" si="0"/>
        <v>-0.36157426864776004</v>
      </c>
    </row>
    <row r="12" spans="1:3" x14ac:dyDescent="0.25">
      <c r="A12" s="1">
        <v>44593</v>
      </c>
      <c r="B12">
        <v>51.57</v>
      </c>
      <c r="C12" s="2">
        <f t="shared" si="0"/>
        <v>-0.21697541425788922</v>
      </c>
    </row>
    <row r="13" spans="1:3" x14ac:dyDescent="0.25">
      <c r="A13" s="1">
        <v>44621</v>
      </c>
      <c r="B13">
        <v>46.240001999999997</v>
      </c>
      <c r="C13" s="2">
        <f t="shared" si="0"/>
        <v>-0.10335462478184998</v>
      </c>
    </row>
    <row r="14" spans="1:3" x14ac:dyDescent="0.25">
      <c r="A14" s="1">
        <v>44652</v>
      </c>
      <c r="B14">
        <v>30.65</v>
      </c>
      <c r="C14" s="2">
        <f t="shared" si="0"/>
        <v>-0.33715400790856365</v>
      </c>
    </row>
    <row r="15" spans="1:3" x14ac:dyDescent="0.25">
      <c r="A15" s="1">
        <v>44682</v>
      </c>
      <c r="B15">
        <v>29.940000999999999</v>
      </c>
      <c r="C15" s="2">
        <f t="shared" si="0"/>
        <v>-2.3164730831973894E-2</v>
      </c>
    </row>
    <row r="16" spans="1:3" x14ac:dyDescent="0.25">
      <c r="A16" s="1">
        <v>44713</v>
      </c>
      <c r="B16">
        <v>32.860000999999997</v>
      </c>
      <c r="C16" s="2">
        <f t="shared" si="0"/>
        <v>9.7528386856099242E-2</v>
      </c>
    </row>
    <row r="17" spans="1:3" x14ac:dyDescent="0.25">
      <c r="A17" s="1">
        <v>44743</v>
      </c>
      <c r="B17">
        <v>42.93</v>
      </c>
      <c r="C17" s="2">
        <f t="shared" si="0"/>
        <v>0.30645157314511351</v>
      </c>
    </row>
    <row r="18" spans="1:3" x14ac:dyDescent="0.25">
      <c r="A18" s="1">
        <v>44774</v>
      </c>
      <c r="B18">
        <v>39.110000999999997</v>
      </c>
      <c r="C18" s="2">
        <f t="shared" si="0"/>
        <v>-8.8982040531097206E-2</v>
      </c>
    </row>
    <row r="19" spans="1:3" x14ac:dyDescent="0.25">
      <c r="A19" s="1">
        <v>44805</v>
      </c>
      <c r="B19">
        <v>35.840000000000003</v>
      </c>
      <c r="C19" s="2">
        <f t="shared" si="0"/>
        <v>-8.361035326999848E-2</v>
      </c>
    </row>
    <row r="20" spans="1:3" x14ac:dyDescent="0.25">
      <c r="A20" s="1">
        <v>44835</v>
      </c>
      <c r="B20">
        <v>44.740001999999997</v>
      </c>
      <c r="C20" s="2">
        <f t="shared" si="0"/>
        <v>0.24832594866071409</v>
      </c>
    </row>
    <row r="21" spans="1:3" x14ac:dyDescent="0.25">
      <c r="A21" s="1">
        <v>44866</v>
      </c>
      <c r="B21">
        <v>31.77</v>
      </c>
      <c r="C21" s="2">
        <f t="shared" si="0"/>
        <v>-0.28989721547173819</v>
      </c>
    </row>
    <row r="22" spans="1:3" x14ac:dyDescent="0.25">
      <c r="A22" s="1">
        <v>44896</v>
      </c>
      <c r="B22">
        <v>28.459999</v>
      </c>
      <c r="C22" s="2">
        <f t="shared" si="0"/>
        <v>-0.10418637079005351</v>
      </c>
    </row>
    <row r="23" spans="1:3" x14ac:dyDescent="0.25">
      <c r="A23" s="1">
        <v>44927</v>
      </c>
      <c r="B23">
        <v>33.409999999999997</v>
      </c>
      <c r="C23" s="2">
        <f t="shared" si="0"/>
        <v>0.17392836169811521</v>
      </c>
    </row>
    <row r="24" spans="1:3" x14ac:dyDescent="0.25">
      <c r="A24" s="1"/>
      <c r="C24" s="2"/>
    </row>
    <row r="25" spans="1:3" x14ac:dyDescent="0.25">
      <c r="A25" s="4" t="s">
        <v>9</v>
      </c>
      <c r="B25" s="5">
        <v>1E-4</v>
      </c>
      <c r="C25" s="2"/>
    </row>
    <row r="26" spans="1:3" x14ac:dyDescent="0.25">
      <c r="A26" s="6" t="s">
        <v>8</v>
      </c>
      <c r="B26" s="7">
        <f t="array" ref="B26">SUM(IF(B25&gt;C3:C23,B25-C3:C23,""))/-SUM(IF(B25&lt;C3:C23,B25-C3:C23,""))</f>
        <v>1.1669525889254555</v>
      </c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</row>
    <row r="264" spans="1:3" x14ac:dyDescent="0.25">
      <c r="A264" s="1"/>
    </row>
    <row r="265" spans="1:3" x14ac:dyDescent="0.25">
      <c r="A265" s="1"/>
    </row>
    <row r="266" spans="1:3" x14ac:dyDescent="0.25">
      <c r="A266" s="1"/>
    </row>
    <row r="267" spans="1:3" x14ac:dyDescent="0.25">
      <c r="A267" s="1"/>
    </row>
    <row r="268" spans="1:3" x14ac:dyDescent="0.25">
      <c r="A268" s="1"/>
    </row>
    <row r="269" spans="1:3" x14ac:dyDescent="0.25">
      <c r="A269" s="1"/>
    </row>
    <row r="270" spans="1:3" x14ac:dyDescent="0.25">
      <c r="A270" s="1"/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RBLX</vt:lpstr>
      <vt:lpstr>Omega_Ratio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2023-07-25T01:51:37Z</dcterms:modified>
</cp:coreProperties>
</file>