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Machine_Learning\"/>
    </mc:Choice>
  </mc:AlternateContent>
  <bookViews>
    <workbookView xWindow="-120" yWindow="-120" windowWidth="29040" windowHeight="15840" activeTab="1"/>
  </bookViews>
  <sheets>
    <sheet name="Data" sheetId="1" r:id="rId1"/>
    <sheet name="kNN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3" l="1"/>
  <c r="Q8" i="3"/>
  <c r="R3" i="3"/>
  <c r="R4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2" i="3"/>
  <c r="K11" i="3"/>
  <c r="K10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<sst xmlns="http://schemas.openxmlformats.org/spreadsheetml/2006/main" count="26" uniqueCount="14">
  <si>
    <t>Date</t>
  </si>
  <si>
    <t>Open</t>
  </si>
  <si>
    <t>High</t>
  </si>
  <si>
    <t>Low</t>
  </si>
  <si>
    <t>Close</t>
  </si>
  <si>
    <t>Adj Close</t>
  </si>
  <si>
    <t>Volume</t>
  </si>
  <si>
    <t>Up/Down</t>
  </si>
  <si>
    <t>Features of the new unlabeled Stock</t>
  </si>
  <si>
    <t xml:space="preserve">Rank </t>
  </si>
  <si>
    <t>Euclidean Distance</t>
  </si>
  <si>
    <t>Label</t>
  </si>
  <si>
    <t>K</t>
  </si>
  <si>
    <t>Classification based on 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</si>
</sst>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0" fillId="2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E7A1702-617D-410F-843B-6B93FAC5A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76B-4EDF-A350-4FE0DC3F27E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F6720FB-1BA4-4E48-B44E-87E740D77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6B-4EDF-A350-4FE0DC3F27E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3014227-ABC5-4871-A55C-39D9DF49F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76B-4EDF-A350-4FE0DC3F27E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6E38A70-E606-4DDF-AF37-DBF88E1CD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76B-4EDF-A350-4FE0DC3F27E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1DD3B2B-5E53-4034-B26E-81C0A69FA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76B-4EDF-A350-4FE0DC3F27E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BD46905-A863-4E1A-A4D3-CDC489A4C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76B-4EDF-A350-4FE0DC3F27E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C8DBC12-29B7-4F9E-AFD7-1881EBFC4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76B-4EDF-A350-4FE0DC3F27E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937DEEC-B7B1-4954-899E-BDC3777AD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6B-4EDF-A350-4FE0DC3F27E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A6C32F3-F0A3-41BD-95DB-B3489C21A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76B-4EDF-A350-4FE0DC3F27E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F31EF8B-EA00-4374-98BC-602F603A4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76B-4EDF-A350-4FE0DC3F27E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4357A1B-9491-4BD2-9E0E-9DD432428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76B-4EDF-A350-4FE0DC3F27E7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A408D7A-D12D-4193-B1DF-4C2E9C489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76B-4EDF-A350-4FE0DC3F27E7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7DBA686-754C-45B1-93B9-AD30B707D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76B-4EDF-A350-4FE0DC3F27E7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1C495D3-DCDB-4587-B4C0-1FCA4FA70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76B-4EDF-A350-4FE0DC3F27E7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2D48F46-EF7E-43FB-A28C-5D4DC242C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76B-4EDF-A350-4FE0DC3F27E7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D46AB4A-610A-482E-B847-EB3E8B90A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76B-4EDF-A350-4FE0DC3F27E7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BBDC47F-B096-448A-85F4-EC6885504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76B-4EDF-A350-4FE0DC3F27E7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531EB4B-688F-4A78-BB79-788D7F705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76B-4EDF-A350-4FE0DC3F27E7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27758E7-CB26-4E9A-88E3-24384C692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76B-4EDF-A350-4FE0DC3F27E7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42B7759-3FBF-4E26-A022-1566932DB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76B-4EDF-A350-4FE0DC3F27E7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86C7293-2982-4A93-A53C-3D8BC4D6F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76B-4EDF-A350-4FE0DC3F27E7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E39CEDB-C88F-489F-9F44-9E39A15F1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76B-4EDF-A350-4FE0DC3F27E7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0FD594F-5866-4A47-B9D5-4DC0FE858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76B-4EDF-A350-4FE0DC3F27E7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9AF0B5C-B126-4789-8EB4-5368F5083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76B-4EDF-A350-4FE0DC3F27E7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A7972F2-CA13-473F-8E6D-894910B4E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76B-4EDF-A350-4FE0DC3F27E7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DCEE2003-9E55-4734-B70F-4BD4C61F7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76B-4EDF-A350-4FE0DC3F27E7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57C312B-6C6E-43CA-A45A-654E5A57A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76B-4EDF-A350-4FE0DC3F27E7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D7B94A7-1DEC-432D-9645-6A09FA614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76B-4EDF-A350-4FE0DC3F27E7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9915F761-58AA-4D3F-B890-CFA25C410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76B-4EDF-A350-4FE0DC3F27E7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782C8215-EB27-4872-AD3C-AC1B9C5D4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76B-4EDF-A350-4FE0DC3F27E7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89B391B-E382-4BFE-9FB4-E997A2BDF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6B-4EDF-A350-4FE0DC3F27E7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23C7F94D-A2FC-45F7-9732-A5BBE43D7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76B-4EDF-A350-4FE0DC3F27E7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924CD2C-CD70-4C72-8EA3-62F1748ED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76B-4EDF-A350-4FE0DC3F27E7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1DDBA06-2751-498A-AD9D-51918A150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76B-4EDF-A350-4FE0DC3F27E7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24CBF500-570D-4F17-AEF0-9003BD229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76B-4EDF-A350-4FE0DC3F27E7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91322CEB-C78F-4E16-951B-A4F535090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76B-4EDF-A350-4FE0DC3F27E7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9CB75E1-54EF-441C-B7AA-4452832D6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76B-4EDF-A350-4FE0DC3F27E7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5C668D3-3495-43D1-A748-59960A0F1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76B-4EDF-A350-4FE0DC3F27E7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C9E27F94-7F3F-46A6-82EA-71DF16811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76B-4EDF-A350-4FE0DC3F27E7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F16E2CC5-249C-4A11-80B2-770C049A6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76B-4EDF-A350-4FE0DC3F27E7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1A2879C4-072A-4B82-A793-E77CD9C95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76B-4EDF-A350-4FE0DC3F27E7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F6753D4E-C806-47B3-9796-CFEB244AC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76B-4EDF-A350-4FE0DC3F27E7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0AC50218-0B12-45FD-912E-6BD45DF05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76B-4EDF-A350-4FE0DC3F27E7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0A4C5B14-64CF-4228-93EF-3E6C53A27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76B-4EDF-A350-4FE0DC3F27E7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B9C879E3-86F1-4006-A044-1D62FF7AB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76B-4EDF-A350-4FE0DC3F27E7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96A52ABA-87D4-4845-8B6D-3D523D3C9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76B-4EDF-A350-4FE0DC3F27E7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4F4C76A-113B-4C6D-9B85-AC7BBFEA3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76B-4EDF-A350-4FE0DC3F27E7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534DDAC7-04B6-4602-83D5-0ACAF43C3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76B-4EDF-A350-4FE0DC3F27E7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345D2198-76E5-45F8-A4BF-9DB70A909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76B-4EDF-A350-4FE0DC3F27E7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64F3F634-FF6D-49D1-B453-6C304AB40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76B-4EDF-A350-4FE0DC3F27E7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1B9D95BB-F3A1-4D26-8805-0673633C3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76B-4EDF-A350-4FE0DC3F27E7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D3F73BF2-E971-4F9F-BF61-8FF8CCB26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76B-4EDF-A350-4FE0DC3F27E7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90B9383D-02AC-4C47-BDF9-3B7C3F9B7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76B-4EDF-A350-4FE0DC3F27E7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5AA0450C-1274-4205-A95F-10480B3F7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76B-4EDF-A350-4FE0DC3F27E7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234308BD-2341-4960-916F-EFE2C1CEF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76B-4EDF-A350-4FE0DC3F27E7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531B4BC1-5E04-4E5A-A689-C5860950F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76B-4EDF-A350-4FE0DC3F27E7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B4B58773-E146-4949-A62B-AAD27E9F5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76B-4EDF-A350-4FE0DC3F27E7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A646E2CC-FB6A-4D43-939A-7BA7F2097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76B-4EDF-A350-4FE0DC3F27E7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6DA881B8-A2D8-4DC4-A911-E19F9B36D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76B-4EDF-A350-4FE0DC3F27E7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4378C678-3DE1-4532-85BA-4C4B94EEB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76B-4EDF-A350-4FE0DC3F27E7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3F-876B-4EDF-A350-4FE0DC3F27E7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0-876B-4EDF-A350-4FE0DC3F27E7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1-876B-4EDF-A350-4FE0DC3F27E7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2-876B-4EDF-A350-4FE0DC3F27E7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43-876B-4EDF-A350-4FE0DC3F27E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6B-4EDF-A350-4FE0DC3F2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Data!$B$2:$B$67</c:f>
              <c:numCache>
                <c:formatCode>General</c:formatCode>
                <c:ptCount val="66"/>
                <c:pt idx="0">
                  <c:v>104.239998</c:v>
                </c:pt>
                <c:pt idx="1">
                  <c:v>91.129997000000003</c:v>
                </c:pt>
                <c:pt idx="2">
                  <c:v>85</c:v>
                </c:pt>
                <c:pt idx="3">
                  <c:v>83.370002999999997</c:v>
                </c:pt>
                <c:pt idx="4">
                  <c:v>81.029999000000004</c:v>
                </c:pt>
                <c:pt idx="5">
                  <c:v>90.089995999999999</c:v>
                </c:pt>
                <c:pt idx="6">
                  <c:v>82.599997999999999</c:v>
                </c:pt>
                <c:pt idx="7">
                  <c:v>78.199996999999996</c:v>
                </c:pt>
                <c:pt idx="8">
                  <c:v>64.379997000000003</c:v>
                </c:pt>
                <c:pt idx="9">
                  <c:v>59.5</c:v>
                </c:pt>
                <c:pt idx="10">
                  <c:v>83.519997000000004</c:v>
                </c:pt>
                <c:pt idx="11">
                  <c:v>83.769997000000004</c:v>
                </c:pt>
                <c:pt idx="12">
                  <c:v>78.180000000000007</c:v>
                </c:pt>
                <c:pt idx="13">
                  <c:v>66.5</c:v>
                </c:pt>
                <c:pt idx="14">
                  <c:v>70.019997000000004</c:v>
                </c:pt>
                <c:pt idx="15">
                  <c:v>78.239998</c:v>
                </c:pt>
                <c:pt idx="16">
                  <c:v>76.889999000000003</c:v>
                </c:pt>
                <c:pt idx="17">
                  <c:v>82</c:v>
                </c:pt>
                <c:pt idx="18">
                  <c:v>79.120002999999997</c:v>
                </c:pt>
                <c:pt idx="19">
                  <c:v>82.790001000000004</c:v>
                </c:pt>
                <c:pt idx="20">
                  <c:v>97.300003000000004</c:v>
                </c:pt>
                <c:pt idx="21">
                  <c:v>105.449997</c:v>
                </c:pt>
                <c:pt idx="22">
                  <c:v>100.43</c:v>
                </c:pt>
                <c:pt idx="23">
                  <c:v>94</c:v>
                </c:pt>
                <c:pt idx="24">
                  <c:v>89</c:v>
                </c:pt>
                <c:pt idx="25">
                  <c:v>102.07</c:v>
                </c:pt>
                <c:pt idx="26">
                  <c:v>103.68</c:v>
                </c:pt>
                <c:pt idx="27">
                  <c:v>108.849998</c:v>
                </c:pt>
                <c:pt idx="28">
                  <c:v>115.629997</c:v>
                </c:pt>
                <c:pt idx="29">
                  <c:v>122.82</c:v>
                </c:pt>
                <c:pt idx="30">
                  <c:v>141.75</c:v>
                </c:pt>
                <c:pt idx="31">
                  <c:v>156.25</c:v>
                </c:pt>
                <c:pt idx="32">
                  <c:v>171.990005</c:v>
                </c:pt>
                <c:pt idx="33">
                  <c:v>174.570007</c:v>
                </c:pt>
                <c:pt idx="34">
                  <c:v>187.88000500000001</c:v>
                </c:pt>
                <c:pt idx="35">
                  <c:v>175.270004</c:v>
                </c:pt>
                <c:pt idx="36">
                  <c:v>176.399002</c:v>
                </c:pt>
                <c:pt idx="37">
                  <c:v>192.75</c:v>
                </c:pt>
                <c:pt idx="38">
                  <c:v>186.179993</c:v>
                </c:pt>
                <c:pt idx="39">
                  <c:v>182.80999800000001</c:v>
                </c:pt>
                <c:pt idx="40">
                  <c:v>177.58000200000001</c:v>
                </c:pt>
                <c:pt idx="41">
                  <c:v>199.5</c:v>
                </c:pt>
                <c:pt idx="42">
                  <c:v>181.66000399999999</c:v>
                </c:pt>
                <c:pt idx="43">
                  <c:v>186</c:v>
                </c:pt>
                <c:pt idx="44">
                  <c:v>173.5</c:v>
                </c:pt>
                <c:pt idx="45">
                  <c:v>165.91999799999999</c:v>
                </c:pt>
                <c:pt idx="46">
                  <c:v>144.979996</c:v>
                </c:pt>
                <c:pt idx="47">
                  <c:v>168.63999899999999</c:v>
                </c:pt>
                <c:pt idx="48">
                  <c:v>134.13000500000001</c:v>
                </c:pt>
                <c:pt idx="49">
                  <c:v>168</c:v>
                </c:pt>
                <c:pt idx="50">
                  <c:v>185.08999600000001</c:v>
                </c:pt>
                <c:pt idx="51">
                  <c:v>185.08999600000001</c:v>
                </c:pt>
                <c:pt idx="52">
                  <c:v>186.75</c:v>
                </c:pt>
                <c:pt idx="53">
                  <c:v>149.60000600000001</c:v>
                </c:pt>
                <c:pt idx="54">
                  <c:v>175.865005</c:v>
                </c:pt>
                <c:pt idx="55">
                  <c:v>174.53999300000001</c:v>
                </c:pt>
                <c:pt idx="56">
                  <c:v>173</c:v>
                </c:pt>
                <c:pt idx="57">
                  <c:v>168.009995</c:v>
                </c:pt>
                <c:pt idx="58">
                  <c:v>179.009995</c:v>
                </c:pt>
                <c:pt idx="59">
                  <c:v>198.58000200000001</c:v>
                </c:pt>
              </c:numCache>
            </c:numRef>
          </c:xVal>
          <c:yVal>
            <c:numRef>
              <c:f>Data!$F$2:$F$67</c:f>
              <c:numCache>
                <c:formatCode>General</c:formatCode>
                <c:ptCount val="66"/>
                <c:pt idx="0">
                  <c:v>89.080001999999993</c:v>
                </c:pt>
                <c:pt idx="1">
                  <c:v>85.120002999999997</c:v>
                </c:pt>
                <c:pt idx="2">
                  <c:v>83.239998</c:v>
                </c:pt>
                <c:pt idx="3">
                  <c:v>81.290001000000004</c:v>
                </c:pt>
                <c:pt idx="4">
                  <c:v>89.32</c:v>
                </c:pt>
                <c:pt idx="5">
                  <c:v>82.269997000000004</c:v>
                </c:pt>
                <c:pt idx="6">
                  <c:v>78.339995999999999</c:v>
                </c:pt>
                <c:pt idx="7">
                  <c:v>66.120002999999997</c:v>
                </c:pt>
                <c:pt idx="8">
                  <c:v>58.970001000000003</c:v>
                </c:pt>
                <c:pt idx="9">
                  <c:v>83.830001999999993</c:v>
                </c:pt>
                <c:pt idx="10">
                  <c:v>84.080001999999993</c:v>
                </c:pt>
                <c:pt idx="11">
                  <c:v>81.269997000000004</c:v>
                </c:pt>
                <c:pt idx="12">
                  <c:v>67.029999000000004</c:v>
                </c:pt>
                <c:pt idx="13">
                  <c:v>68.809997999999993</c:v>
                </c:pt>
                <c:pt idx="14">
                  <c:v>79.029999000000004</c:v>
                </c:pt>
                <c:pt idx="15">
                  <c:v>76.940002000000007</c:v>
                </c:pt>
                <c:pt idx="16">
                  <c:v>82</c:v>
                </c:pt>
                <c:pt idx="17">
                  <c:v>79.529999000000004</c:v>
                </c:pt>
                <c:pt idx="18">
                  <c:v>82.480002999999996</c:v>
                </c:pt>
                <c:pt idx="19">
                  <c:v>97.190002000000007</c:v>
                </c:pt>
                <c:pt idx="20">
                  <c:v>105.790001</c:v>
                </c:pt>
                <c:pt idx="21">
                  <c:v>101.69000200000001</c:v>
                </c:pt>
                <c:pt idx="22">
                  <c:v>94.019997000000004</c:v>
                </c:pt>
                <c:pt idx="23">
                  <c:v>87.809997999999993</c:v>
                </c:pt>
                <c:pt idx="24">
                  <c:v>101.30999799999999</c:v>
                </c:pt>
                <c:pt idx="25">
                  <c:v>102.900002</c:v>
                </c:pt>
                <c:pt idx="26">
                  <c:v>107.83000199999999</c:v>
                </c:pt>
                <c:pt idx="27">
                  <c:v>115.5</c:v>
                </c:pt>
                <c:pt idx="28">
                  <c:v>122.459999</c:v>
                </c:pt>
                <c:pt idx="29">
                  <c:v>140.89999399999999</c:v>
                </c:pt>
                <c:pt idx="30">
                  <c:v>154.949997</c:v>
                </c:pt>
                <c:pt idx="31">
                  <c:v>171.740005</c:v>
                </c:pt>
                <c:pt idx="32">
                  <c:v>172.71000699999999</c:v>
                </c:pt>
                <c:pt idx="33">
                  <c:v>184.88999899999999</c:v>
                </c:pt>
                <c:pt idx="34">
                  <c:v>177.08000200000001</c:v>
                </c:pt>
                <c:pt idx="35">
                  <c:v>172.429993</c:v>
                </c:pt>
                <c:pt idx="36">
                  <c:v>204.28999300000001</c:v>
                </c:pt>
                <c:pt idx="37">
                  <c:v>186.13999899999999</c:v>
                </c:pt>
                <c:pt idx="38">
                  <c:v>183.53999300000001</c:v>
                </c:pt>
                <c:pt idx="39">
                  <c:v>178.53999300000001</c:v>
                </c:pt>
                <c:pt idx="40">
                  <c:v>198.009995</c:v>
                </c:pt>
                <c:pt idx="41">
                  <c:v>185.529999</c:v>
                </c:pt>
                <c:pt idx="42">
                  <c:v>187.229996</c:v>
                </c:pt>
                <c:pt idx="43">
                  <c:v>175.009995</c:v>
                </c:pt>
                <c:pt idx="44">
                  <c:v>164.759995</c:v>
                </c:pt>
                <c:pt idx="45">
                  <c:v>142.279999</c:v>
                </c:pt>
                <c:pt idx="46">
                  <c:v>160.86000100000001</c:v>
                </c:pt>
                <c:pt idx="47">
                  <c:v>137.070007</c:v>
                </c:pt>
                <c:pt idx="48">
                  <c:v>168.490005</c:v>
                </c:pt>
                <c:pt idx="49">
                  <c:v>183.029999</c:v>
                </c:pt>
                <c:pt idx="50">
                  <c:v>182.449997</c:v>
                </c:pt>
                <c:pt idx="51">
                  <c:v>185.570007</c:v>
                </c:pt>
                <c:pt idx="52">
                  <c:v>149.259995</c:v>
                </c:pt>
                <c:pt idx="53">
                  <c:v>168.990005</c:v>
                </c:pt>
                <c:pt idx="54">
                  <c:v>173.11000100000001</c:v>
                </c:pt>
                <c:pt idx="55">
                  <c:v>175.029999</c:v>
                </c:pt>
                <c:pt idx="56">
                  <c:v>167.229996</c:v>
                </c:pt>
                <c:pt idx="57">
                  <c:v>176.66999799999999</c:v>
                </c:pt>
                <c:pt idx="58">
                  <c:v>200</c:v>
                </c:pt>
                <c:pt idx="59">
                  <c:v>212.10000600000001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Data!$H$2:$H$61</c15:f>
                <c15:dlblRangeCache>
                  <c:ptCount val="60"/>
                  <c:pt idx="0">
                    <c:v>Down</c:v>
                  </c:pt>
                  <c:pt idx="1">
                    <c:v>Down</c:v>
                  </c:pt>
                  <c:pt idx="2">
                    <c:v>Down</c:v>
                  </c:pt>
                  <c:pt idx="3">
                    <c:v>Down</c:v>
                  </c:pt>
                  <c:pt idx="4">
                    <c:v>Up</c:v>
                  </c:pt>
                  <c:pt idx="5">
                    <c:v>Down</c:v>
                  </c:pt>
                  <c:pt idx="6">
                    <c:v>Down</c:v>
                  </c:pt>
                  <c:pt idx="7">
                    <c:v>Down</c:v>
                  </c:pt>
                  <c:pt idx="8">
                    <c:v>Down</c:v>
                  </c:pt>
                  <c:pt idx="9">
                    <c:v>Up</c:v>
                  </c:pt>
                  <c:pt idx="10">
                    <c:v>Up</c:v>
                  </c:pt>
                  <c:pt idx="11">
                    <c:v>Down</c:v>
                  </c:pt>
                  <c:pt idx="12">
                    <c:v>Down</c:v>
                  </c:pt>
                  <c:pt idx="13">
                    <c:v>Up</c:v>
                  </c:pt>
                  <c:pt idx="14">
                    <c:v>Up</c:v>
                  </c:pt>
                  <c:pt idx="15">
                    <c:v>Down</c:v>
                  </c:pt>
                  <c:pt idx="16">
                    <c:v>Up</c:v>
                  </c:pt>
                  <c:pt idx="17">
                    <c:v>Down</c:v>
                  </c:pt>
                  <c:pt idx="18">
                    <c:v>Up</c:v>
                  </c:pt>
                  <c:pt idx="19">
                    <c:v>Up</c:v>
                  </c:pt>
                  <c:pt idx="20">
                    <c:v>Up</c:v>
                  </c:pt>
                  <c:pt idx="21">
                    <c:v>Down</c:v>
                  </c:pt>
                  <c:pt idx="22">
                    <c:v>Down</c:v>
                  </c:pt>
                  <c:pt idx="23">
                    <c:v>Down</c:v>
                  </c:pt>
                  <c:pt idx="24">
                    <c:v>Up</c:v>
                  </c:pt>
                  <c:pt idx="25">
                    <c:v>Up</c:v>
                  </c:pt>
                  <c:pt idx="26">
                    <c:v>Up</c:v>
                  </c:pt>
                  <c:pt idx="27">
                    <c:v>Up</c:v>
                  </c:pt>
                  <c:pt idx="28">
                    <c:v>Up</c:v>
                  </c:pt>
                  <c:pt idx="29">
                    <c:v>Up</c:v>
                  </c:pt>
                  <c:pt idx="30">
                    <c:v>Up</c:v>
                  </c:pt>
                  <c:pt idx="31">
                    <c:v>Up</c:v>
                  </c:pt>
                  <c:pt idx="32">
                    <c:v>Up</c:v>
                  </c:pt>
                  <c:pt idx="33">
                    <c:v>Up</c:v>
                  </c:pt>
                  <c:pt idx="34">
                    <c:v>Down</c:v>
                  </c:pt>
                  <c:pt idx="35">
                    <c:v>Down</c:v>
                  </c:pt>
                  <c:pt idx="36">
                    <c:v>Up</c:v>
                  </c:pt>
                  <c:pt idx="37">
                    <c:v>Down</c:v>
                  </c:pt>
                  <c:pt idx="38">
                    <c:v>Down</c:v>
                  </c:pt>
                  <c:pt idx="39">
                    <c:v>Down</c:v>
                  </c:pt>
                  <c:pt idx="40">
                    <c:v>Up</c:v>
                  </c:pt>
                  <c:pt idx="41">
                    <c:v>Down</c:v>
                  </c:pt>
                  <c:pt idx="42">
                    <c:v>Up</c:v>
                  </c:pt>
                  <c:pt idx="43">
                    <c:v>Down</c:v>
                  </c:pt>
                  <c:pt idx="44">
                    <c:v>Down</c:v>
                  </c:pt>
                  <c:pt idx="45">
                    <c:v>Down</c:v>
                  </c:pt>
                  <c:pt idx="46">
                    <c:v>Up</c:v>
                  </c:pt>
                  <c:pt idx="47">
                    <c:v>Down</c:v>
                  </c:pt>
                  <c:pt idx="48">
                    <c:v>Up</c:v>
                  </c:pt>
                  <c:pt idx="49">
                    <c:v>Up</c:v>
                  </c:pt>
                  <c:pt idx="50">
                    <c:v>Down</c:v>
                  </c:pt>
                  <c:pt idx="51">
                    <c:v>Up</c:v>
                  </c:pt>
                  <c:pt idx="52">
                    <c:v>Down</c:v>
                  </c:pt>
                  <c:pt idx="53">
                    <c:v>Up</c:v>
                  </c:pt>
                  <c:pt idx="54">
                    <c:v>Down</c:v>
                  </c:pt>
                  <c:pt idx="55">
                    <c:v>Up</c:v>
                  </c:pt>
                  <c:pt idx="56">
                    <c:v>Down</c:v>
                  </c:pt>
                  <c:pt idx="57">
                    <c:v>Up</c:v>
                  </c:pt>
                  <c:pt idx="58">
                    <c:v>Up</c:v>
                  </c:pt>
                  <c:pt idx="59">
                    <c:v>Up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76B-4EDF-A350-4FE0DC3F27E7}"/>
            </c:ext>
          </c:extLst>
        </c:ser>
        <c:ser>
          <c:idx val="1"/>
          <c:order val="1"/>
          <c:tx>
            <c:v>unlabeled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kNN!$K$10</c:f>
              <c:numCache>
                <c:formatCode>0.00</c:formatCode>
                <c:ptCount val="1"/>
                <c:pt idx="0">
                  <c:v>131.01823296666666</c:v>
                </c:pt>
              </c:numCache>
            </c:numRef>
          </c:xVal>
          <c:yVal>
            <c:numRef>
              <c:f>kNN!$K$11</c:f>
              <c:numCache>
                <c:formatCode>0.00</c:formatCode>
                <c:ptCount val="1"/>
                <c:pt idx="0">
                  <c:v>132.58566621666674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76B-4EDF-A350-4FE0DC3F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31279"/>
        <c:axId val="876931695"/>
      </c:scatterChart>
      <c:valAx>
        <c:axId val="8769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 Close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31695"/>
        <c:crosses val="autoZero"/>
        <c:crossBetween val="midCat"/>
      </c:valAx>
      <c:valAx>
        <c:axId val="8769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3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3</xdr:row>
      <xdr:rowOff>142874</xdr:rowOff>
    </xdr:from>
    <xdr:to>
      <xdr:col>23</xdr:col>
      <xdr:colOff>171450</xdr:colOff>
      <xdr:row>35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sqref="A1:H1048576"/>
    </sheetView>
  </sheetViews>
  <sheetFormatPr defaultRowHeight="15" x14ac:dyDescent="0.25"/>
  <cols>
    <col min="1" max="1" width="9.7109375" bestFit="1" customWidth="1"/>
    <col min="7" max="7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  <c r="H2" t="str">
        <f>IF(F2&lt;B2, "Down", "Up")</f>
        <v>Down</v>
      </c>
    </row>
    <row r="3" spans="1:8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  <c r="H3" t="str">
        <f t="shared" ref="H3:H61" si="0">IF(F3&lt;B3, "Down", "Up")</f>
        <v>Down</v>
      </c>
    </row>
    <row r="4" spans="1:8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  <c r="H4" t="str">
        <f t="shared" si="0"/>
        <v>Down</v>
      </c>
    </row>
    <row r="5" spans="1:8" x14ac:dyDescent="0.25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  <c r="H5" t="str">
        <f t="shared" si="0"/>
        <v>Down</v>
      </c>
    </row>
    <row r="6" spans="1:8" x14ac:dyDescent="0.25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  <c r="H6" t="str">
        <f t="shared" si="0"/>
        <v>Up</v>
      </c>
    </row>
    <row r="7" spans="1:8" x14ac:dyDescent="0.25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  <c r="H7" t="str">
        <f t="shared" si="0"/>
        <v>Down</v>
      </c>
    </row>
    <row r="8" spans="1:8" x14ac:dyDescent="0.25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  <c r="H8" t="str">
        <f t="shared" si="0"/>
        <v>Down</v>
      </c>
    </row>
    <row r="9" spans="1:8" x14ac:dyDescent="0.25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  <c r="H9" t="str">
        <f t="shared" si="0"/>
        <v>Down</v>
      </c>
    </row>
    <row r="10" spans="1:8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  <c r="H10" t="str">
        <f t="shared" si="0"/>
        <v>Down</v>
      </c>
    </row>
    <row r="11" spans="1:8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  <c r="H11" t="str">
        <f t="shared" si="0"/>
        <v>Up</v>
      </c>
    </row>
    <row r="12" spans="1:8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  <c r="H12" t="str">
        <f t="shared" si="0"/>
        <v>Up</v>
      </c>
    </row>
    <row r="13" spans="1:8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  <c r="H13" t="str">
        <f t="shared" si="0"/>
        <v>Down</v>
      </c>
    </row>
    <row r="14" spans="1:8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  <c r="H14" t="str">
        <f t="shared" si="0"/>
        <v>Down</v>
      </c>
    </row>
    <row r="15" spans="1:8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  <c r="H15" t="str">
        <f t="shared" si="0"/>
        <v>Up</v>
      </c>
    </row>
    <row r="16" spans="1:8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  <c r="H16" t="str">
        <f t="shared" si="0"/>
        <v>Up</v>
      </c>
    </row>
    <row r="17" spans="1:8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  <c r="H17" t="str">
        <f t="shared" si="0"/>
        <v>Down</v>
      </c>
    </row>
    <row r="18" spans="1:8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  <c r="H18" t="str">
        <f t="shared" si="0"/>
        <v>Up</v>
      </c>
    </row>
    <row r="19" spans="1:8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  <c r="H19" t="str">
        <f t="shared" si="0"/>
        <v>Down</v>
      </c>
    </row>
    <row r="20" spans="1:8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  <c r="H20" t="str">
        <f t="shared" si="0"/>
        <v>Up</v>
      </c>
    </row>
    <row r="21" spans="1:8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  <c r="H21" t="str">
        <f t="shared" si="0"/>
        <v>Up</v>
      </c>
    </row>
    <row r="22" spans="1:8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  <c r="H22" t="str">
        <f t="shared" si="0"/>
        <v>Up</v>
      </c>
    </row>
    <row r="23" spans="1:8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  <c r="H23" t="str">
        <f t="shared" si="0"/>
        <v>Down</v>
      </c>
    </row>
    <row r="24" spans="1:8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  <c r="H24" t="str">
        <f t="shared" si="0"/>
        <v>Down</v>
      </c>
    </row>
    <row r="25" spans="1:8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  <c r="H25" t="str">
        <f t="shared" si="0"/>
        <v>Down</v>
      </c>
    </row>
    <row r="26" spans="1:8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  <c r="H26" t="str">
        <f t="shared" si="0"/>
        <v>Up</v>
      </c>
    </row>
    <row r="27" spans="1:8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  <c r="H27" t="str">
        <f t="shared" si="0"/>
        <v>Up</v>
      </c>
    </row>
    <row r="28" spans="1:8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  <c r="H28" t="str">
        <f t="shared" si="0"/>
        <v>Up</v>
      </c>
    </row>
    <row r="29" spans="1:8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  <c r="H29" t="str">
        <f t="shared" si="0"/>
        <v>Up</v>
      </c>
    </row>
    <row r="30" spans="1:8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  <c r="H30" t="str">
        <f t="shared" si="0"/>
        <v>Up</v>
      </c>
    </row>
    <row r="31" spans="1:8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  <c r="H31" t="str">
        <f t="shared" si="0"/>
        <v>Up</v>
      </c>
    </row>
    <row r="32" spans="1:8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  <c r="H32" t="str">
        <f t="shared" si="0"/>
        <v>Up</v>
      </c>
    </row>
    <row r="33" spans="1:8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  <c r="H33" t="str">
        <f t="shared" si="0"/>
        <v>Up</v>
      </c>
    </row>
    <row r="34" spans="1:8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  <c r="H34" t="str">
        <f t="shared" si="0"/>
        <v>Up</v>
      </c>
    </row>
    <row r="35" spans="1:8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  <c r="H35" t="str">
        <f t="shared" si="0"/>
        <v>Up</v>
      </c>
    </row>
    <row r="36" spans="1:8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  <c r="H36" t="str">
        <f t="shared" si="0"/>
        <v>Down</v>
      </c>
    </row>
    <row r="37" spans="1:8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  <c r="H37" t="str">
        <f t="shared" si="0"/>
        <v>Down</v>
      </c>
    </row>
    <row r="38" spans="1:8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  <c r="H38" t="str">
        <f t="shared" si="0"/>
        <v>Up</v>
      </c>
    </row>
    <row r="39" spans="1:8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  <c r="H39" t="str">
        <f t="shared" si="0"/>
        <v>Down</v>
      </c>
    </row>
    <row r="40" spans="1:8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  <c r="H40" t="str">
        <f t="shared" si="0"/>
        <v>Down</v>
      </c>
    </row>
    <row r="41" spans="1:8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  <c r="H41" t="str">
        <f t="shared" si="0"/>
        <v>Down</v>
      </c>
    </row>
    <row r="42" spans="1:8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  <c r="H42" t="str">
        <f t="shared" si="0"/>
        <v>Up</v>
      </c>
    </row>
    <row r="43" spans="1:8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  <c r="H43" t="str">
        <f t="shared" si="0"/>
        <v>Down</v>
      </c>
    </row>
    <row r="44" spans="1:8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  <c r="H44" t="str">
        <f t="shared" si="0"/>
        <v>Up</v>
      </c>
    </row>
    <row r="45" spans="1:8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  <c r="H45" t="str">
        <f t="shared" si="0"/>
        <v>Down</v>
      </c>
    </row>
    <row r="46" spans="1:8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  <c r="H46" t="str">
        <f t="shared" si="0"/>
        <v>Down</v>
      </c>
    </row>
    <row r="47" spans="1:8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  <c r="H47" t="str">
        <f t="shared" si="0"/>
        <v>Down</v>
      </c>
    </row>
    <row r="48" spans="1:8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  <c r="H48" t="str">
        <f t="shared" si="0"/>
        <v>Up</v>
      </c>
    </row>
    <row r="49" spans="1:8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  <c r="H49" t="str">
        <f t="shared" si="0"/>
        <v>Down</v>
      </c>
    </row>
    <row r="50" spans="1:8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  <c r="H50" t="str">
        <f t="shared" si="0"/>
        <v>Up</v>
      </c>
    </row>
    <row r="51" spans="1:8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  <c r="H51" t="str">
        <f t="shared" si="0"/>
        <v>Up</v>
      </c>
    </row>
    <row r="52" spans="1:8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  <c r="H52" t="str">
        <f t="shared" si="0"/>
        <v>Down</v>
      </c>
    </row>
    <row r="53" spans="1:8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  <c r="H53" t="str">
        <f t="shared" si="0"/>
        <v>Up</v>
      </c>
    </row>
    <row r="54" spans="1:8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  <c r="H54" t="str">
        <f t="shared" si="0"/>
        <v>Down</v>
      </c>
    </row>
    <row r="55" spans="1:8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  <c r="H55" t="str">
        <f t="shared" si="0"/>
        <v>Up</v>
      </c>
    </row>
    <row r="56" spans="1:8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  <c r="H56" t="str">
        <f t="shared" si="0"/>
        <v>Down</v>
      </c>
    </row>
    <row r="57" spans="1:8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  <c r="H57" t="str">
        <f t="shared" si="0"/>
        <v>Up</v>
      </c>
    </row>
    <row r="58" spans="1:8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  <c r="H58" t="str">
        <f t="shared" si="0"/>
        <v>Down</v>
      </c>
    </row>
    <row r="59" spans="1:8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  <c r="H59" t="str">
        <f t="shared" si="0"/>
        <v>Up</v>
      </c>
    </row>
    <row r="60" spans="1:8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  <c r="H60" t="str">
        <f t="shared" si="0"/>
        <v>Up</v>
      </c>
    </row>
    <row r="61" spans="1:8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  <c r="H61" t="str">
        <f t="shared" si="0"/>
        <v>Up</v>
      </c>
    </row>
    <row r="64" spans="1:8" x14ac:dyDescent="0.25">
      <c r="B64" s="2"/>
      <c r="C64" s="2"/>
      <c r="D64" s="2"/>
      <c r="E64" s="2"/>
      <c r="F64" s="2"/>
      <c r="G64" s="2"/>
    </row>
    <row r="65" spans="2:7" x14ac:dyDescent="0.25">
      <c r="B65" s="2"/>
      <c r="C65" s="2"/>
      <c r="D65" s="2"/>
      <c r="E65" s="2"/>
      <c r="F65" s="2"/>
      <c r="G65" s="2"/>
    </row>
    <row r="66" spans="2:7" x14ac:dyDescent="0.25">
      <c r="B66" s="2"/>
      <c r="C66" s="2"/>
      <c r="D66" s="2"/>
      <c r="E66" s="2"/>
      <c r="F66" s="2"/>
      <c r="G66" s="2"/>
    </row>
    <row r="67" spans="2:7" x14ac:dyDescent="0.25">
      <c r="B67" s="2"/>
      <c r="C67" s="2"/>
      <c r="D67" s="2"/>
      <c r="E67" s="2"/>
      <c r="F67" s="2"/>
      <c r="G67" s="2"/>
    </row>
  </sheetData>
  <conditionalFormatting sqref="H2:H61">
    <cfRule type="cellIs" dxfId="3" priority="1" operator="equal">
      <formula>"Up"</formula>
    </cfRule>
    <cfRule type="cellIs" dxfId="2" priority="2" operator="equal">
      <formula>"Down"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13" workbookViewId="0">
      <selection activeCell="S21" sqref="S21"/>
    </sheetView>
  </sheetViews>
  <sheetFormatPr defaultRowHeight="15" x14ac:dyDescent="0.25"/>
  <cols>
    <col min="1" max="1" width="9.7109375" bestFit="1" customWidth="1"/>
    <col min="7" max="7" width="12.5703125" bestFit="1" customWidth="1"/>
    <col min="14" max="14" width="17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9</v>
      </c>
      <c r="N1" t="s">
        <v>10</v>
      </c>
      <c r="O1" t="s">
        <v>11</v>
      </c>
      <c r="Q1" t="s">
        <v>12</v>
      </c>
      <c r="R1" t="s">
        <v>11</v>
      </c>
    </row>
    <row r="2" spans="1:18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  <c r="H2" t="str">
        <f>IF(F2&lt;B2, "Down", "Up")</f>
        <v>Down</v>
      </c>
      <c r="M2">
        <f>RANK(N2,$N$2:$N$61,1)</f>
        <v>20</v>
      </c>
      <c r="N2">
        <f>SQRT((B2-$K$10)^2+(D2-$K$11)^2)</f>
        <v>52.558868540142953</v>
      </c>
      <c r="O2" t="str">
        <f>H2</f>
        <v>Down</v>
      </c>
      <c r="Q2">
        <v>1</v>
      </c>
      <c r="R2" t="str">
        <f>VLOOKUP(Q2,$M$2:$O$61,3,FALSE)</f>
        <v>Up</v>
      </c>
    </row>
    <row r="3" spans="1:18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  <c r="H3" t="str">
        <f t="shared" ref="H3:H61" si="0">IF(F3&lt;B3, "Down", "Up")</f>
        <v>Down</v>
      </c>
      <c r="M3">
        <f t="shared" ref="M3:M61" si="1">RANK(N3,$N$2:$N$61,1)</f>
        <v>31</v>
      </c>
      <c r="N3">
        <f t="shared" ref="N3:N61" si="2">SQRT((B3-$K$10)^2+(D3-$K$11)^2)</f>
        <v>62.954853525171806</v>
      </c>
      <c r="O3" t="str">
        <f t="shared" ref="O3:O61" si="3">H3</f>
        <v>Down</v>
      </c>
      <c r="Q3">
        <v>2</v>
      </c>
      <c r="R3" t="str">
        <f t="shared" ref="R3:R4" si="4">VLOOKUP(Q3,$M$2:$O$61,3,FALSE)</f>
        <v>Up</v>
      </c>
    </row>
    <row r="4" spans="1:18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  <c r="H4" t="str">
        <f t="shared" si="0"/>
        <v>Down</v>
      </c>
      <c r="M4">
        <f t="shared" si="1"/>
        <v>39</v>
      </c>
      <c r="N4">
        <f t="shared" si="2"/>
        <v>69.855392933999198</v>
      </c>
      <c r="O4" t="str">
        <f t="shared" si="3"/>
        <v>Down</v>
      </c>
      <c r="Q4">
        <v>3</v>
      </c>
      <c r="R4" t="str">
        <f t="shared" si="4"/>
        <v>Up</v>
      </c>
    </row>
    <row r="5" spans="1:18" ht="15.75" thickBot="1" x14ac:dyDescent="0.3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  <c r="H5" t="str">
        <f t="shared" si="0"/>
        <v>Down</v>
      </c>
      <c r="M5">
        <f t="shared" si="1"/>
        <v>43</v>
      </c>
      <c r="N5">
        <f t="shared" si="2"/>
        <v>70.636563588227503</v>
      </c>
      <c r="O5" t="str">
        <f t="shared" si="3"/>
        <v>Down</v>
      </c>
    </row>
    <row r="6" spans="1:18" ht="15.75" thickBot="1" x14ac:dyDescent="0.3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  <c r="H6" t="str">
        <f t="shared" si="0"/>
        <v>Up</v>
      </c>
      <c r="M6">
        <f t="shared" si="1"/>
        <v>47</v>
      </c>
      <c r="N6">
        <f t="shared" si="2"/>
        <v>74.186124893926291</v>
      </c>
      <c r="O6" t="str">
        <f t="shared" si="3"/>
        <v>Up</v>
      </c>
      <c r="Q6" s="14" t="s">
        <v>13</v>
      </c>
      <c r="R6" s="15"/>
    </row>
    <row r="7" spans="1:18" ht="15.75" thickBot="1" x14ac:dyDescent="0.3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  <c r="H7" t="str">
        <f t="shared" si="0"/>
        <v>Down</v>
      </c>
      <c r="J7" s="3" t="s">
        <v>8</v>
      </c>
      <c r="K7" s="4"/>
      <c r="M7">
        <f t="shared" si="1"/>
        <v>35</v>
      </c>
      <c r="N7">
        <f t="shared" si="2"/>
        <v>66.006632212147053</v>
      </c>
      <c r="O7" t="str">
        <f t="shared" si="3"/>
        <v>Down</v>
      </c>
      <c r="Q7" s="16"/>
      <c r="R7" s="17"/>
    </row>
    <row r="8" spans="1:18" ht="15" customHeight="1" thickBot="1" x14ac:dyDescent="0.3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  <c r="H8" t="str">
        <f t="shared" si="0"/>
        <v>Down</v>
      </c>
      <c r="J8" s="5"/>
      <c r="K8" s="6"/>
      <c r="M8">
        <f t="shared" si="1"/>
        <v>48</v>
      </c>
      <c r="N8">
        <f t="shared" si="2"/>
        <v>74.313803101521415</v>
      </c>
      <c r="O8" t="str">
        <f t="shared" si="3"/>
        <v>Down</v>
      </c>
      <c r="Q8" s="18" t="str">
        <f>R4</f>
        <v>Up</v>
      </c>
      <c r="R8" s="19"/>
    </row>
    <row r="9" spans="1:18" ht="15.75" thickBot="1" x14ac:dyDescent="0.3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  <c r="H9" t="str">
        <f t="shared" si="0"/>
        <v>Down</v>
      </c>
      <c r="J9" s="7"/>
      <c r="K9" s="8"/>
      <c r="M9">
        <f t="shared" si="1"/>
        <v>57</v>
      </c>
      <c r="N9">
        <f t="shared" si="2"/>
        <v>91.393586512481832</v>
      </c>
      <c r="O9" t="str">
        <f t="shared" si="3"/>
        <v>Down</v>
      </c>
    </row>
    <row r="10" spans="1:18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  <c r="H10" t="str">
        <f t="shared" si="0"/>
        <v>Down</v>
      </c>
      <c r="J10" s="11" t="s">
        <v>1</v>
      </c>
      <c r="K10" s="12">
        <f>AVERAGE(B2:B61)</f>
        <v>131.01823296666666</v>
      </c>
      <c r="M10">
        <f t="shared" si="1"/>
        <v>59</v>
      </c>
      <c r="N10">
        <f t="shared" si="2"/>
        <v>100.61636553219613</v>
      </c>
      <c r="O10" t="str">
        <f t="shared" si="3"/>
        <v>Down</v>
      </c>
    </row>
    <row r="11" spans="1:18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  <c r="H11" t="str">
        <f t="shared" si="0"/>
        <v>Up</v>
      </c>
      <c r="J11" s="9" t="s">
        <v>5</v>
      </c>
      <c r="K11" s="10">
        <f>AVERAGE(F2:F61)</f>
        <v>132.58566621666674</v>
      </c>
      <c r="M11">
        <f t="shared" si="1"/>
        <v>60</v>
      </c>
      <c r="N11">
        <f t="shared" si="2"/>
        <v>103.18955778759995</v>
      </c>
      <c r="O11" t="str">
        <f t="shared" si="3"/>
        <v>Up</v>
      </c>
    </row>
    <row r="12" spans="1:18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  <c r="H12" t="str">
        <f t="shared" si="0"/>
        <v>Up</v>
      </c>
      <c r="J12" s="9" t="s">
        <v>7</v>
      </c>
      <c r="K12" s="9" t="str">
        <f>Q8</f>
        <v>Up</v>
      </c>
      <c r="M12">
        <f t="shared" si="1"/>
        <v>46</v>
      </c>
      <c r="N12">
        <f t="shared" si="2"/>
        <v>74.154510548560012</v>
      </c>
      <c r="O12" t="str">
        <f t="shared" si="3"/>
        <v>Up</v>
      </c>
    </row>
    <row r="13" spans="1:18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  <c r="H13" t="str">
        <f t="shared" si="0"/>
        <v>Down</v>
      </c>
      <c r="M13">
        <f t="shared" si="1"/>
        <v>44</v>
      </c>
      <c r="N13">
        <f t="shared" si="2"/>
        <v>71.44852310267045</v>
      </c>
      <c r="O13" t="str">
        <f t="shared" si="3"/>
        <v>Down</v>
      </c>
    </row>
    <row r="14" spans="1:18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  <c r="H14" t="str">
        <f t="shared" si="0"/>
        <v>Down</v>
      </c>
      <c r="M14">
        <f t="shared" si="1"/>
        <v>54</v>
      </c>
      <c r="N14">
        <f t="shared" si="2"/>
        <v>85.521102810525306</v>
      </c>
      <c r="O14" t="str">
        <f t="shared" si="3"/>
        <v>Down</v>
      </c>
    </row>
    <row r="15" spans="1:18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  <c r="H15" t="str">
        <f t="shared" si="0"/>
        <v>Up</v>
      </c>
      <c r="M15">
        <f t="shared" si="1"/>
        <v>58</v>
      </c>
      <c r="N15">
        <f t="shared" si="2"/>
        <v>97.676621177144682</v>
      </c>
      <c r="O15" t="str">
        <f t="shared" si="3"/>
        <v>Up</v>
      </c>
    </row>
    <row r="16" spans="1:18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  <c r="H16" t="str">
        <f t="shared" si="0"/>
        <v>Up</v>
      </c>
      <c r="M16">
        <f t="shared" si="1"/>
        <v>55</v>
      </c>
      <c r="N16">
        <f t="shared" si="2"/>
        <v>87.494536217517606</v>
      </c>
      <c r="O16" t="str">
        <f t="shared" si="3"/>
        <v>Up</v>
      </c>
    </row>
    <row r="17" spans="1:15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  <c r="H17" t="str">
        <f t="shared" si="0"/>
        <v>Down</v>
      </c>
      <c r="M17">
        <f t="shared" si="1"/>
        <v>51</v>
      </c>
      <c r="N17">
        <f t="shared" si="2"/>
        <v>77.627785650517652</v>
      </c>
      <c r="O17" t="str">
        <f t="shared" si="3"/>
        <v>Down</v>
      </c>
    </row>
    <row r="18" spans="1:15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  <c r="H18" t="str">
        <f t="shared" si="0"/>
        <v>Up</v>
      </c>
      <c r="M18">
        <f t="shared" si="1"/>
        <v>52</v>
      </c>
      <c r="N18">
        <f t="shared" si="2"/>
        <v>79.674961485493697</v>
      </c>
      <c r="O18" t="str">
        <f t="shared" si="3"/>
        <v>Up</v>
      </c>
    </row>
    <row r="19" spans="1:15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  <c r="H19" t="str">
        <f t="shared" si="0"/>
        <v>Down</v>
      </c>
      <c r="M19">
        <f t="shared" si="1"/>
        <v>50</v>
      </c>
      <c r="N19">
        <f t="shared" si="2"/>
        <v>76.925789084119486</v>
      </c>
      <c r="O19" t="str">
        <f t="shared" si="3"/>
        <v>Down</v>
      </c>
    </row>
    <row r="20" spans="1:15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  <c r="H20" t="str">
        <f t="shared" si="0"/>
        <v>Up</v>
      </c>
      <c r="M20">
        <f t="shared" si="1"/>
        <v>49</v>
      </c>
      <c r="N20">
        <f t="shared" si="2"/>
        <v>75.551693934477967</v>
      </c>
      <c r="O20" t="str">
        <f t="shared" si="3"/>
        <v>Up</v>
      </c>
    </row>
    <row r="21" spans="1:15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  <c r="H21" t="str">
        <f t="shared" si="0"/>
        <v>Up</v>
      </c>
      <c r="M21">
        <f t="shared" si="1"/>
        <v>37</v>
      </c>
      <c r="N21">
        <f t="shared" si="2"/>
        <v>69.466030540432527</v>
      </c>
      <c r="O21" t="str">
        <f t="shared" si="3"/>
        <v>Up</v>
      </c>
    </row>
    <row r="22" spans="1:15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  <c r="H22" t="str">
        <f t="shared" si="0"/>
        <v>Up</v>
      </c>
      <c r="M22">
        <f t="shared" si="1"/>
        <v>18</v>
      </c>
      <c r="N22">
        <f t="shared" si="2"/>
        <v>49.023042257381718</v>
      </c>
      <c r="O22" t="str">
        <f t="shared" si="3"/>
        <v>Up</v>
      </c>
    </row>
    <row r="23" spans="1:15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  <c r="H23" t="str">
        <f t="shared" si="0"/>
        <v>Down</v>
      </c>
      <c r="M23">
        <f t="shared" si="1"/>
        <v>12</v>
      </c>
      <c r="N23">
        <f t="shared" si="2"/>
        <v>42.210563436946636</v>
      </c>
      <c r="O23" t="str">
        <f t="shared" si="3"/>
        <v>Down</v>
      </c>
    </row>
    <row r="24" spans="1:15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  <c r="H24" t="str">
        <f t="shared" si="0"/>
        <v>Down</v>
      </c>
      <c r="M24">
        <f t="shared" si="1"/>
        <v>22</v>
      </c>
      <c r="N24">
        <f t="shared" si="2"/>
        <v>54.168596586334928</v>
      </c>
      <c r="O24" t="str">
        <f t="shared" si="3"/>
        <v>Down</v>
      </c>
    </row>
    <row r="25" spans="1:15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  <c r="H25" t="str">
        <f t="shared" si="0"/>
        <v>Down</v>
      </c>
      <c r="M25">
        <f t="shared" si="1"/>
        <v>27</v>
      </c>
      <c r="N25">
        <f t="shared" si="2"/>
        <v>59.494891118465766</v>
      </c>
      <c r="O25" t="str">
        <f t="shared" si="3"/>
        <v>Down</v>
      </c>
    </row>
    <row r="26" spans="1:15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  <c r="H26" t="str">
        <f t="shared" si="0"/>
        <v>Up</v>
      </c>
      <c r="M26">
        <f t="shared" si="1"/>
        <v>28</v>
      </c>
      <c r="N26">
        <f t="shared" si="2"/>
        <v>61.206911774796836</v>
      </c>
      <c r="O26" t="str">
        <f t="shared" si="3"/>
        <v>Up</v>
      </c>
    </row>
    <row r="27" spans="1:15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  <c r="H27" t="str">
        <f t="shared" si="0"/>
        <v>Up</v>
      </c>
      <c r="M27">
        <f t="shared" si="1"/>
        <v>13</v>
      </c>
      <c r="N27">
        <f t="shared" si="2"/>
        <v>43.572043828833209</v>
      </c>
      <c r="O27" t="str">
        <f t="shared" si="3"/>
        <v>Up</v>
      </c>
    </row>
    <row r="28" spans="1:15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  <c r="H28" t="str">
        <f t="shared" si="0"/>
        <v>Up</v>
      </c>
      <c r="M28">
        <f t="shared" si="1"/>
        <v>11</v>
      </c>
      <c r="N28">
        <f t="shared" si="2"/>
        <v>40.948198352997458</v>
      </c>
      <c r="O28" t="str">
        <f t="shared" si="3"/>
        <v>Up</v>
      </c>
    </row>
    <row r="29" spans="1:15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  <c r="H29" t="str">
        <f t="shared" si="0"/>
        <v>Up</v>
      </c>
      <c r="M29">
        <f t="shared" si="1"/>
        <v>8</v>
      </c>
      <c r="N29">
        <f t="shared" si="2"/>
        <v>34.03521079366724</v>
      </c>
      <c r="O29" t="str">
        <f t="shared" si="3"/>
        <v>Up</v>
      </c>
    </row>
    <row r="30" spans="1:15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  <c r="H30" t="str">
        <f t="shared" si="0"/>
        <v>Up</v>
      </c>
      <c r="M30">
        <f t="shared" si="1"/>
        <v>5</v>
      </c>
      <c r="N30">
        <f t="shared" si="2"/>
        <v>24.129334737683106</v>
      </c>
      <c r="O30" t="str">
        <f t="shared" si="3"/>
        <v>Up</v>
      </c>
    </row>
    <row r="31" spans="1:15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  <c r="H31" t="str">
        <f t="shared" si="0"/>
        <v>Up</v>
      </c>
      <c r="M31">
        <f t="shared" si="1"/>
        <v>3</v>
      </c>
      <c r="N31">
        <f t="shared" si="2"/>
        <v>13.184474403293141</v>
      </c>
      <c r="O31" t="str">
        <f t="shared" si="3"/>
        <v>Up</v>
      </c>
    </row>
    <row r="32" spans="1:15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  <c r="H32" t="str">
        <f t="shared" si="0"/>
        <v>Up</v>
      </c>
      <c r="M32">
        <f t="shared" si="1"/>
        <v>2</v>
      </c>
      <c r="N32">
        <f t="shared" si="2"/>
        <v>12.763606382756311</v>
      </c>
      <c r="O32" t="str">
        <f t="shared" si="3"/>
        <v>Up</v>
      </c>
    </row>
    <row r="33" spans="1:15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  <c r="H33" t="str">
        <f t="shared" si="0"/>
        <v>Up</v>
      </c>
      <c r="M33">
        <f t="shared" si="1"/>
        <v>7</v>
      </c>
      <c r="N33">
        <f t="shared" si="2"/>
        <v>29.310056632921796</v>
      </c>
      <c r="O33" t="str">
        <f t="shared" si="3"/>
        <v>Up</v>
      </c>
    </row>
    <row r="34" spans="1:15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  <c r="H34" t="str">
        <f t="shared" si="0"/>
        <v>Up</v>
      </c>
      <c r="M34">
        <f t="shared" si="1"/>
        <v>21</v>
      </c>
      <c r="N34">
        <f t="shared" si="2"/>
        <v>53.372484242842638</v>
      </c>
      <c r="O34" t="str">
        <f t="shared" si="3"/>
        <v>Up</v>
      </c>
    </row>
    <row r="35" spans="1:15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  <c r="H35" t="str">
        <f t="shared" si="0"/>
        <v>Up</v>
      </c>
      <c r="M35">
        <f t="shared" si="1"/>
        <v>25</v>
      </c>
      <c r="N35">
        <f t="shared" si="2"/>
        <v>56.500878134183672</v>
      </c>
      <c r="O35" t="str">
        <f t="shared" si="3"/>
        <v>Up</v>
      </c>
    </row>
    <row r="36" spans="1:15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  <c r="H36" t="str">
        <f t="shared" si="0"/>
        <v>Down</v>
      </c>
      <c r="M36">
        <f t="shared" si="1"/>
        <v>42</v>
      </c>
      <c r="N36">
        <f t="shared" si="2"/>
        <v>70.121874315148347</v>
      </c>
      <c r="O36" t="str">
        <f t="shared" si="3"/>
        <v>Down</v>
      </c>
    </row>
    <row r="37" spans="1:15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  <c r="H37" t="str">
        <f t="shared" si="0"/>
        <v>Down</v>
      </c>
      <c r="M37">
        <f t="shared" si="1"/>
        <v>23</v>
      </c>
      <c r="N37">
        <f t="shared" si="2"/>
        <v>54.413686454134861</v>
      </c>
      <c r="O37" t="str">
        <f t="shared" si="3"/>
        <v>Down</v>
      </c>
    </row>
    <row r="38" spans="1:15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  <c r="H38" t="str">
        <f t="shared" si="0"/>
        <v>Up</v>
      </c>
      <c r="M38">
        <f t="shared" si="1"/>
        <v>30</v>
      </c>
      <c r="N38">
        <f t="shared" si="2"/>
        <v>62.596004001465012</v>
      </c>
      <c r="O38" t="str">
        <f t="shared" si="3"/>
        <v>Up</v>
      </c>
    </row>
    <row r="39" spans="1:15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  <c r="H39" t="str">
        <f t="shared" si="0"/>
        <v>Down</v>
      </c>
      <c r="M39">
        <f t="shared" si="1"/>
        <v>45</v>
      </c>
      <c r="N39">
        <f t="shared" si="2"/>
        <v>71.61068418034499</v>
      </c>
      <c r="O39" t="str">
        <f t="shared" si="3"/>
        <v>Down</v>
      </c>
    </row>
    <row r="40" spans="1:15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  <c r="H40" t="str">
        <f t="shared" si="0"/>
        <v>Down</v>
      </c>
      <c r="M40">
        <f t="shared" si="1"/>
        <v>40</v>
      </c>
      <c r="N40">
        <f t="shared" si="2"/>
        <v>69.858218009609018</v>
      </c>
      <c r="O40" t="str">
        <f t="shared" si="3"/>
        <v>Down</v>
      </c>
    </row>
    <row r="41" spans="1:15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  <c r="H41" t="str">
        <f t="shared" si="0"/>
        <v>Down</v>
      </c>
      <c r="M41">
        <f t="shared" si="1"/>
        <v>29</v>
      </c>
      <c r="N41">
        <f t="shared" si="2"/>
        <v>61.705831083286185</v>
      </c>
      <c r="O41" t="str">
        <f t="shared" si="3"/>
        <v>Down</v>
      </c>
    </row>
    <row r="42" spans="1:15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  <c r="H42" t="str">
        <f t="shared" si="0"/>
        <v>Up</v>
      </c>
      <c r="M42">
        <f t="shared" si="1"/>
        <v>32</v>
      </c>
      <c r="N42">
        <f t="shared" si="2"/>
        <v>63.505002679304766</v>
      </c>
      <c r="O42" t="str">
        <f t="shared" si="3"/>
        <v>Up</v>
      </c>
    </row>
    <row r="43" spans="1:15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  <c r="H43" t="str">
        <f t="shared" si="0"/>
        <v>Down</v>
      </c>
      <c r="M43">
        <f t="shared" si="1"/>
        <v>53</v>
      </c>
      <c r="N43">
        <f t="shared" si="2"/>
        <v>84.471787323345154</v>
      </c>
      <c r="O43" t="str">
        <f t="shared" si="3"/>
        <v>Down</v>
      </c>
    </row>
    <row r="44" spans="1:15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  <c r="H44" t="str">
        <f t="shared" si="0"/>
        <v>Up</v>
      </c>
      <c r="M44">
        <f t="shared" si="1"/>
        <v>41</v>
      </c>
      <c r="N44">
        <f t="shared" si="2"/>
        <v>70.10242374720886</v>
      </c>
      <c r="O44" t="str">
        <f t="shared" si="3"/>
        <v>Up</v>
      </c>
    </row>
    <row r="45" spans="1:15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  <c r="H45" t="str">
        <f t="shared" si="0"/>
        <v>Down</v>
      </c>
      <c r="M45">
        <f t="shared" si="1"/>
        <v>33</v>
      </c>
      <c r="N45">
        <f t="shared" si="2"/>
        <v>64.024362202738217</v>
      </c>
      <c r="O45" t="str">
        <f t="shared" si="3"/>
        <v>Down</v>
      </c>
    </row>
    <row r="46" spans="1:15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  <c r="H46" t="str">
        <f t="shared" si="0"/>
        <v>Down</v>
      </c>
      <c r="M46">
        <f t="shared" si="1"/>
        <v>15</v>
      </c>
      <c r="N46">
        <f t="shared" si="2"/>
        <v>47.067440945188331</v>
      </c>
      <c r="O46" t="str">
        <f t="shared" si="3"/>
        <v>Down</v>
      </c>
    </row>
    <row r="47" spans="1:15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  <c r="H47" t="str">
        <f t="shared" si="0"/>
        <v>Down</v>
      </c>
      <c r="M47">
        <f t="shared" si="1"/>
        <v>9</v>
      </c>
      <c r="N47">
        <f t="shared" si="2"/>
        <v>34.993030768750081</v>
      </c>
      <c r="O47" t="str">
        <f t="shared" si="3"/>
        <v>Down</v>
      </c>
    </row>
    <row r="48" spans="1:15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  <c r="H48" t="str">
        <f t="shared" si="0"/>
        <v>Up</v>
      </c>
      <c r="M48">
        <f t="shared" si="1"/>
        <v>4</v>
      </c>
      <c r="N48">
        <f t="shared" si="2"/>
        <v>15.209995097445548</v>
      </c>
      <c r="O48" t="str">
        <f t="shared" si="3"/>
        <v>Up</v>
      </c>
    </row>
    <row r="49" spans="1:15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  <c r="H49" t="str">
        <f t="shared" si="0"/>
        <v>Down</v>
      </c>
      <c r="M49">
        <f t="shared" si="1"/>
        <v>10</v>
      </c>
      <c r="N49">
        <f t="shared" si="2"/>
        <v>37.726982826423296</v>
      </c>
      <c r="O49" t="str">
        <f t="shared" si="3"/>
        <v>Down</v>
      </c>
    </row>
    <row r="50" spans="1:15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  <c r="H50" t="str">
        <f t="shared" si="0"/>
        <v>Up</v>
      </c>
      <c r="M50" s="13">
        <f t="shared" si="1"/>
        <v>1</v>
      </c>
      <c r="N50" s="13">
        <f t="shared" si="2"/>
        <v>4.1565382787186085</v>
      </c>
      <c r="O50" s="13" t="str">
        <f t="shared" si="3"/>
        <v>Up</v>
      </c>
    </row>
    <row r="51" spans="1:15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  <c r="H51" t="str">
        <f t="shared" si="0"/>
        <v>Up</v>
      </c>
      <c r="M51">
        <f t="shared" si="1"/>
        <v>17</v>
      </c>
      <c r="N51">
        <f t="shared" si="2"/>
        <v>48.361831986254906</v>
      </c>
      <c r="O51" t="str">
        <f t="shared" si="3"/>
        <v>Up</v>
      </c>
    </row>
    <row r="52" spans="1:15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  <c r="H52" t="str">
        <f t="shared" si="0"/>
        <v>Down</v>
      </c>
      <c r="M52">
        <f t="shared" si="1"/>
        <v>36</v>
      </c>
      <c r="N52">
        <f t="shared" si="2"/>
        <v>66.656913937286362</v>
      </c>
      <c r="O52" t="str">
        <f t="shared" si="3"/>
        <v>Down</v>
      </c>
    </row>
    <row r="53" spans="1:15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  <c r="H53" t="str">
        <f t="shared" si="0"/>
        <v>Up</v>
      </c>
      <c r="M53">
        <f t="shared" si="1"/>
        <v>38</v>
      </c>
      <c r="N53">
        <f t="shared" si="2"/>
        <v>69.822108826581442</v>
      </c>
      <c r="O53" t="str">
        <f t="shared" si="3"/>
        <v>Up</v>
      </c>
    </row>
    <row r="54" spans="1:15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  <c r="H54" t="str">
        <f t="shared" si="0"/>
        <v>Down</v>
      </c>
      <c r="M54">
        <f t="shared" si="1"/>
        <v>26</v>
      </c>
      <c r="N54">
        <f t="shared" si="2"/>
        <v>57.81083390747294</v>
      </c>
      <c r="O54" t="str">
        <f t="shared" si="3"/>
        <v>Down</v>
      </c>
    </row>
    <row r="55" spans="1:15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  <c r="H55" t="str">
        <f t="shared" si="0"/>
        <v>Up</v>
      </c>
      <c r="M55">
        <f t="shared" si="1"/>
        <v>6</v>
      </c>
      <c r="N55">
        <f t="shared" si="2"/>
        <v>24.691056207842248</v>
      </c>
      <c r="O55" t="str">
        <f t="shared" si="3"/>
        <v>Up</v>
      </c>
    </row>
    <row r="56" spans="1:15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  <c r="H56" t="str">
        <f t="shared" si="0"/>
        <v>Down</v>
      </c>
      <c r="M56">
        <f t="shared" si="1"/>
        <v>24</v>
      </c>
      <c r="N56">
        <f t="shared" si="2"/>
        <v>55.33463649855404</v>
      </c>
      <c r="O56" t="str">
        <f t="shared" si="3"/>
        <v>Down</v>
      </c>
    </row>
    <row r="57" spans="1:15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  <c r="H57" t="str">
        <f t="shared" si="0"/>
        <v>Up</v>
      </c>
      <c r="M57">
        <f t="shared" si="1"/>
        <v>16</v>
      </c>
      <c r="N57">
        <f t="shared" si="2"/>
        <v>47.59473062941705</v>
      </c>
      <c r="O57" t="str">
        <f t="shared" si="3"/>
        <v>Up</v>
      </c>
    </row>
    <row r="58" spans="1:15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  <c r="H58" t="str">
        <f t="shared" si="0"/>
        <v>Down</v>
      </c>
      <c r="M58">
        <f t="shared" si="1"/>
        <v>19</v>
      </c>
      <c r="N58">
        <f t="shared" si="2"/>
        <v>51.92924894592749</v>
      </c>
      <c r="O58" t="str">
        <f t="shared" si="3"/>
        <v>Down</v>
      </c>
    </row>
    <row r="59" spans="1:15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  <c r="H59" t="str">
        <f t="shared" si="0"/>
        <v>Up</v>
      </c>
      <c r="M59">
        <f t="shared" si="1"/>
        <v>14</v>
      </c>
      <c r="N59">
        <f t="shared" si="2"/>
        <v>47.062408664518493</v>
      </c>
      <c r="O59" t="str">
        <f t="shared" si="3"/>
        <v>Up</v>
      </c>
    </row>
    <row r="60" spans="1:15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  <c r="H60" t="str">
        <f t="shared" si="0"/>
        <v>Up</v>
      </c>
      <c r="M60">
        <f t="shared" si="1"/>
        <v>34</v>
      </c>
      <c r="N60">
        <f t="shared" si="2"/>
        <v>64.755129117865536</v>
      </c>
      <c r="O60" t="str">
        <f t="shared" si="3"/>
        <v>Up</v>
      </c>
    </row>
    <row r="61" spans="1:15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  <c r="H61" t="str">
        <f t="shared" si="0"/>
        <v>Up</v>
      </c>
      <c r="M61">
        <f t="shared" si="1"/>
        <v>56</v>
      </c>
      <c r="N61">
        <f t="shared" si="2"/>
        <v>88.565214648497999</v>
      </c>
      <c r="O61" t="str">
        <f t="shared" si="3"/>
        <v>Up</v>
      </c>
    </row>
    <row r="64" spans="1:15" x14ac:dyDescent="0.25">
      <c r="B64" s="2"/>
      <c r="C64" s="2"/>
      <c r="D64" s="2"/>
      <c r="E64" s="2"/>
      <c r="F64" s="2"/>
      <c r="G64" s="2"/>
    </row>
    <row r="65" spans="2:7" x14ac:dyDescent="0.25">
      <c r="B65" s="2"/>
      <c r="C65" s="2"/>
      <c r="D65" s="2"/>
      <c r="E65" s="2"/>
      <c r="F65" s="2"/>
      <c r="G65" s="2"/>
    </row>
    <row r="66" spans="2:7" x14ac:dyDescent="0.25">
      <c r="B66" s="2"/>
      <c r="C66" s="2"/>
      <c r="D66" s="2"/>
      <c r="E66" s="2"/>
      <c r="F66" s="2"/>
      <c r="G66" s="2"/>
    </row>
    <row r="67" spans="2:7" x14ac:dyDescent="0.25">
      <c r="B67" s="2"/>
      <c r="C67" s="2"/>
      <c r="D67" s="2"/>
      <c r="E67" s="2"/>
      <c r="F67" s="2"/>
      <c r="G67" s="2"/>
    </row>
  </sheetData>
  <mergeCells count="3">
    <mergeCell ref="J7:K9"/>
    <mergeCell ref="Q6:R7"/>
    <mergeCell ref="Q8:R8"/>
  </mergeCells>
  <conditionalFormatting sqref="H2:H61">
    <cfRule type="cellIs" dxfId="1" priority="1" operator="equal">
      <formula>"Up"</formula>
    </cfRule>
    <cfRule type="cellIs" dxfId="0" priority="2" operator="equal">
      <formula>"Down"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2020-06-22T21:13:04Z</dcterms:created>
  <dcterms:modified xsi:type="dcterms:W3CDTF">2021-05-28T15:59:10Z</dcterms:modified>
</cp:coreProperties>
</file>