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0" yWindow="0" windowWidth="28800" windowHeight="12330" activeTab="1"/>
  </bookViews>
  <sheets>
    <sheet name="DATA" sheetId="2" r:id="rId1"/>
    <sheet name="Exponential Smooth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4" i="1"/>
  <c r="E5" i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4" i="1"/>
</calcChain>
</file>

<file path=xl/sharedStrings.xml><?xml version="1.0" encoding="utf-8"?>
<sst xmlns="http://schemas.openxmlformats.org/spreadsheetml/2006/main" count="14" uniqueCount="12">
  <si>
    <t>Date</t>
  </si>
  <si>
    <t>Adj Close</t>
  </si>
  <si>
    <t>α = 0.2</t>
  </si>
  <si>
    <t>α = 0.4</t>
  </si>
  <si>
    <t>α = 0.8</t>
  </si>
  <si>
    <t>α = 0.6</t>
  </si>
  <si>
    <t xml:space="preserve"> Damping Factor, which is 1-α. If you’d like to use α = 0.2, then your damping factor will be 1-0.2 = 0.8.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</si>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</sst>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Price with Exponential Smoothing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Smoothing'!$A$3:$A$50</c:f>
              <c:numCache>
                <c:formatCode>m/d/yyyy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'Exponential Smoothing'!$B$3:$B$50</c:f>
              <c:numCache>
                <c:formatCode>General</c:formatCode>
                <c:ptCount val="48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  <c:pt idx="47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3D2-99DF-A3AD17B1FC1D}"/>
            </c:ext>
          </c:extLst>
        </c:ser>
        <c:ser>
          <c:idx val="1"/>
          <c:order val="1"/>
          <c:tx>
            <c:strRef>
              <c:f>'Exponential Smoothing'!$C$2</c:f>
              <c:strCache>
                <c:ptCount val="1"/>
                <c:pt idx="0">
                  <c:v>α = 0.2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Smoothing'!$A$3:$A$50</c:f>
              <c:numCache>
                <c:formatCode>m/d/yyyy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'Exponential Smoothing'!$C$3:$C$50</c:f>
              <c:numCache>
                <c:formatCode>General</c:formatCode>
                <c:ptCount val="48"/>
                <c:pt idx="0">
                  <c:v>#N/A</c:v>
                </c:pt>
                <c:pt idx="1">
                  <c:v>2.57</c:v>
                </c:pt>
                <c:pt idx="2">
                  <c:v>2.6779999999999999</c:v>
                </c:pt>
                <c:pt idx="3">
                  <c:v>2.6783999999999999</c:v>
                </c:pt>
                <c:pt idx="4">
                  <c:v>2.5947200000000001</c:v>
                </c:pt>
                <c:pt idx="5">
                  <c:v>2.5317760000000002</c:v>
                </c:pt>
                <c:pt idx="6">
                  <c:v>2.5054208000000004</c:v>
                </c:pt>
                <c:pt idx="7">
                  <c:v>2.3903366400000006</c:v>
                </c:pt>
                <c:pt idx="8">
                  <c:v>2.2682693120000006</c:v>
                </c:pt>
                <c:pt idx="9">
                  <c:v>2.1586154496000005</c:v>
                </c:pt>
                <c:pt idx="10">
                  <c:v>2.1508923596800007</c:v>
                </c:pt>
                <c:pt idx="11">
                  <c:v>2.1927138877440004</c:v>
                </c:pt>
                <c:pt idx="12">
                  <c:v>2.3281711101952007</c:v>
                </c:pt>
                <c:pt idx="13">
                  <c:v>2.3025368881561605</c:v>
                </c:pt>
                <c:pt idx="14">
                  <c:v>2.2700295105249286</c:v>
                </c:pt>
                <c:pt idx="15">
                  <c:v>2.3860236084199431</c:v>
                </c:pt>
                <c:pt idx="16">
                  <c:v>2.6188188867359545</c:v>
                </c:pt>
                <c:pt idx="17">
                  <c:v>3.0090551093887639</c:v>
                </c:pt>
                <c:pt idx="18">
                  <c:v>3.4352440875110113</c:v>
                </c:pt>
                <c:pt idx="19">
                  <c:v>4.1201952700088089</c:v>
                </c:pt>
                <c:pt idx="20">
                  <c:v>4.7761562160070472</c:v>
                </c:pt>
                <c:pt idx="21">
                  <c:v>5.2029249728056381</c:v>
                </c:pt>
                <c:pt idx="22">
                  <c:v>5.6083399782445102</c:v>
                </c:pt>
                <c:pt idx="23">
                  <c:v>6.2686719825956088</c:v>
                </c:pt>
                <c:pt idx="24">
                  <c:v>7.2829375860764873</c:v>
                </c:pt>
                <c:pt idx="25">
                  <c:v>7.9003500688611901</c:v>
                </c:pt>
                <c:pt idx="26">
                  <c:v>9.2122800550889536</c:v>
                </c:pt>
                <c:pt idx="27">
                  <c:v>10.279824044071162</c:v>
                </c:pt>
                <c:pt idx="28">
                  <c:v>10.88385923525693</c:v>
                </c:pt>
                <c:pt idx="29">
                  <c:v>10.945087388205543</c:v>
                </c:pt>
                <c:pt idx="30">
                  <c:v>11.252069910564435</c:v>
                </c:pt>
                <c:pt idx="31">
                  <c:v>11.723655928451548</c:v>
                </c:pt>
                <c:pt idx="32">
                  <c:v>11.982924742761238</c:v>
                </c:pt>
                <c:pt idx="33">
                  <c:v>12.136339794208991</c:v>
                </c:pt>
                <c:pt idx="34">
                  <c:v>11.907071835367194</c:v>
                </c:pt>
                <c:pt idx="35">
                  <c:v>11.703657468293757</c:v>
                </c:pt>
                <c:pt idx="36">
                  <c:v>11.418925974635005</c:v>
                </c:pt>
                <c:pt idx="37">
                  <c:v>11.883140779708004</c:v>
                </c:pt>
                <c:pt idx="38">
                  <c:v>11.928512623766403</c:v>
                </c:pt>
                <c:pt idx="39">
                  <c:v>11.552810099013122</c:v>
                </c:pt>
                <c:pt idx="40">
                  <c:v>11.418248079210498</c:v>
                </c:pt>
                <c:pt idx="41">
                  <c:v>11.880598463368399</c:v>
                </c:pt>
                <c:pt idx="42">
                  <c:v>12.502478770694719</c:v>
                </c:pt>
                <c:pt idx="43">
                  <c:v>13.667983016555777</c:v>
                </c:pt>
                <c:pt idx="44">
                  <c:v>15.968386413244623</c:v>
                </c:pt>
                <c:pt idx="45">
                  <c:v>18.952708930595698</c:v>
                </c:pt>
                <c:pt idx="46">
                  <c:v>18.80416694447656</c:v>
                </c:pt>
                <c:pt idx="47">
                  <c:v>19.303333355581248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F-43D2-99DF-A3AD17B1FC1D}"/>
            </c:ext>
          </c:extLst>
        </c:ser>
        <c:ser>
          <c:idx val="2"/>
          <c:order val="2"/>
          <c:tx>
            <c:strRef>
              <c:f>'Exponential Smoothing'!$D$2</c:f>
              <c:strCache>
                <c:ptCount val="1"/>
                <c:pt idx="0">
                  <c:v>α = 0.4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Smoothing'!$A$3:$A$50</c:f>
              <c:numCache>
                <c:formatCode>m/d/yyyy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'Exponential Smoothing'!$D$3:$D$50</c:f>
              <c:numCache>
                <c:formatCode>General</c:formatCode>
                <c:ptCount val="48"/>
                <c:pt idx="0">
                  <c:v>#N/A</c:v>
                </c:pt>
                <c:pt idx="1">
                  <c:v>2.57</c:v>
                </c:pt>
                <c:pt idx="2">
                  <c:v>2.7859999999999996</c:v>
                </c:pt>
                <c:pt idx="3">
                  <c:v>2.7435999999999998</c:v>
                </c:pt>
                <c:pt idx="4">
                  <c:v>2.55016</c:v>
                </c:pt>
                <c:pt idx="5">
                  <c:v>2.4420959999999998</c:v>
                </c:pt>
                <c:pt idx="6">
                  <c:v>2.4252576000000001</c:v>
                </c:pt>
                <c:pt idx="7">
                  <c:v>2.2271545599999998</c:v>
                </c:pt>
                <c:pt idx="8">
                  <c:v>2.0482927360000001</c:v>
                </c:pt>
                <c:pt idx="9">
                  <c:v>1.9169756416000001</c:v>
                </c:pt>
                <c:pt idx="10">
                  <c:v>1.9981853849600002</c:v>
                </c:pt>
                <c:pt idx="11">
                  <c:v>2.1429112309759999</c:v>
                </c:pt>
                <c:pt idx="12">
                  <c:v>2.4337467385856</c:v>
                </c:pt>
                <c:pt idx="13">
                  <c:v>2.3402480431513601</c:v>
                </c:pt>
                <c:pt idx="14">
                  <c:v>2.2601488258908162</c:v>
                </c:pt>
                <c:pt idx="15">
                  <c:v>2.4960892955344898</c:v>
                </c:pt>
                <c:pt idx="16">
                  <c:v>2.917653577320694</c:v>
                </c:pt>
                <c:pt idx="17">
                  <c:v>3.5785921463924169</c:v>
                </c:pt>
                <c:pt idx="18">
                  <c:v>4.2031552878354503</c:v>
                </c:pt>
                <c:pt idx="19">
                  <c:v>5.2658931727012703</c:v>
                </c:pt>
                <c:pt idx="20">
                  <c:v>6.1195359036207631</c:v>
                </c:pt>
                <c:pt idx="21">
                  <c:v>6.4357215421724581</c:v>
                </c:pt>
                <c:pt idx="22">
                  <c:v>6.7534329253034748</c:v>
                </c:pt>
                <c:pt idx="23">
                  <c:v>7.6160597551820848</c:v>
                </c:pt>
                <c:pt idx="24">
                  <c:v>9.1056358531092521</c:v>
                </c:pt>
                <c:pt idx="25">
                  <c:v>9.6113815118655506</c:v>
                </c:pt>
                <c:pt idx="26">
                  <c:v>11.550828907119332</c:v>
                </c:pt>
                <c:pt idx="27">
                  <c:v>12.750497344271599</c:v>
                </c:pt>
                <c:pt idx="28">
                  <c:v>12.970298406562959</c:v>
                </c:pt>
                <c:pt idx="29">
                  <c:v>12.258179043937776</c:v>
                </c:pt>
                <c:pt idx="30">
                  <c:v>12.346907426362666</c:v>
                </c:pt>
                <c:pt idx="31">
                  <c:v>12.852144455817598</c:v>
                </c:pt>
                <c:pt idx="32">
                  <c:v>12.919286673490559</c:v>
                </c:pt>
                <c:pt idx="33">
                  <c:v>12.851572004094336</c:v>
                </c:pt>
                <c:pt idx="34">
                  <c:v>12.106943202456602</c:v>
                </c:pt>
                <c:pt idx="35">
                  <c:v>11.620165921473962</c:v>
                </c:pt>
                <c:pt idx="36">
                  <c:v>11.084099552884378</c:v>
                </c:pt>
                <c:pt idx="37">
                  <c:v>12.146459731730626</c:v>
                </c:pt>
                <c:pt idx="38">
                  <c:v>12.131875839038376</c:v>
                </c:pt>
                <c:pt idx="39">
                  <c:v>11.299125503423024</c:v>
                </c:pt>
                <c:pt idx="40">
                  <c:v>11.131475302053815</c:v>
                </c:pt>
                <c:pt idx="41">
                  <c:v>12.17088518123229</c:v>
                </c:pt>
                <c:pt idx="42">
                  <c:v>13.298531108739374</c:v>
                </c:pt>
                <c:pt idx="43">
                  <c:v>15.311118665243622</c:v>
                </c:pt>
                <c:pt idx="44">
                  <c:v>19.254671199146173</c:v>
                </c:pt>
                <c:pt idx="45">
                  <c:v>23.908802319487705</c:v>
                </c:pt>
                <c:pt idx="46">
                  <c:v>21.629280991692625</c:v>
                </c:pt>
                <c:pt idx="47">
                  <c:v>21.497568195015575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F-43D2-99DF-A3AD17B1FC1D}"/>
            </c:ext>
          </c:extLst>
        </c:ser>
        <c:ser>
          <c:idx val="3"/>
          <c:order val="3"/>
          <c:tx>
            <c:strRef>
              <c:f>'Exponential Smoothing'!$E$2</c:f>
              <c:strCache>
                <c:ptCount val="1"/>
                <c:pt idx="0">
                  <c:v>α = 0.6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Smoothing'!$A$3:$A$50</c:f>
              <c:numCache>
                <c:formatCode>m/d/yyyy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'Exponential Smoothing'!$E$3:$E$50</c:f>
              <c:numCache>
                <c:formatCode>General</c:formatCode>
                <c:ptCount val="48"/>
                <c:pt idx="0">
                  <c:v>#N/A</c:v>
                </c:pt>
                <c:pt idx="1">
                  <c:v>2.57</c:v>
                </c:pt>
                <c:pt idx="2">
                  <c:v>2.8940000000000001</c:v>
                </c:pt>
                <c:pt idx="3">
                  <c:v>2.7656000000000001</c:v>
                </c:pt>
                <c:pt idx="4">
                  <c:v>2.46224</c:v>
                </c:pt>
                <c:pt idx="5">
                  <c:v>2.3528959999999999</c:v>
                </c:pt>
                <c:pt idx="6">
                  <c:v>2.3811583999999999</c:v>
                </c:pt>
                <c:pt idx="7">
                  <c:v>2.1104633599999998</c:v>
                </c:pt>
                <c:pt idx="8">
                  <c:v>1.9121853440000001</c:v>
                </c:pt>
                <c:pt idx="9">
                  <c:v>1.7968741376000001</c:v>
                </c:pt>
                <c:pt idx="10">
                  <c:v>1.9907496550400001</c:v>
                </c:pt>
                <c:pt idx="11">
                  <c:v>2.2122998620160002</c:v>
                </c:pt>
                <c:pt idx="12">
                  <c:v>2.6069199448064002</c:v>
                </c:pt>
                <c:pt idx="13">
                  <c:v>2.3627679779225601</c:v>
                </c:pt>
                <c:pt idx="14">
                  <c:v>2.2291071911690241</c:v>
                </c:pt>
                <c:pt idx="15">
                  <c:v>2.6016428764676096</c:v>
                </c:pt>
                <c:pt idx="16">
                  <c:v>3.1706571505870436</c:v>
                </c:pt>
                <c:pt idx="17">
                  <c:v>4.0102628602348176</c:v>
                </c:pt>
                <c:pt idx="18">
                  <c:v>4.6881051440939263</c:v>
                </c:pt>
                <c:pt idx="19">
                  <c:v>5.99124205763757</c:v>
                </c:pt>
                <c:pt idx="20">
                  <c:v>6.8364968230550289</c:v>
                </c:pt>
                <c:pt idx="21">
                  <c:v>6.8805987292220117</c:v>
                </c:pt>
                <c:pt idx="22">
                  <c:v>7.0902394916888047</c:v>
                </c:pt>
                <c:pt idx="23">
                  <c:v>8.1820957966755223</c:v>
                </c:pt>
                <c:pt idx="24">
                  <c:v>10.076838318670209</c:v>
                </c:pt>
                <c:pt idx="25">
                  <c:v>10.252735327468084</c:v>
                </c:pt>
                <c:pt idx="26">
                  <c:v>12.777094130987233</c:v>
                </c:pt>
                <c:pt idx="27">
                  <c:v>13.840837652394894</c:v>
                </c:pt>
                <c:pt idx="28">
                  <c:v>13.516335060957958</c:v>
                </c:pt>
                <c:pt idx="29">
                  <c:v>12.120534024383183</c:v>
                </c:pt>
                <c:pt idx="30">
                  <c:v>12.336213609753273</c:v>
                </c:pt>
                <c:pt idx="31">
                  <c:v>13.100485443901308</c:v>
                </c:pt>
                <c:pt idx="32">
                  <c:v>13.052194177560523</c:v>
                </c:pt>
                <c:pt idx="33">
                  <c:v>12.870877671024209</c:v>
                </c:pt>
                <c:pt idx="34">
                  <c:v>11.742351068409684</c:v>
                </c:pt>
                <c:pt idx="35">
                  <c:v>11.230940427363873</c:v>
                </c:pt>
                <c:pt idx="36">
                  <c:v>10.660376170945549</c:v>
                </c:pt>
                <c:pt idx="37">
                  <c:v>12.508150468378219</c:v>
                </c:pt>
                <c:pt idx="38">
                  <c:v>12.269260187351286</c:v>
                </c:pt>
                <c:pt idx="39">
                  <c:v>10.937704074940516</c:v>
                </c:pt>
                <c:pt idx="40">
                  <c:v>10.903081629976207</c:v>
                </c:pt>
                <c:pt idx="41">
                  <c:v>12.599232651990484</c:v>
                </c:pt>
                <c:pt idx="42">
                  <c:v>14.033693060796192</c:v>
                </c:pt>
                <c:pt idx="43">
                  <c:v>16.611477224318477</c:v>
                </c:pt>
                <c:pt idx="44">
                  <c:v>21.746590889727393</c:v>
                </c:pt>
                <c:pt idx="45">
                  <c:v>27.232635755890957</c:v>
                </c:pt>
                <c:pt idx="46">
                  <c:v>21.819053702356385</c:v>
                </c:pt>
                <c:pt idx="47">
                  <c:v>21.507620880942554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F-43D2-99DF-A3AD17B1FC1D}"/>
            </c:ext>
          </c:extLst>
        </c:ser>
        <c:ser>
          <c:idx val="4"/>
          <c:order val="4"/>
          <c:tx>
            <c:strRef>
              <c:f>'Exponential Smoothing'!$F$2</c:f>
              <c:strCache>
                <c:ptCount val="1"/>
                <c:pt idx="0">
                  <c:v>α = 0.8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Smoothing'!$A$3:$A$50</c:f>
              <c:numCache>
                <c:formatCode>m/d/yyyy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'Exponential Smoothing'!$F$3:$F$50</c:f>
              <c:numCache>
                <c:formatCode>General</c:formatCode>
                <c:ptCount val="48"/>
                <c:pt idx="0">
                  <c:v>#N/A</c:v>
                </c:pt>
                <c:pt idx="1">
                  <c:v>2.57</c:v>
                </c:pt>
                <c:pt idx="2">
                  <c:v>3.0019999999999998</c:v>
                </c:pt>
                <c:pt idx="3">
                  <c:v>2.7444000000000002</c:v>
                </c:pt>
                <c:pt idx="4">
                  <c:v>2.3568799999999999</c:v>
                </c:pt>
                <c:pt idx="5">
                  <c:v>2.2953760000000001</c:v>
                </c:pt>
                <c:pt idx="6">
                  <c:v>2.3790751999999999</c:v>
                </c:pt>
                <c:pt idx="7">
                  <c:v>2.0198150400000001</c:v>
                </c:pt>
                <c:pt idx="8">
                  <c:v>1.8279630080000002</c:v>
                </c:pt>
                <c:pt idx="9">
                  <c:v>1.7415926016000003</c:v>
                </c:pt>
                <c:pt idx="10">
                  <c:v>2.0443185203200001</c:v>
                </c:pt>
                <c:pt idx="11">
                  <c:v>2.2968637040640001</c:v>
                </c:pt>
                <c:pt idx="12">
                  <c:v>2.7553727408128004</c:v>
                </c:pt>
                <c:pt idx="13">
                  <c:v>2.3110745481625603</c:v>
                </c:pt>
                <c:pt idx="14">
                  <c:v>2.1742149096325125</c:v>
                </c:pt>
                <c:pt idx="15">
                  <c:v>2.7148429819265028</c:v>
                </c:pt>
                <c:pt idx="16">
                  <c:v>3.3829685963853002</c:v>
                </c:pt>
                <c:pt idx="17">
                  <c:v>4.3325937192770603</c:v>
                </c:pt>
                <c:pt idx="18">
                  <c:v>4.9785187438554122</c:v>
                </c:pt>
                <c:pt idx="19">
                  <c:v>6.4837037487710827</c:v>
                </c:pt>
                <c:pt idx="20">
                  <c:v>7.2167407497542175</c:v>
                </c:pt>
                <c:pt idx="21">
                  <c:v>6.9713481499508436</c:v>
                </c:pt>
                <c:pt idx="22">
                  <c:v>7.1782696299901696</c:v>
                </c:pt>
                <c:pt idx="23">
                  <c:v>8.5636539259980342</c:v>
                </c:pt>
                <c:pt idx="24">
                  <c:v>10.784730785199608</c:v>
                </c:pt>
                <c:pt idx="25">
                  <c:v>10.452946157039921</c:v>
                </c:pt>
                <c:pt idx="26">
                  <c:v>13.658589231407985</c:v>
                </c:pt>
                <c:pt idx="27">
                  <c:v>14.371717846281598</c:v>
                </c:pt>
                <c:pt idx="28">
                  <c:v>13.514343569256321</c:v>
                </c:pt>
                <c:pt idx="29">
                  <c:v>11.654868713851265</c:v>
                </c:pt>
                <c:pt idx="30">
                  <c:v>12.314973742770254</c:v>
                </c:pt>
                <c:pt idx="31">
                  <c:v>13.350994748554051</c:v>
                </c:pt>
                <c:pt idx="32">
                  <c:v>13.086198949710811</c:v>
                </c:pt>
                <c:pt idx="33">
                  <c:v>12.817239789942164</c:v>
                </c:pt>
                <c:pt idx="34">
                  <c:v>11.355447957988433</c:v>
                </c:pt>
                <c:pt idx="35">
                  <c:v>10.983089591597688</c:v>
                </c:pt>
                <c:pt idx="36">
                  <c:v>10.420617918319538</c:v>
                </c:pt>
                <c:pt idx="37">
                  <c:v>13.076123583663909</c:v>
                </c:pt>
                <c:pt idx="38">
                  <c:v>12.303224716732782</c:v>
                </c:pt>
                <c:pt idx="39">
                  <c:v>10.500644943346558</c:v>
                </c:pt>
                <c:pt idx="40">
                  <c:v>10.804128988669312</c:v>
                </c:pt>
                <c:pt idx="41">
                  <c:v>13.144825797733864</c:v>
                </c:pt>
                <c:pt idx="42">
                  <c:v>14.620965159546774</c:v>
                </c:pt>
                <c:pt idx="43">
                  <c:v>17.588193031909356</c:v>
                </c:pt>
                <c:pt idx="44">
                  <c:v>23.653638606381875</c:v>
                </c:pt>
                <c:pt idx="45">
                  <c:v>29.442726921276375</c:v>
                </c:pt>
                <c:pt idx="46">
                  <c:v>20.456544584255276</c:v>
                </c:pt>
                <c:pt idx="47">
                  <c:v>21.131308116851056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F-43D2-99DF-A3AD17B1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1512969871"/>
        <c:axId val="1512970287"/>
      </c:lineChart>
      <c:dateAx>
        <c:axId val="151296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70287"/>
        <c:crosses val="autoZero"/>
        <c:auto val="1"/>
        <c:lblOffset val="100"/>
        <c:baseTimeUnit val="months"/>
      </c:dateAx>
      <c:valAx>
        <c:axId val="15129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6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142875</xdr:rowOff>
    </xdr:from>
    <xdr:to>
      <xdr:col>21</xdr:col>
      <xdr:colOff>523875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>
      <selection activeCell="F1" activeCellId="1" sqref="A1:A1048576 F1:F1048576"/>
    </sheetView>
  </sheetViews>
  <sheetFormatPr defaultRowHeight="15" x14ac:dyDescent="0.25"/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11</v>
      </c>
    </row>
    <row r="2" spans="1:7" x14ac:dyDescent="0.25">
      <c r="A2" s="2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2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2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2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2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2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2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2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2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2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2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2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2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2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2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2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2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2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2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2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2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2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2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2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2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2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2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2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2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2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2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2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2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2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2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2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2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2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2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2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2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2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2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2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2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2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2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2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I32" sqref="I32"/>
    </sheetView>
  </sheetViews>
  <sheetFormatPr defaultRowHeight="15" x14ac:dyDescent="0.25"/>
  <cols>
    <col min="1" max="1" width="9.7109375" bestFit="1" customWidth="1"/>
  </cols>
  <sheetData>
    <row r="1" spans="1:6" ht="43.5" customHeight="1" x14ac:dyDescent="0.25">
      <c r="C1" s="4" t="s">
        <v>6</v>
      </c>
      <c r="D1" s="4"/>
      <c r="E1" s="4"/>
      <c r="F1" s="4"/>
    </row>
    <row r="2" spans="1:6" x14ac:dyDescent="0.25">
      <c r="A2" s="1" t="s">
        <v>0</v>
      </c>
      <c r="B2" s="1" t="s">
        <v>1</v>
      </c>
      <c r="C2" s="3" t="s">
        <v>2</v>
      </c>
      <c r="D2" s="3" t="s">
        <v>3</v>
      </c>
      <c r="E2" s="3" t="s">
        <v>5</v>
      </c>
      <c r="F2" s="3" t="s">
        <v>4</v>
      </c>
    </row>
    <row r="3" spans="1:6" x14ac:dyDescent="0.25">
      <c r="A3" s="2">
        <v>42005</v>
      </c>
      <c r="B3">
        <v>2.57</v>
      </c>
      <c r="C3" t="e">
        <v>#N/A</v>
      </c>
      <c r="D3" t="e">
        <v>#N/A</v>
      </c>
      <c r="E3" t="e">
        <v>#N/A</v>
      </c>
      <c r="F3" t="e">
        <v>#N/A</v>
      </c>
    </row>
    <row r="4" spans="1:6" x14ac:dyDescent="0.25">
      <c r="A4" s="2">
        <v>42036</v>
      </c>
      <c r="B4">
        <v>3.11</v>
      </c>
      <c r="C4">
        <f>B3</f>
        <v>2.57</v>
      </c>
      <c r="D4">
        <f>B3</f>
        <v>2.57</v>
      </c>
      <c r="E4">
        <f>B3</f>
        <v>2.57</v>
      </c>
      <c r="F4">
        <f>B3</f>
        <v>2.57</v>
      </c>
    </row>
    <row r="5" spans="1:6" x14ac:dyDescent="0.25">
      <c r="A5" s="2">
        <v>42064</v>
      </c>
      <c r="B5">
        <v>2.68</v>
      </c>
      <c r="C5">
        <f t="shared" ref="C5:C50" si="0">0.2*B4+0.8*C4</f>
        <v>2.6779999999999999</v>
      </c>
      <c r="D5">
        <f t="shared" ref="D5:D50" si="1">0.4*B4+0.6*D4</f>
        <v>2.7859999999999996</v>
      </c>
      <c r="E5">
        <f t="shared" ref="E5:E50" si="2">0.6*B4+0.4*E4</f>
        <v>2.8940000000000001</v>
      </c>
      <c r="F5">
        <f t="shared" ref="F5:F50" si="3">0.8*B4+0.2*F4</f>
        <v>3.0019999999999998</v>
      </c>
    </row>
    <row r="6" spans="1:6" x14ac:dyDescent="0.25">
      <c r="A6" s="2">
        <v>42095</v>
      </c>
      <c r="B6">
        <v>2.2599999999999998</v>
      </c>
      <c r="C6">
        <f t="shared" si="0"/>
        <v>2.6783999999999999</v>
      </c>
      <c r="D6">
        <f t="shared" si="1"/>
        <v>2.7435999999999998</v>
      </c>
      <c r="E6">
        <f t="shared" si="2"/>
        <v>2.7656000000000001</v>
      </c>
      <c r="F6">
        <f t="shared" si="3"/>
        <v>2.7444000000000002</v>
      </c>
    </row>
    <row r="7" spans="1:6" x14ac:dyDescent="0.25">
      <c r="A7" s="2">
        <v>42125</v>
      </c>
      <c r="B7">
        <v>2.2799999999999998</v>
      </c>
      <c r="C7">
        <f t="shared" si="0"/>
        <v>2.5947200000000001</v>
      </c>
      <c r="D7">
        <f t="shared" si="1"/>
        <v>2.55016</v>
      </c>
      <c r="E7">
        <f t="shared" si="2"/>
        <v>2.46224</v>
      </c>
      <c r="F7">
        <f t="shared" si="3"/>
        <v>2.3568799999999999</v>
      </c>
    </row>
    <row r="8" spans="1:6" x14ac:dyDescent="0.25">
      <c r="A8" s="2">
        <v>42156</v>
      </c>
      <c r="B8">
        <v>2.4</v>
      </c>
      <c r="C8">
        <f t="shared" si="0"/>
        <v>2.5317760000000002</v>
      </c>
      <c r="D8">
        <f t="shared" si="1"/>
        <v>2.4420959999999998</v>
      </c>
      <c r="E8">
        <f t="shared" si="2"/>
        <v>2.3528959999999999</v>
      </c>
      <c r="F8">
        <f t="shared" si="3"/>
        <v>2.2953760000000001</v>
      </c>
    </row>
    <row r="9" spans="1:6" x14ac:dyDescent="0.25">
      <c r="A9" s="2">
        <v>42186</v>
      </c>
      <c r="B9">
        <v>1.93</v>
      </c>
      <c r="C9">
        <f t="shared" si="0"/>
        <v>2.5054208000000004</v>
      </c>
      <c r="D9">
        <f t="shared" si="1"/>
        <v>2.4252576000000001</v>
      </c>
      <c r="E9">
        <f t="shared" si="2"/>
        <v>2.3811583999999999</v>
      </c>
      <c r="F9">
        <f t="shared" si="3"/>
        <v>2.3790751999999999</v>
      </c>
    </row>
    <row r="10" spans="1:6" x14ac:dyDescent="0.25">
      <c r="A10" s="2">
        <v>42217</v>
      </c>
      <c r="B10">
        <v>1.78</v>
      </c>
      <c r="C10">
        <f t="shared" si="0"/>
        <v>2.3903366400000006</v>
      </c>
      <c r="D10">
        <f t="shared" si="1"/>
        <v>2.2271545599999998</v>
      </c>
      <c r="E10">
        <f t="shared" si="2"/>
        <v>2.1104633599999998</v>
      </c>
      <c r="F10">
        <f t="shared" si="3"/>
        <v>2.0198150400000001</v>
      </c>
    </row>
    <row r="11" spans="1:6" x14ac:dyDescent="0.25">
      <c r="A11" s="2">
        <v>42248</v>
      </c>
      <c r="B11">
        <v>1.72</v>
      </c>
      <c r="C11">
        <f t="shared" si="0"/>
        <v>2.2682693120000006</v>
      </c>
      <c r="D11">
        <f t="shared" si="1"/>
        <v>2.0482927360000001</v>
      </c>
      <c r="E11">
        <f t="shared" si="2"/>
        <v>1.9121853440000001</v>
      </c>
      <c r="F11">
        <f t="shared" si="3"/>
        <v>1.8279630080000002</v>
      </c>
    </row>
    <row r="12" spans="1:6" x14ac:dyDescent="0.25">
      <c r="A12" s="2">
        <v>42278</v>
      </c>
      <c r="B12">
        <v>2.12</v>
      </c>
      <c r="C12">
        <f t="shared" si="0"/>
        <v>2.1586154496000005</v>
      </c>
      <c r="D12">
        <f t="shared" si="1"/>
        <v>1.9169756416000001</v>
      </c>
      <c r="E12">
        <f t="shared" si="2"/>
        <v>1.7968741376000001</v>
      </c>
      <c r="F12">
        <f t="shared" si="3"/>
        <v>1.7415926016000003</v>
      </c>
    </row>
    <row r="13" spans="1:6" x14ac:dyDescent="0.25">
      <c r="A13" s="2">
        <v>42309</v>
      </c>
      <c r="B13">
        <v>2.36</v>
      </c>
      <c r="C13">
        <f t="shared" si="0"/>
        <v>2.1508923596800007</v>
      </c>
      <c r="D13">
        <f t="shared" si="1"/>
        <v>1.9981853849600002</v>
      </c>
      <c r="E13">
        <f t="shared" si="2"/>
        <v>1.9907496550400001</v>
      </c>
      <c r="F13">
        <f t="shared" si="3"/>
        <v>2.0443185203200001</v>
      </c>
    </row>
    <row r="14" spans="1:6" x14ac:dyDescent="0.25">
      <c r="A14" s="2">
        <v>42339</v>
      </c>
      <c r="B14">
        <v>2.87</v>
      </c>
      <c r="C14">
        <f t="shared" si="0"/>
        <v>2.1927138877440004</v>
      </c>
      <c r="D14">
        <f t="shared" si="1"/>
        <v>2.1429112309759999</v>
      </c>
      <c r="E14">
        <f t="shared" si="2"/>
        <v>2.2122998620160002</v>
      </c>
      <c r="F14">
        <f t="shared" si="3"/>
        <v>2.2968637040640001</v>
      </c>
    </row>
    <row r="15" spans="1:6" x14ac:dyDescent="0.25">
      <c r="A15" s="2">
        <v>42370</v>
      </c>
      <c r="B15">
        <v>2.2000000000000002</v>
      </c>
      <c r="C15">
        <f t="shared" si="0"/>
        <v>2.3281711101952007</v>
      </c>
      <c r="D15">
        <f t="shared" si="1"/>
        <v>2.4337467385856</v>
      </c>
      <c r="E15">
        <f t="shared" si="2"/>
        <v>2.6069199448064002</v>
      </c>
      <c r="F15">
        <f t="shared" si="3"/>
        <v>2.7553727408128004</v>
      </c>
    </row>
    <row r="16" spans="1:6" x14ac:dyDescent="0.25">
      <c r="A16" s="2">
        <v>42401</v>
      </c>
      <c r="B16">
        <v>2.14</v>
      </c>
      <c r="C16">
        <f t="shared" si="0"/>
        <v>2.3025368881561605</v>
      </c>
      <c r="D16">
        <f t="shared" si="1"/>
        <v>2.3402480431513601</v>
      </c>
      <c r="E16">
        <f t="shared" si="2"/>
        <v>2.3627679779225601</v>
      </c>
      <c r="F16">
        <f t="shared" si="3"/>
        <v>2.3110745481625603</v>
      </c>
    </row>
    <row r="17" spans="1:6" x14ac:dyDescent="0.25">
      <c r="A17" s="2">
        <v>42430</v>
      </c>
      <c r="B17">
        <v>2.85</v>
      </c>
      <c r="C17">
        <f t="shared" si="0"/>
        <v>2.2700295105249286</v>
      </c>
      <c r="D17">
        <f t="shared" si="1"/>
        <v>2.2601488258908162</v>
      </c>
      <c r="E17">
        <f t="shared" si="2"/>
        <v>2.2291071911690241</v>
      </c>
      <c r="F17">
        <f t="shared" si="3"/>
        <v>2.1742149096325125</v>
      </c>
    </row>
    <row r="18" spans="1:6" x14ac:dyDescent="0.25">
      <c r="A18" s="2">
        <v>42461</v>
      </c>
      <c r="B18">
        <v>3.55</v>
      </c>
      <c r="C18">
        <f t="shared" si="0"/>
        <v>2.3860236084199431</v>
      </c>
      <c r="D18">
        <f t="shared" si="1"/>
        <v>2.4960892955344898</v>
      </c>
      <c r="E18">
        <f t="shared" si="2"/>
        <v>2.6016428764676096</v>
      </c>
      <c r="F18">
        <f t="shared" si="3"/>
        <v>2.7148429819265028</v>
      </c>
    </row>
    <row r="19" spans="1:6" x14ac:dyDescent="0.25">
      <c r="A19" s="2">
        <v>42491</v>
      </c>
      <c r="B19">
        <v>4.57</v>
      </c>
      <c r="C19">
        <f t="shared" si="0"/>
        <v>2.6188188867359545</v>
      </c>
      <c r="D19">
        <f t="shared" si="1"/>
        <v>2.917653577320694</v>
      </c>
      <c r="E19">
        <f t="shared" si="2"/>
        <v>3.1706571505870436</v>
      </c>
      <c r="F19">
        <f t="shared" si="3"/>
        <v>3.3829685963853002</v>
      </c>
    </row>
    <row r="20" spans="1:6" x14ac:dyDescent="0.25">
      <c r="A20" s="2">
        <v>42522</v>
      </c>
      <c r="B20">
        <v>5.14</v>
      </c>
      <c r="C20">
        <f t="shared" si="0"/>
        <v>3.0090551093887639</v>
      </c>
      <c r="D20">
        <f t="shared" si="1"/>
        <v>3.5785921463924169</v>
      </c>
      <c r="E20">
        <f t="shared" si="2"/>
        <v>4.0102628602348176</v>
      </c>
      <c r="F20">
        <f t="shared" si="3"/>
        <v>4.3325937192770603</v>
      </c>
    </row>
    <row r="21" spans="1:6" x14ac:dyDescent="0.25">
      <c r="A21" s="2">
        <v>42552</v>
      </c>
      <c r="B21">
        <v>6.86</v>
      </c>
      <c r="C21">
        <f t="shared" si="0"/>
        <v>3.4352440875110113</v>
      </c>
      <c r="D21">
        <f t="shared" si="1"/>
        <v>4.2031552878354503</v>
      </c>
      <c r="E21">
        <f t="shared" si="2"/>
        <v>4.6881051440939263</v>
      </c>
      <c r="F21">
        <f t="shared" si="3"/>
        <v>4.9785187438554122</v>
      </c>
    </row>
    <row r="22" spans="1:6" x14ac:dyDescent="0.25">
      <c r="A22" s="2">
        <v>42583</v>
      </c>
      <c r="B22">
        <v>7.4</v>
      </c>
      <c r="C22">
        <f t="shared" si="0"/>
        <v>4.1201952700088089</v>
      </c>
      <c r="D22">
        <f t="shared" si="1"/>
        <v>5.2658931727012703</v>
      </c>
      <c r="E22">
        <f t="shared" si="2"/>
        <v>5.99124205763757</v>
      </c>
      <c r="F22">
        <f t="shared" si="3"/>
        <v>6.4837037487710827</v>
      </c>
    </row>
    <row r="23" spans="1:6" x14ac:dyDescent="0.25">
      <c r="A23" s="2">
        <v>42614</v>
      </c>
      <c r="B23">
        <v>6.91</v>
      </c>
      <c r="C23">
        <f t="shared" si="0"/>
        <v>4.7761562160070472</v>
      </c>
      <c r="D23">
        <f t="shared" si="1"/>
        <v>6.1195359036207631</v>
      </c>
      <c r="E23">
        <f t="shared" si="2"/>
        <v>6.8364968230550289</v>
      </c>
      <c r="F23">
        <f t="shared" si="3"/>
        <v>7.2167407497542175</v>
      </c>
    </row>
    <row r="24" spans="1:6" x14ac:dyDescent="0.25">
      <c r="A24" s="2">
        <v>42644</v>
      </c>
      <c r="B24">
        <v>7.23</v>
      </c>
      <c r="C24">
        <f t="shared" si="0"/>
        <v>5.2029249728056381</v>
      </c>
      <c r="D24">
        <f t="shared" si="1"/>
        <v>6.4357215421724581</v>
      </c>
      <c r="E24">
        <f t="shared" si="2"/>
        <v>6.8805987292220117</v>
      </c>
      <c r="F24">
        <f t="shared" si="3"/>
        <v>6.9713481499508436</v>
      </c>
    </row>
    <row r="25" spans="1:6" x14ac:dyDescent="0.25">
      <c r="A25" s="2">
        <v>42675</v>
      </c>
      <c r="B25">
        <v>8.91</v>
      </c>
      <c r="C25">
        <f t="shared" si="0"/>
        <v>5.6083399782445102</v>
      </c>
      <c r="D25">
        <f t="shared" si="1"/>
        <v>6.7534329253034748</v>
      </c>
      <c r="E25">
        <f t="shared" si="2"/>
        <v>7.0902394916888047</v>
      </c>
      <c r="F25">
        <f t="shared" si="3"/>
        <v>7.1782696299901696</v>
      </c>
    </row>
    <row r="26" spans="1:6" x14ac:dyDescent="0.25">
      <c r="A26" s="2">
        <v>42705</v>
      </c>
      <c r="B26">
        <v>11.34</v>
      </c>
      <c r="C26">
        <f t="shared" si="0"/>
        <v>6.2686719825956088</v>
      </c>
      <c r="D26">
        <f t="shared" si="1"/>
        <v>7.6160597551820848</v>
      </c>
      <c r="E26">
        <f t="shared" si="2"/>
        <v>8.1820957966755223</v>
      </c>
      <c r="F26">
        <f t="shared" si="3"/>
        <v>8.5636539259980342</v>
      </c>
    </row>
    <row r="27" spans="1:6" x14ac:dyDescent="0.25">
      <c r="A27" s="2">
        <v>42736</v>
      </c>
      <c r="B27">
        <v>10.37</v>
      </c>
      <c r="C27">
        <f t="shared" si="0"/>
        <v>7.2829375860764873</v>
      </c>
      <c r="D27">
        <f t="shared" si="1"/>
        <v>9.1056358531092521</v>
      </c>
      <c r="E27">
        <f t="shared" si="2"/>
        <v>10.076838318670209</v>
      </c>
      <c r="F27">
        <f t="shared" si="3"/>
        <v>10.784730785199608</v>
      </c>
    </row>
    <row r="28" spans="1:6" x14ac:dyDescent="0.25">
      <c r="A28" s="2">
        <v>42767</v>
      </c>
      <c r="B28">
        <v>14.46</v>
      </c>
      <c r="C28">
        <f t="shared" si="0"/>
        <v>7.9003500688611901</v>
      </c>
      <c r="D28">
        <f t="shared" si="1"/>
        <v>9.6113815118655506</v>
      </c>
      <c r="E28">
        <f t="shared" si="2"/>
        <v>10.252735327468084</v>
      </c>
      <c r="F28">
        <f t="shared" si="3"/>
        <v>10.452946157039921</v>
      </c>
    </row>
    <row r="29" spans="1:6" x14ac:dyDescent="0.25">
      <c r="A29" s="2">
        <v>42795</v>
      </c>
      <c r="B29">
        <v>14.55</v>
      </c>
      <c r="C29">
        <f t="shared" si="0"/>
        <v>9.2122800550889536</v>
      </c>
      <c r="D29">
        <f t="shared" si="1"/>
        <v>11.550828907119332</v>
      </c>
      <c r="E29">
        <f t="shared" si="2"/>
        <v>12.777094130987233</v>
      </c>
      <c r="F29">
        <f t="shared" si="3"/>
        <v>13.658589231407985</v>
      </c>
    </row>
    <row r="30" spans="1:6" x14ac:dyDescent="0.25">
      <c r="A30" s="2">
        <v>42826</v>
      </c>
      <c r="B30">
        <v>13.3</v>
      </c>
      <c r="C30">
        <f t="shared" si="0"/>
        <v>10.279824044071162</v>
      </c>
      <c r="D30">
        <f t="shared" si="1"/>
        <v>12.750497344271599</v>
      </c>
      <c r="E30">
        <f t="shared" si="2"/>
        <v>13.840837652394894</v>
      </c>
      <c r="F30">
        <f t="shared" si="3"/>
        <v>14.371717846281598</v>
      </c>
    </row>
    <row r="31" spans="1:6" x14ac:dyDescent="0.25">
      <c r="A31" s="2">
        <v>42856</v>
      </c>
      <c r="B31">
        <v>11.19</v>
      </c>
      <c r="C31">
        <f t="shared" si="0"/>
        <v>10.88385923525693</v>
      </c>
      <c r="D31">
        <f t="shared" si="1"/>
        <v>12.970298406562959</v>
      </c>
      <c r="E31">
        <f t="shared" si="2"/>
        <v>13.516335060957958</v>
      </c>
      <c r="F31">
        <f t="shared" si="3"/>
        <v>13.514343569256321</v>
      </c>
    </row>
    <row r="32" spans="1:6" x14ac:dyDescent="0.25">
      <c r="A32" s="2">
        <v>42887</v>
      </c>
      <c r="B32">
        <v>12.48</v>
      </c>
      <c r="C32">
        <f t="shared" si="0"/>
        <v>10.945087388205543</v>
      </c>
      <c r="D32">
        <f t="shared" si="1"/>
        <v>12.258179043937776</v>
      </c>
      <c r="E32">
        <f t="shared" si="2"/>
        <v>12.120534024383183</v>
      </c>
      <c r="F32">
        <f t="shared" si="3"/>
        <v>11.654868713851265</v>
      </c>
    </row>
    <row r="33" spans="1:6" x14ac:dyDescent="0.25">
      <c r="A33" s="2">
        <v>42917</v>
      </c>
      <c r="B33">
        <v>13.61</v>
      </c>
      <c r="C33">
        <f t="shared" si="0"/>
        <v>11.252069910564435</v>
      </c>
      <c r="D33">
        <f t="shared" si="1"/>
        <v>12.346907426362666</v>
      </c>
      <c r="E33">
        <f t="shared" si="2"/>
        <v>12.336213609753273</v>
      </c>
      <c r="F33">
        <f t="shared" si="3"/>
        <v>12.314973742770254</v>
      </c>
    </row>
    <row r="34" spans="1:6" x14ac:dyDescent="0.25">
      <c r="A34" s="2">
        <v>42948</v>
      </c>
      <c r="B34">
        <v>13.02</v>
      </c>
      <c r="C34">
        <f t="shared" si="0"/>
        <v>11.723655928451548</v>
      </c>
      <c r="D34">
        <f t="shared" si="1"/>
        <v>12.852144455817598</v>
      </c>
      <c r="E34">
        <f t="shared" si="2"/>
        <v>13.100485443901308</v>
      </c>
      <c r="F34">
        <f t="shared" si="3"/>
        <v>13.350994748554051</v>
      </c>
    </row>
    <row r="35" spans="1:6" x14ac:dyDescent="0.25">
      <c r="A35" s="2">
        <v>42979</v>
      </c>
      <c r="B35">
        <v>12.75</v>
      </c>
      <c r="C35">
        <f t="shared" si="0"/>
        <v>11.982924742761238</v>
      </c>
      <c r="D35">
        <f t="shared" si="1"/>
        <v>12.919286673490559</v>
      </c>
      <c r="E35">
        <f t="shared" si="2"/>
        <v>13.052194177560523</v>
      </c>
      <c r="F35">
        <f t="shared" si="3"/>
        <v>13.086198949710811</v>
      </c>
    </row>
    <row r="36" spans="1:6" x14ac:dyDescent="0.25">
      <c r="A36" s="2">
        <v>43009</v>
      </c>
      <c r="B36">
        <v>10.99</v>
      </c>
      <c r="C36">
        <f t="shared" si="0"/>
        <v>12.136339794208991</v>
      </c>
      <c r="D36">
        <f t="shared" si="1"/>
        <v>12.851572004094336</v>
      </c>
      <c r="E36">
        <f t="shared" si="2"/>
        <v>12.870877671024209</v>
      </c>
      <c r="F36">
        <f t="shared" si="3"/>
        <v>12.817239789942164</v>
      </c>
    </row>
    <row r="37" spans="1:6" x14ac:dyDescent="0.25">
      <c r="A37" s="2">
        <v>43040</v>
      </c>
      <c r="B37">
        <v>10.89</v>
      </c>
      <c r="C37">
        <f t="shared" si="0"/>
        <v>11.907071835367194</v>
      </c>
      <c r="D37">
        <f t="shared" si="1"/>
        <v>12.106943202456602</v>
      </c>
      <c r="E37">
        <f t="shared" si="2"/>
        <v>11.742351068409684</v>
      </c>
      <c r="F37">
        <f t="shared" si="3"/>
        <v>11.355447957988433</v>
      </c>
    </row>
    <row r="38" spans="1:6" x14ac:dyDescent="0.25">
      <c r="A38" s="2">
        <v>43070</v>
      </c>
      <c r="B38">
        <v>10.28</v>
      </c>
      <c r="C38">
        <f t="shared" si="0"/>
        <v>11.703657468293757</v>
      </c>
      <c r="D38">
        <f t="shared" si="1"/>
        <v>11.620165921473962</v>
      </c>
      <c r="E38">
        <f t="shared" si="2"/>
        <v>11.230940427363873</v>
      </c>
      <c r="F38">
        <f t="shared" si="3"/>
        <v>10.983089591597688</v>
      </c>
    </row>
    <row r="39" spans="1:6" x14ac:dyDescent="0.25">
      <c r="A39" s="2">
        <v>43101</v>
      </c>
      <c r="B39">
        <v>13.74</v>
      </c>
      <c r="C39">
        <f t="shared" si="0"/>
        <v>11.418925974635005</v>
      </c>
      <c r="D39">
        <f t="shared" si="1"/>
        <v>11.084099552884378</v>
      </c>
      <c r="E39">
        <f t="shared" si="2"/>
        <v>10.660376170945549</v>
      </c>
      <c r="F39">
        <f t="shared" si="3"/>
        <v>10.420617918319538</v>
      </c>
    </row>
    <row r="40" spans="1:6" x14ac:dyDescent="0.25">
      <c r="A40" s="2">
        <v>43132</v>
      </c>
      <c r="B40">
        <v>12.11</v>
      </c>
      <c r="C40">
        <f t="shared" si="0"/>
        <v>11.883140779708004</v>
      </c>
      <c r="D40">
        <f t="shared" si="1"/>
        <v>12.146459731730626</v>
      </c>
      <c r="E40">
        <f t="shared" si="2"/>
        <v>12.508150468378219</v>
      </c>
      <c r="F40">
        <f t="shared" si="3"/>
        <v>13.076123583663909</v>
      </c>
    </row>
    <row r="41" spans="1:6" x14ac:dyDescent="0.25">
      <c r="A41" s="2">
        <v>43160</v>
      </c>
      <c r="B41">
        <v>10.050000000000001</v>
      </c>
      <c r="C41">
        <f t="shared" si="0"/>
        <v>11.928512623766403</v>
      </c>
      <c r="D41">
        <f t="shared" si="1"/>
        <v>12.131875839038376</v>
      </c>
      <c r="E41">
        <f t="shared" si="2"/>
        <v>12.269260187351286</v>
      </c>
      <c r="F41">
        <f t="shared" si="3"/>
        <v>12.303224716732782</v>
      </c>
    </row>
    <row r="42" spans="1:6" x14ac:dyDescent="0.25">
      <c r="A42" s="2">
        <v>43191</v>
      </c>
      <c r="B42">
        <v>10.88</v>
      </c>
      <c r="C42">
        <f t="shared" si="0"/>
        <v>11.552810099013122</v>
      </c>
      <c r="D42">
        <f t="shared" si="1"/>
        <v>11.299125503423024</v>
      </c>
      <c r="E42">
        <f t="shared" si="2"/>
        <v>10.937704074940516</v>
      </c>
      <c r="F42">
        <f t="shared" si="3"/>
        <v>10.500644943346558</v>
      </c>
    </row>
    <row r="43" spans="1:6" x14ac:dyDescent="0.25">
      <c r="A43" s="2">
        <v>43221</v>
      </c>
      <c r="B43">
        <v>13.73</v>
      </c>
      <c r="C43">
        <f t="shared" si="0"/>
        <v>11.418248079210498</v>
      </c>
      <c r="D43">
        <f t="shared" si="1"/>
        <v>11.131475302053815</v>
      </c>
      <c r="E43">
        <f t="shared" si="2"/>
        <v>10.903081629976207</v>
      </c>
      <c r="F43">
        <f t="shared" si="3"/>
        <v>10.804128988669312</v>
      </c>
    </row>
    <row r="44" spans="1:6" x14ac:dyDescent="0.25">
      <c r="A44" s="2">
        <v>43252</v>
      </c>
      <c r="B44">
        <v>14.99</v>
      </c>
      <c r="C44">
        <f t="shared" si="0"/>
        <v>11.880598463368399</v>
      </c>
      <c r="D44">
        <f t="shared" si="1"/>
        <v>12.17088518123229</v>
      </c>
      <c r="E44">
        <f t="shared" si="2"/>
        <v>12.599232651990484</v>
      </c>
      <c r="F44">
        <f t="shared" si="3"/>
        <v>13.144825797733864</v>
      </c>
    </row>
    <row r="45" spans="1:6" x14ac:dyDescent="0.25">
      <c r="A45" s="2">
        <v>43282</v>
      </c>
      <c r="B45">
        <v>18.329999999999998</v>
      </c>
      <c r="C45">
        <f t="shared" si="0"/>
        <v>12.502478770694719</v>
      </c>
      <c r="D45">
        <f t="shared" si="1"/>
        <v>13.298531108739374</v>
      </c>
      <c r="E45">
        <f t="shared" si="2"/>
        <v>14.033693060796192</v>
      </c>
      <c r="F45">
        <f t="shared" si="3"/>
        <v>14.620965159546774</v>
      </c>
    </row>
    <row r="46" spans="1:6" x14ac:dyDescent="0.25">
      <c r="A46" s="2">
        <v>43313</v>
      </c>
      <c r="B46">
        <v>25.17</v>
      </c>
      <c r="C46">
        <f t="shared" si="0"/>
        <v>13.667983016555777</v>
      </c>
      <c r="D46">
        <f t="shared" si="1"/>
        <v>15.311118665243622</v>
      </c>
      <c r="E46">
        <f t="shared" si="2"/>
        <v>16.611477224318477</v>
      </c>
      <c r="F46">
        <f t="shared" si="3"/>
        <v>17.588193031909356</v>
      </c>
    </row>
    <row r="47" spans="1:6" x14ac:dyDescent="0.25">
      <c r="A47" s="2">
        <v>43344</v>
      </c>
      <c r="B47">
        <v>30.889999</v>
      </c>
      <c r="C47">
        <f t="shared" si="0"/>
        <v>15.968386413244623</v>
      </c>
      <c r="D47">
        <f t="shared" si="1"/>
        <v>19.254671199146173</v>
      </c>
      <c r="E47">
        <f t="shared" si="2"/>
        <v>21.746590889727393</v>
      </c>
      <c r="F47">
        <f t="shared" si="3"/>
        <v>23.653638606381875</v>
      </c>
    </row>
    <row r="48" spans="1:6" x14ac:dyDescent="0.25">
      <c r="A48" s="2">
        <v>43374</v>
      </c>
      <c r="B48">
        <v>18.209999</v>
      </c>
      <c r="C48">
        <f t="shared" si="0"/>
        <v>18.952708930595698</v>
      </c>
      <c r="D48">
        <f t="shared" si="1"/>
        <v>23.908802319487705</v>
      </c>
      <c r="E48">
        <f t="shared" si="2"/>
        <v>27.232635755890957</v>
      </c>
      <c r="F48">
        <f t="shared" si="3"/>
        <v>29.442726921276375</v>
      </c>
    </row>
    <row r="49" spans="1:6" x14ac:dyDescent="0.25">
      <c r="A49" s="2">
        <v>43405</v>
      </c>
      <c r="B49">
        <v>21.299999</v>
      </c>
      <c r="C49">
        <f t="shared" si="0"/>
        <v>18.80416694447656</v>
      </c>
      <c r="D49">
        <f t="shared" si="1"/>
        <v>21.629280991692625</v>
      </c>
      <c r="E49">
        <f t="shared" si="2"/>
        <v>21.819053702356385</v>
      </c>
      <c r="F49">
        <f t="shared" si="3"/>
        <v>20.456544584255276</v>
      </c>
    </row>
    <row r="50" spans="1:6" x14ac:dyDescent="0.25">
      <c r="A50" s="2">
        <v>43435</v>
      </c>
      <c r="B50">
        <v>18.459999</v>
      </c>
      <c r="C50">
        <f t="shared" si="0"/>
        <v>19.303333355581248</v>
      </c>
      <c r="D50">
        <f t="shared" si="1"/>
        <v>21.497568195015575</v>
      </c>
      <c r="E50">
        <f t="shared" si="2"/>
        <v>21.507620880942554</v>
      </c>
      <c r="F50">
        <f t="shared" si="3"/>
        <v>21.131308116851056</v>
      </c>
    </row>
    <row r="51" spans="1:6" x14ac:dyDescent="0.25">
      <c r="A51" s="1"/>
      <c r="B51" s="1"/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2022-10-29T00:22:23Z</dcterms:created>
  <dcterms:modified xsi:type="dcterms:W3CDTF">2022-11-03T13:19:16Z</dcterms:modified>
</cp:coreProperties>
</file>