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"/>
    </mc:Choice>
  </mc:AlternateContent>
  <bookViews>
    <workbookView xWindow="0" yWindow="0" windowWidth="28800" windowHeight="12330" activeTab="1"/>
  </bookViews>
  <sheets>
    <sheet name="Data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4" i="2"/>
  <c r="I7" i="2"/>
  <c r="I6" i="2"/>
  <c r="I5" i="2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4" i="2"/>
  <c r="D17" i="2"/>
  <c r="D5" i="2"/>
  <c r="D6" i="2"/>
  <c r="D7" i="2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4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2" i="2"/>
</calcChain>
</file>

<file path=xl/sharedStrings.xml><?xml version="1.0" encoding="utf-8"?>
<sst xmlns="http://schemas.openxmlformats.org/spreadsheetml/2006/main" count="17" uniqueCount="15">
  <si>
    <t>Date</t>
  </si>
  <si>
    <t>Open</t>
  </si>
  <si>
    <t>High</t>
  </si>
  <si>
    <t>Low</t>
  </si>
  <si>
    <t>Close</t>
  </si>
  <si>
    <t>Adj Close</t>
  </si>
  <si>
    <t>Volume</t>
  </si>
  <si>
    <t>Peak Equity</t>
  </si>
  <si>
    <t>Drawdown Value</t>
  </si>
  <si>
    <t>Drawdown %</t>
  </si>
  <si>
    <t>Peak Equity Value</t>
  </si>
  <si>
    <t>Lowest Equity Value</t>
  </si>
  <si>
    <t>Max Drawdown Amount</t>
  </si>
  <si>
    <t>Max Drawdown %</t>
  </si>
  <si>
    <t>Max Drawdown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</si>
</sst>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1" xfId="0" applyBorder="1"/>
    <xf numFmtId="10" fontId="0" fillId="0" borderId="1" xfId="0" applyNumberFormat="1" applyBorder="1"/>
    <xf numFmtId="14" fontId="0" fillId="0" borderId="1" xfId="0" applyNumberFormat="1" applyBorder="1"/>
    <xf numFmtId="0" fontId="2" fillId="0" borderId="0" xfId="0" applyFont="1"/>
    <xf numFmtId="0" fontId="2" fillId="2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sqref="A1:F1048576"/>
    </sheetView>
  </sheetViews>
  <sheetFormatPr defaultRowHeight="15" x14ac:dyDescent="0.25"/>
  <cols>
    <col min="1" max="1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42795</v>
      </c>
      <c r="B2">
        <v>15.08</v>
      </c>
      <c r="C2">
        <v>15.09</v>
      </c>
      <c r="D2">
        <v>12.38</v>
      </c>
      <c r="E2">
        <v>14.55</v>
      </c>
      <c r="F2">
        <v>14.55</v>
      </c>
      <c r="G2">
        <v>1733593200</v>
      </c>
    </row>
    <row r="3" spans="1:7" x14ac:dyDescent="0.25">
      <c r="A3" s="1">
        <v>42826</v>
      </c>
      <c r="B3">
        <v>14.6</v>
      </c>
      <c r="C3">
        <v>14.74</v>
      </c>
      <c r="D3">
        <v>12.22</v>
      </c>
      <c r="E3">
        <v>13.3</v>
      </c>
      <c r="F3">
        <v>13.3</v>
      </c>
      <c r="G3">
        <v>943383500</v>
      </c>
    </row>
    <row r="4" spans="1:7" x14ac:dyDescent="0.25">
      <c r="A4" s="1">
        <v>42856</v>
      </c>
      <c r="B4">
        <v>13.43</v>
      </c>
      <c r="C4">
        <v>13.63</v>
      </c>
      <c r="D4">
        <v>9.85</v>
      </c>
      <c r="E4">
        <v>11.19</v>
      </c>
      <c r="F4">
        <v>11.19</v>
      </c>
      <c r="G4">
        <v>1716437000</v>
      </c>
    </row>
    <row r="5" spans="1:7" x14ac:dyDescent="0.25">
      <c r="A5" s="1">
        <v>42887</v>
      </c>
      <c r="B5">
        <v>11.25</v>
      </c>
      <c r="C5">
        <v>14.67</v>
      </c>
      <c r="D5">
        <v>10.57</v>
      </c>
      <c r="E5">
        <v>12.48</v>
      </c>
      <c r="F5">
        <v>12.48</v>
      </c>
      <c r="G5">
        <v>2208152100</v>
      </c>
    </row>
    <row r="6" spans="1:7" x14ac:dyDescent="0.25">
      <c r="A6" s="1">
        <v>42917</v>
      </c>
      <c r="B6">
        <v>12.57</v>
      </c>
      <c r="C6">
        <v>15.65</v>
      </c>
      <c r="D6">
        <v>12.13</v>
      </c>
      <c r="E6">
        <v>13.61</v>
      </c>
      <c r="F6">
        <v>13.61</v>
      </c>
      <c r="G6">
        <v>1710461400</v>
      </c>
    </row>
    <row r="7" spans="1:7" x14ac:dyDescent="0.25">
      <c r="A7" s="1">
        <v>42948</v>
      </c>
      <c r="B7">
        <v>13.72</v>
      </c>
      <c r="C7">
        <v>13.93</v>
      </c>
      <c r="D7">
        <v>11.86</v>
      </c>
      <c r="E7">
        <v>13</v>
      </c>
      <c r="F7">
        <v>13</v>
      </c>
      <c r="G7">
        <v>1190382100</v>
      </c>
    </row>
    <row r="8" spans="1:7" x14ac:dyDescent="0.25">
      <c r="A8" s="1">
        <v>42979</v>
      </c>
      <c r="B8">
        <v>13.12</v>
      </c>
      <c r="C8">
        <v>14.24</v>
      </c>
      <c r="D8">
        <v>12.04</v>
      </c>
      <c r="E8">
        <v>12.75</v>
      </c>
      <c r="F8">
        <v>12.75</v>
      </c>
      <c r="G8">
        <v>1209201600</v>
      </c>
    </row>
    <row r="9" spans="1:7" x14ac:dyDescent="0.25">
      <c r="A9" s="1">
        <v>43009</v>
      </c>
      <c r="B9">
        <v>12.8</v>
      </c>
      <c r="C9">
        <v>14.41</v>
      </c>
      <c r="D9">
        <v>10.65</v>
      </c>
      <c r="E9">
        <v>10.99</v>
      </c>
      <c r="F9">
        <v>10.99</v>
      </c>
      <c r="G9">
        <v>1358068500</v>
      </c>
    </row>
    <row r="10" spans="1:7" x14ac:dyDescent="0.25">
      <c r="A10" s="1">
        <v>43040</v>
      </c>
      <c r="B10">
        <v>11.25</v>
      </c>
      <c r="C10">
        <v>12.27</v>
      </c>
      <c r="D10">
        <v>10.66</v>
      </c>
      <c r="E10">
        <v>10.89</v>
      </c>
      <c r="F10">
        <v>10.89</v>
      </c>
      <c r="G10">
        <v>1039199400</v>
      </c>
    </row>
    <row r="11" spans="1:7" x14ac:dyDescent="0.25">
      <c r="A11" s="1">
        <v>43070</v>
      </c>
      <c r="B11">
        <v>10.81</v>
      </c>
      <c r="C11">
        <v>11.19</v>
      </c>
      <c r="D11">
        <v>9.6999999999999993</v>
      </c>
      <c r="E11">
        <v>10.28</v>
      </c>
      <c r="F11">
        <v>10.28</v>
      </c>
      <c r="G11">
        <v>795755000</v>
      </c>
    </row>
    <row r="12" spans="1:7" x14ac:dyDescent="0.25">
      <c r="A12" s="1">
        <v>43101</v>
      </c>
      <c r="B12">
        <v>10.42</v>
      </c>
      <c r="C12">
        <v>13.85</v>
      </c>
      <c r="D12">
        <v>10.34</v>
      </c>
      <c r="E12">
        <v>13.74</v>
      </c>
      <c r="F12">
        <v>13.74</v>
      </c>
      <c r="G12">
        <v>1335288900</v>
      </c>
    </row>
    <row r="13" spans="1:7" x14ac:dyDescent="0.25">
      <c r="A13" s="1">
        <v>43132</v>
      </c>
      <c r="B13">
        <v>13.62</v>
      </c>
      <c r="C13">
        <v>13.84</v>
      </c>
      <c r="D13">
        <v>10.63</v>
      </c>
      <c r="E13">
        <v>12.11</v>
      </c>
      <c r="F13">
        <v>12.11</v>
      </c>
      <c r="G13">
        <v>1103985800</v>
      </c>
    </row>
    <row r="14" spans="1:7" x14ac:dyDescent="0.25">
      <c r="A14" s="1">
        <v>43160</v>
      </c>
      <c r="B14">
        <v>12.26</v>
      </c>
      <c r="C14">
        <v>12.82</v>
      </c>
      <c r="D14">
        <v>9.7899999999999991</v>
      </c>
      <c r="E14">
        <v>10.050000000000001</v>
      </c>
      <c r="F14">
        <v>10.050000000000001</v>
      </c>
      <c r="G14">
        <v>1483511900</v>
      </c>
    </row>
    <row r="15" spans="1:7" x14ac:dyDescent="0.25">
      <c r="A15" s="1">
        <v>43191</v>
      </c>
      <c r="B15">
        <v>9.99</v>
      </c>
      <c r="C15">
        <v>11.36</v>
      </c>
      <c r="D15">
        <v>9.0399999999999991</v>
      </c>
      <c r="E15">
        <v>10.88</v>
      </c>
      <c r="F15">
        <v>10.88</v>
      </c>
      <c r="G15">
        <v>1163360900</v>
      </c>
    </row>
    <row r="16" spans="1:7" x14ac:dyDescent="0.25">
      <c r="A16" s="1">
        <v>43221</v>
      </c>
      <c r="B16">
        <v>10.83</v>
      </c>
      <c r="C16">
        <v>13.95</v>
      </c>
      <c r="D16">
        <v>10.77</v>
      </c>
      <c r="E16">
        <v>13.73</v>
      </c>
      <c r="F16">
        <v>13.73</v>
      </c>
      <c r="G16">
        <v>1020602700</v>
      </c>
    </row>
    <row r="17" spans="1:7" x14ac:dyDescent="0.25">
      <c r="A17" s="1">
        <v>43252</v>
      </c>
      <c r="B17">
        <v>13.98</v>
      </c>
      <c r="C17">
        <v>17.34</v>
      </c>
      <c r="D17">
        <v>13.92</v>
      </c>
      <c r="E17">
        <v>14.99</v>
      </c>
      <c r="F17">
        <v>14.99</v>
      </c>
      <c r="G17">
        <v>1632781900</v>
      </c>
    </row>
    <row r="18" spans="1:7" x14ac:dyDescent="0.25">
      <c r="A18" s="1">
        <v>43282</v>
      </c>
      <c r="B18">
        <v>14.8</v>
      </c>
      <c r="C18">
        <v>20.18</v>
      </c>
      <c r="D18">
        <v>14.74</v>
      </c>
      <c r="E18">
        <v>18.329999999999998</v>
      </c>
      <c r="F18">
        <v>18.329999999999998</v>
      </c>
      <c r="G18">
        <v>1456419400</v>
      </c>
    </row>
    <row r="19" spans="1:7" x14ac:dyDescent="0.25">
      <c r="A19" s="1">
        <v>43313</v>
      </c>
      <c r="B19">
        <v>18.34</v>
      </c>
      <c r="C19">
        <v>27.299999</v>
      </c>
      <c r="D19">
        <v>18</v>
      </c>
      <c r="E19">
        <v>25.17</v>
      </c>
      <c r="F19">
        <v>25.17</v>
      </c>
      <c r="G19">
        <v>2201119100</v>
      </c>
    </row>
    <row r="20" spans="1:7" x14ac:dyDescent="0.25">
      <c r="A20" s="1">
        <v>43344</v>
      </c>
      <c r="B20">
        <v>25.620000999999998</v>
      </c>
      <c r="C20">
        <v>34.139999000000003</v>
      </c>
      <c r="D20">
        <v>25.57</v>
      </c>
      <c r="E20">
        <v>30.889999</v>
      </c>
      <c r="F20">
        <v>30.889999</v>
      </c>
      <c r="G20">
        <v>3063055900</v>
      </c>
    </row>
    <row r="21" spans="1:7" x14ac:dyDescent="0.25">
      <c r="A21" s="1">
        <v>43374</v>
      </c>
      <c r="B21">
        <v>30.690000999999999</v>
      </c>
      <c r="C21">
        <v>31.91</v>
      </c>
      <c r="D21">
        <v>16.170000000000002</v>
      </c>
      <c r="E21">
        <v>18.209999</v>
      </c>
      <c r="F21">
        <v>18.209999</v>
      </c>
      <c r="G21">
        <v>2655213100</v>
      </c>
    </row>
    <row r="22" spans="1:7" x14ac:dyDescent="0.25">
      <c r="A22" s="1">
        <v>43405</v>
      </c>
      <c r="B22">
        <v>18.41</v>
      </c>
      <c r="C22">
        <v>22.219999000000001</v>
      </c>
      <c r="D22">
        <v>17.18</v>
      </c>
      <c r="E22">
        <v>21.299999</v>
      </c>
      <c r="F22">
        <v>21.299999</v>
      </c>
      <c r="G22">
        <v>2140346900</v>
      </c>
    </row>
    <row r="23" spans="1:7" x14ac:dyDescent="0.25">
      <c r="A23" s="1">
        <v>43435</v>
      </c>
      <c r="B23">
        <v>22.48</v>
      </c>
      <c r="C23">
        <v>23.75</v>
      </c>
      <c r="D23">
        <v>16.030000999999999</v>
      </c>
      <c r="E23">
        <v>18.459999</v>
      </c>
      <c r="F23">
        <v>18.459999</v>
      </c>
      <c r="G23">
        <v>1981674300</v>
      </c>
    </row>
    <row r="24" spans="1:7" x14ac:dyDescent="0.25">
      <c r="A24" s="1">
        <v>43466</v>
      </c>
      <c r="B24">
        <v>18.010000000000002</v>
      </c>
      <c r="C24">
        <v>25.139999</v>
      </c>
      <c r="D24">
        <v>16.940000999999999</v>
      </c>
      <c r="E24">
        <v>24.41</v>
      </c>
      <c r="F24">
        <v>24.41</v>
      </c>
      <c r="G24">
        <v>2311913200</v>
      </c>
    </row>
    <row r="25" spans="1:7" x14ac:dyDescent="0.25">
      <c r="A25" s="1">
        <v>43497</v>
      </c>
      <c r="B25">
        <v>24.610001</v>
      </c>
      <c r="C25">
        <v>25.52</v>
      </c>
      <c r="D25">
        <v>22.27</v>
      </c>
      <c r="E25">
        <v>23.530000999999999</v>
      </c>
      <c r="F25">
        <v>23.530000999999999</v>
      </c>
      <c r="G25">
        <v>1301360800</v>
      </c>
    </row>
    <row r="26" spans="1:7" x14ac:dyDescent="0.25">
      <c r="A26" s="1">
        <v>43525</v>
      </c>
      <c r="B26">
        <v>23.969999000000001</v>
      </c>
      <c r="C26">
        <v>28.110001</v>
      </c>
      <c r="D26">
        <v>21.040001</v>
      </c>
      <c r="E26">
        <v>25.52</v>
      </c>
      <c r="F26">
        <v>25.52</v>
      </c>
      <c r="G26">
        <v>1499160400</v>
      </c>
    </row>
    <row r="27" spans="1:7" x14ac:dyDescent="0.25">
      <c r="A27" s="1">
        <v>43556</v>
      </c>
      <c r="B27">
        <v>26.42</v>
      </c>
      <c r="C27">
        <v>29.950001</v>
      </c>
      <c r="D27">
        <v>25.83</v>
      </c>
      <c r="E27">
        <v>27.629999000000002</v>
      </c>
      <c r="F27">
        <v>27.629999000000002</v>
      </c>
      <c r="G27">
        <v>1275793800</v>
      </c>
    </row>
    <row r="28" spans="1:7" x14ac:dyDescent="0.25">
      <c r="A28" s="1">
        <v>43586</v>
      </c>
      <c r="B28">
        <v>28.950001</v>
      </c>
      <c r="C28">
        <v>29.67</v>
      </c>
      <c r="D28">
        <v>26.030000999999999</v>
      </c>
      <c r="E28">
        <v>27.41</v>
      </c>
      <c r="F28">
        <v>27.41</v>
      </c>
      <c r="G28">
        <v>1675142900</v>
      </c>
    </row>
    <row r="29" spans="1:7" x14ac:dyDescent="0.25">
      <c r="A29" s="1">
        <v>43617</v>
      </c>
      <c r="B29">
        <v>28.75</v>
      </c>
      <c r="C29">
        <v>34.299999</v>
      </c>
      <c r="D29">
        <v>27.290001</v>
      </c>
      <c r="E29">
        <v>30.370000999999998</v>
      </c>
      <c r="F29">
        <v>30.370000999999998</v>
      </c>
      <c r="G29">
        <v>1578411200</v>
      </c>
    </row>
    <row r="30" spans="1:7" x14ac:dyDescent="0.25">
      <c r="A30" s="1">
        <v>43647</v>
      </c>
      <c r="B30">
        <v>31.790001</v>
      </c>
      <c r="C30">
        <v>34.860000999999997</v>
      </c>
      <c r="D30">
        <v>30.1</v>
      </c>
      <c r="E30">
        <v>30.450001</v>
      </c>
      <c r="F30">
        <v>30.450001</v>
      </c>
      <c r="G30">
        <v>1155469400</v>
      </c>
    </row>
    <row r="31" spans="1:7" x14ac:dyDescent="0.25">
      <c r="A31" s="1">
        <v>43678</v>
      </c>
      <c r="B31">
        <v>30.5</v>
      </c>
      <c r="C31">
        <v>35.549999</v>
      </c>
      <c r="D31">
        <v>27.65</v>
      </c>
      <c r="E31">
        <v>31.450001</v>
      </c>
      <c r="F31">
        <v>31.450001</v>
      </c>
      <c r="G31">
        <v>1645871800</v>
      </c>
    </row>
    <row r="32" spans="1:7" x14ac:dyDescent="0.25">
      <c r="A32" s="1">
        <v>43709</v>
      </c>
      <c r="B32">
        <v>30.83</v>
      </c>
      <c r="C32">
        <v>32.049999</v>
      </c>
      <c r="D32">
        <v>28.35</v>
      </c>
      <c r="E32">
        <v>28.99</v>
      </c>
      <c r="F32">
        <v>28.99</v>
      </c>
      <c r="G32">
        <v>1012749700</v>
      </c>
    </row>
    <row r="33" spans="1:7" x14ac:dyDescent="0.25">
      <c r="A33" s="1">
        <v>43739</v>
      </c>
      <c r="B33">
        <v>29.049999</v>
      </c>
      <c r="C33">
        <v>34.340000000000003</v>
      </c>
      <c r="D33">
        <v>27.43</v>
      </c>
      <c r="E33">
        <v>33.93</v>
      </c>
      <c r="F33">
        <v>33.93</v>
      </c>
      <c r="G33">
        <v>1067281800</v>
      </c>
    </row>
    <row r="34" spans="1:7" x14ac:dyDescent="0.25">
      <c r="A34" s="1">
        <v>43770</v>
      </c>
      <c r="B34">
        <v>34.369999</v>
      </c>
      <c r="C34">
        <v>41.790000999999997</v>
      </c>
      <c r="D34">
        <v>34.099997999999999</v>
      </c>
      <c r="E34">
        <v>39.150002000000001</v>
      </c>
      <c r="F34">
        <v>39.150002000000001</v>
      </c>
      <c r="G34">
        <v>1202279900</v>
      </c>
    </row>
    <row r="35" spans="1:7" x14ac:dyDescent="0.25">
      <c r="A35" s="1">
        <v>43800</v>
      </c>
      <c r="B35">
        <v>39.32</v>
      </c>
      <c r="C35">
        <v>47.310001</v>
      </c>
      <c r="D35">
        <v>37.150002000000001</v>
      </c>
      <c r="E35">
        <v>45.860000999999997</v>
      </c>
      <c r="F35">
        <v>45.860000999999997</v>
      </c>
      <c r="G35">
        <v>982440800</v>
      </c>
    </row>
    <row r="36" spans="1:7" x14ac:dyDescent="0.25">
      <c r="A36" s="1">
        <v>43831</v>
      </c>
      <c r="B36">
        <v>46.860000999999997</v>
      </c>
      <c r="C36">
        <v>52.810001</v>
      </c>
      <c r="D36">
        <v>46.099997999999999</v>
      </c>
      <c r="E36">
        <v>47</v>
      </c>
      <c r="F36">
        <v>47</v>
      </c>
      <c r="G36">
        <v>1227882000</v>
      </c>
    </row>
    <row r="37" spans="1:7" x14ac:dyDescent="0.25">
      <c r="A37" s="1">
        <v>43862</v>
      </c>
      <c r="B37">
        <v>46.400002000000001</v>
      </c>
      <c r="C37">
        <v>59.27</v>
      </c>
      <c r="D37">
        <v>41.040000999999997</v>
      </c>
      <c r="E37">
        <v>45.48</v>
      </c>
      <c r="F37">
        <v>45.48</v>
      </c>
      <c r="G37">
        <v>1283146900</v>
      </c>
    </row>
    <row r="38" spans="1:7" x14ac:dyDescent="0.25">
      <c r="A38" s="1">
        <v>43891</v>
      </c>
      <c r="B38">
        <v>47.419998</v>
      </c>
      <c r="C38">
        <v>50.200001</v>
      </c>
      <c r="D38">
        <v>36.75</v>
      </c>
      <c r="E38">
        <v>45.48</v>
      </c>
      <c r="F38">
        <v>45.48</v>
      </c>
      <c r="G38">
        <v>2095887300</v>
      </c>
    </row>
    <row r="39" spans="1:7" x14ac:dyDescent="0.25">
      <c r="A39" s="1">
        <v>43922</v>
      </c>
      <c r="B39">
        <v>44.18</v>
      </c>
      <c r="C39">
        <v>58.630001</v>
      </c>
      <c r="D39">
        <v>41.700001</v>
      </c>
      <c r="E39">
        <v>52.389999000000003</v>
      </c>
      <c r="F39">
        <v>52.389999000000003</v>
      </c>
      <c r="G39">
        <v>1714615700</v>
      </c>
    </row>
    <row r="40" spans="1:7" x14ac:dyDescent="0.25">
      <c r="A40" s="1">
        <v>43952</v>
      </c>
      <c r="B40">
        <v>51.07</v>
      </c>
      <c r="C40">
        <v>56.98</v>
      </c>
      <c r="D40">
        <v>49.09</v>
      </c>
      <c r="E40">
        <v>53.799999</v>
      </c>
      <c r="F40">
        <v>53.799999</v>
      </c>
      <c r="G40">
        <v>1192698100</v>
      </c>
    </row>
    <row r="41" spans="1:7" x14ac:dyDescent="0.25">
      <c r="A41" s="1">
        <v>43983</v>
      </c>
      <c r="B41">
        <v>53.310001</v>
      </c>
      <c r="C41">
        <v>59</v>
      </c>
      <c r="D41">
        <v>48.419998</v>
      </c>
      <c r="E41">
        <v>52.610000999999997</v>
      </c>
      <c r="F41">
        <v>52.610000999999997</v>
      </c>
      <c r="G41">
        <v>1174606200</v>
      </c>
    </row>
    <row r="42" spans="1:7" x14ac:dyDescent="0.25">
      <c r="A42" s="1">
        <v>44013</v>
      </c>
      <c r="B42">
        <v>52.630001</v>
      </c>
      <c r="C42">
        <v>78.959998999999996</v>
      </c>
      <c r="D42">
        <v>51.599997999999999</v>
      </c>
      <c r="E42">
        <v>77.430000000000007</v>
      </c>
      <c r="F42">
        <v>77.430000000000007</v>
      </c>
      <c r="G42">
        <v>1563684800</v>
      </c>
    </row>
    <row r="43" spans="1:7" x14ac:dyDescent="0.25">
      <c r="A43" s="1">
        <v>44044</v>
      </c>
      <c r="B43">
        <v>78.190002000000007</v>
      </c>
      <c r="C43">
        <v>92.639999000000003</v>
      </c>
      <c r="D43">
        <v>76.099997999999999</v>
      </c>
      <c r="E43">
        <v>90.82</v>
      </c>
      <c r="F43">
        <v>90.82</v>
      </c>
      <c r="G43">
        <v>1220335300</v>
      </c>
    </row>
    <row r="44" spans="1:7" x14ac:dyDescent="0.25">
      <c r="A44" s="1">
        <v>44075</v>
      </c>
      <c r="B44">
        <v>91.919998000000007</v>
      </c>
      <c r="C44">
        <v>94.279999000000004</v>
      </c>
      <c r="D44">
        <v>73.849997999999999</v>
      </c>
      <c r="E44">
        <v>81.989998</v>
      </c>
      <c r="F44">
        <v>81.989998</v>
      </c>
      <c r="G44">
        <v>1168263000</v>
      </c>
    </row>
    <row r="45" spans="1:7" x14ac:dyDescent="0.25">
      <c r="A45" s="1">
        <v>44105</v>
      </c>
      <c r="B45">
        <v>83.059997999999993</v>
      </c>
      <c r="C45">
        <v>88.720000999999996</v>
      </c>
      <c r="D45">
        <v>74.230002999999996</v>
      </c>
      <c r="E45">
        <v>75.290001000000004</v>
      </c>
      <c r="F45">
        <v>75.290001000000004</v>
      </c>
      <c r="G45">
        <v>1181118000</v>
      </c>
    </row>
    <row r="46" spans="1:7" x14ac:dyDescent="0.25">
      <c r="A46" s="1">
        <v>44136</v>
      </c>
      <c r="B46">
        <v>75.849997999999999</v>
      </c>
      <c r="C46">
        <v>92.739998</v>
      </c>
      <c r="D46">
        <v>73.760002</v>
      </c>
      <c r="E46">
        <v>92.660004000000001</v>
      </c>
      <c r="F46">
        <v>92.660004000000001</v>
      </c>
      <c r="G46">
        <v>907041400</v>
      </c>
    </row>
    <row r="47" spans="1:7" x14ac:dyDescent="0.25">
      <c r="A47" s="1">
        <v>44166</v>
      </c>
      <c r="B47">
        <v>92.25</v>
      </c>
      <c r="C47">
        <v>97.980002999999996</v>
      </c>
      <c r="D47">
        <v>89.029999000000004</v>
      </c>
      <c r="E47">
        <v>91.709998999999996</v>
      </c>
      <c r="F47">
        <v>91.709998999999996</v>
      </c>
      <c r="G47">
        <v>848701400</v>
      </c>
    </row>
    <row r="48" spans="1:7" x14ac:dyDescent="0.25">
      <c r="A48" s="1">
        <v>44197</v>
      </c>
      <c r="B48">
        <v>92.110000999999997</v>
      </c>
      <c r="C48">
        <v>99.230002999999996</v>
      </c>
      <c r="D48">
        <v>85.019997000000004</v>
      </c>
      <c r="E48">
        <v>85.639999000000003</v>
      </c>
      <c r="F48">
        <v>85.639999000000003</v>
      </c>
      <c r="G48">
        <v>997848700</v>
      </c>
    </row>
    <row r="49" spans="1:7" x14ac:dyDescent="0.25">
      <c r="A49" s="1">
        <v>44228</v>
      </c>
      <c r="B49">
        <v>86.830001999999993</v>
      </c>
      <c r="C49">
        <v>94.220000999999996</v>
      </c>
      <c r="D49">
        <v>79.360000999999997</v>
      </c>
      <c r="E49">
        <v>84.510002</v>
      </c>
      <c r="F49">
        <v>84.510002</v>
      </c>
      <c r="G49">
        <v>734954400</v>
      </c>
    </row>
    <row r="50" spans="1:7" x14ac:dyDescent="0.25">
      <c r="A50" s="1">
        <v>44256</v>
      </c>
      <c r="B50">
        <v>85.370002999999997</v>
      </c>
      <c r="C50">
        <v>86.949996999999996</v>
      </c>
      <c r="D50">
        <v>73.860000999999997</v>
      </c>
      <c r="E50">
        <v>78.5</v>
      </c>
      <c r="F50">
        <v>78.5</v>
      </c>
      <c r="G50">
        <v>1008228800</v>
      </c>
    </row>
    <row r="51" spans="1:7" x14ac:dyDescent="0.25">
      <c r="A51" s="1">
        <v>44287</v>
      </c>
      <c r="B51">
        <v>80.160004000000001</v>
      </c>
      <c r="C51">
        <v>89.199996999999996</v>
      </c>
      <c r="D51">
        <v>77.940002000000007</v>
      </c>
      <c r="E51">
        <v>81.620002999999997</v>
      </c>
      <c r="F51">
        <v>81.620002999999997</v>
      </c>
      <c r="G51">
        <v>986273800</v>
      </c>
    </row>
    <row r="52" spans="1:7" x14ac:dyDescent="0.25">
      <c r="A52" s="1">
        <v>44317</v>
      </c>
      <c r="B52">
        <v>81.970000999999996</v>
      </c>
      <c r="C52">
        <v>82</v>
      </c>
      <c r="D52">
        <v>72.5</v>
      </c>
      <c r="E52">
        <v>80.080001999999993</v>
      </c>
      <c r="F52">
        <v>80.080001999999993</v>
      </c>
      <c r="G52">
        <v>892921300</v>
      </c>
    </row>
    <row r="53" spans="1:7" x14ac:dyDescent="0.25">
      <c r="A53" s="1">
        <v>44348</v>
      </c>
      <c r="B53">
        <v>81.010002</v>
      </c>
      <c r="C53">
        <v>94.339995999999999</v>
      </c>
      <c r="D53">
        <v>78.959998999999996</v>
      </c>
      <c r="E53">
        <v>93.93</v>
      </c>
      <c r="F53">
        <v>93.93</v>
      </c>
      <c r="G53">
        <v>812057600</v>
      </c>
    </row>
    <row r="54" spans="1:7" x14ac:dyDescent="0.25">
      <c r="A54" s="1">
        <v>44378</v>
      </c>
      <c r="B54">
        <v>94.040001000000004</v>
      </c>
      <c r="C54">
        <v>106.970001</v>
      </c>
      <c r="D54">
        <v>84.239998</v>
      </c>
      <c r="E54">
        <v>106.19000200000001</v>
      </c>
      <c r="F54">
        <v>106.19000200000001</v>
      </c>
      <c r="G54">
        <v>1138122300</v>
      </c>
    </row>
    <row r="55" spans="1:7" x14ac:dyDescent="0.25">
      <c r="A55" s="1">
        <v>44409</v>
      </c>
      <c r="B55">
        <v>105.93</v>
      </c>
      <c r="C55">
        <v>122.489998</v>
      </c>
      <c r="D55">
        <v>101.980003</v>
      </c>
      <c r="E55">
        <v>110.720001</v>
      </c>
      <c r="F55">
        <v>110.720001</v>
      </c>
      <c r="G55">
        <v>1998033700</v>
      </c>
    </row>
    <row r="56" spans="1:7" x14ac:dyDescent="0.25">
      <c r="A56" s="1">
        <v>44440</v>
      </c>
      <c r="B56">
        <v>111.300003</v>
      </c>
      <c r="C56">
        <v>111.849998</v>
      </c>
      <c r="D56">
        <v>99.510002</v>
      </c>
      <c r="E56">
        <v>102.900002</v>
      </c>
      <c r="F56">
        <v>102.900002</v>
      </c>
      <c r="G56">
        <v>867013100</v>
      </c>
    </row>
    <row r="57" spans="1:7" x14ac:dyDescent="0.25">
      <c r="A57" s="1">
        <v>44470</v>
      </c>
      <c r="B57">
        <v>102.599998</v>
      </c>
      <c r="C57">
        <v>128.08000200000001</v>
      </c>
      <c r="D57">
        <v>99.82</v>
      </c>
      <c r="E57">
        <v>120.230003</v>
      </c>
      <c r="F57">
        <v>120.230003</v>
      </c>
      <c r="G57">
        <v>930142400</v>
      </c>
    </row>
    <row r="58" spans="1:7" x14ac:dyDescent="0.25">
      <c r="A58" s="1">
        <v>44501</v>
      </c>
      <c r="B58">
        <v>119.449997</v>
      </c>
      <c r="C58">
        <v>164.46000699999999</v>
      </c>
      <c r="D58">
        <v>118.129997</v>
      </c>
      <c r="E58">
        <v>158.36999499999999</v>
      </c>
      <c r="F58">
        <v>158.36999499999999</v>
      </c>
      <c r="G58">
        <v>1373528900</v>
      </c>
    </row>
    <row r="59" spans="1:7" x14ac:dyDescent="0.25">
      <c r="A59" s="1">
        <v>44531</v>
      </c>
      <c r="B59">
        <v>160.36999499999999</v>
      </c>
      <c r="C59">
        <v>160.88000500000001</v>
      </c>
      <c r="D59">
        <v>130.60000600000001</v>
      </c>
      <c r="E59">
        <v>143.89999399999999</v>
      </c>
      <c r="F59">
        <v>143.89999399999999</v>
      </c>
      <c r="G59">
        <v>1175404300</v>
      </c>
    </row>
    <row r="60" spans="1:7" x14ac:dyDescent="0.25">
      <c r="A60" s="1">
        <v>44562</v>
      </c>
      <c r="B60">
        <v>145.13999899999999</v>
      </c>
      <c r="C60">
        <v>152.41999799999999</v>
      </c>
      <c r="D60">
        <v>99.349997999999999</v>
      </c>
      <c r="E60">
        <v>114.25</v>
      </c>
      <c r="F60">
        <v>114.25</v>
      </c>
      <c r="G60">
        <v>1638523300</v>
      </c>
    </row>
    <row r="61" spans="1:7" x14ac:dyDescent="0.25">
      <c r="A61" s="1">
        <v>44593</v>
      </c>
      <c r="B61">
        <v>116.75</v>
      </c>
      <c r="C61">
        <v>130.05999800000001</v>
      </c>
      <c r="D61">
        <v>112.730003</v>
      </c>
      <c r="E61">
        <v>122.760002</v>
      </c>
      <c r="F61">
        <v>122.760002</v>
      </c>
      <c r="G61">
        <v>302532900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selection activeCell="H24" sqref="H24"/>
    </sheetView>
  </sheetViews>
  <sheetFormatPr defaultRowHeight="15" x14ac:dyDescent="0.25"/>
  <cols>
    <col min="1" max="1" width="9.7109375" bestFit="1" customWidth="1"/>
    <col min="3" max="3" width="11.28515625" bestFit="1" customWidth="1"/>
    <col min="4" max="4" width="16.28515625" bestFit="1" customWidth="1"/>
    <col min="5" max="5" width="12.5703125" bestFit="1" customWidth="1"/>
    <col min="8" max="8" width="22.85546875" bestFit="1" customWidth="1"/>
    <col min="9" max="9" width="11" bestFit="1" customWidth="1"/>
  </cols>
  <sheetData>
    <row r="1" spans="1:9" x14ac:dyDescent="0.25">
      <c r="A1" s="6" t="s">
        <v>0</v>
      </c>
      <c r="B1" s="6" t="s">
        <v>5</v>
      </c>
      <c r="C1" s="6" t="s">
        <v>7</v>
      </c>
      <c r="D1" s="6" t="s">
        <v>8</v>
      </c>
      <c r="E1" s="6" t="s">
        <v>9</v>
      </c>
    </row>
    <row r="2" spans="1:9" x14ac:dyDescent="0.25">
      <c r="A2" s="1">
        <v>42795</v>
      </c>
      <c r="B2">
        <v>14.55</v>
      </c>
      <c r="C2">
        <f>MAX(B2,C1)</f>
        <v>14.55</v>
      </c>
    </row>
    <row r="3" spans="1:9" x14ac:dyDescent="0.25">
      <c r="A3" s="1">
        <v>42826</v>
      </c>
      <c r="B3">
        <v>13.3</v>
      </c>
      <c r="C3">
        <f t="shared" ref="C3:C61" si="0">MAX(B3,C2)</f>
        <v>14.55</v>
      </c>
    </row>
    <row r="4" spans="1:9" x14ac:dyDescent="0.25">
      <c r="A4" s="1">
        <v>42856</v>
      </c>
      <c r="B4">
        <v>11.19</v>
      </c>
      <c r="C4">
        <f t="shared" si="0"/>
        <v>14.55</v>
      </c>
      <c r="D4">
        <f>IF(B4&lt;N(C4),B4-C3,"")</f>
        <v>-3.3600000000000012</v>
      </c>
      <c r="E4" s="2">
        <f>IF(D4&lt;&gt;"",-D4/C4,"")</f>
        <v>0.23092783505154646</v>
      </c>
      <c r="H4" s="7" t="s">
        <v>10</v>
      </c>
      <c r="I4" s="3">
        <f>MAX(B:B)</f>
        <v>158.36999499999999</v>
      </c>
    </row>
    <row r="5" spans="1:9" x14ac:dyDescent="0.25">
      <c r="A5" s="1">
        <v>42887</v>
      </c>
      <c r="B5">
        <v>12.48</v>
      </c>
      <c r="C5">
        <f t="shared" si="0"/>
        <v>14.55</v>
      </c>
      <c r="D5">
        <f t="shared" ref="D5:D61" si="1">IF(B5&lt;N(C5),B5-C4,"")</f>
        <v>-2.0700000000000003</v>
      </c>
      <c r="E5" s="2">
        <f t="shared" ref="E5:E61" si="2">IF(D5&lt;&gt;"",-D5/C5,"")</f>
        <v>0.14226804123711342</v>
      </c>
      <c r="H5" s="7" t="s">
        <v>11</v>
      </c>
      <c r="I5" s="3">
        <f>MIN(B:B)</f>
        <v>10.050000000000001</v>
      </c>
    </row>
    <row r="6" spans="1:9" x14ac:dyDescent="0.25">
      <c r="A6" s="1">
        <v>42917</v>
      </c>
      <c r="B6">
        <v>13.61</v>
      </c>
      <c r="C6">
        <f t="shared" si="0"/>
        <v>14.55</v>
      </c>
      <c r="D6">
        <f t="shared" si="1"/>
        <v>-0.94000000000000128</v>
      </c>
      <c r="E6" s="2">
        <f t="shared" si="2"/>
        <v>6.4604810996563664E-2</v>
      </c>
      <c r="H6" s="7" t="s">
        <v>12</v>
      </c>
      <c r="I6" s="3">
        <f>MIN(D:D)</f>
        <v>-44.119994999999989</v>
      </c>
    </row>
    <row r="7" spans="1:9" x14ac:dyDescent="0.25">
      <c r="A7" s="1">
        <v>42948</v>
      </c>
      <c r="B7">
        <v>13</v>
      </c>
      <c r="C7">
        <f t="shared" si="0"/>
        <v>14.55</v>
      </c>
      <c r="D7">
        <f t="shared" si="1"/>
        <v>-1.5500000000000007</v>
      </c>
      <c r="E7" s="2">
        <f t="shared" si="2"/>
        <v>0.10652920962199317</v>
      </c>
      <c r="H7" s="7" t="s">
        <v>13</v>
      </c>
      <c r="I7" s="4">
        <f>MAX(E:E)</f>
        <v>0.41048884462573143</v>
      </c>
    </row>
    <row r="8" spans="1:9" x14ac:dyDescent="0.25">
      <c r="A8" s="1">
        <v>42979</v>
      </c>
      <c r="B8">
        <v>12.75</v>
      </c>
      <c r="C8">
        <f t="shared" si="0"/>
        <v>14.55</v>
      </c>
      <c r="D8">
        <f t="shared" si="1"/>
        <v>-1.8000000000000007</v>
      </c>
      <c r="E8" s="2">
        <f t="shared" si="2"/>
        <v>0.12371134020618561</v>
      </c>
      <c r="H8" s="7" t="s">
        <v>14</v>
      </c>
      <c r="I8" s="5">
        <f>INDEX(A:A,MATCH(MAX(E:E),E:E,0))</f>
        <v>43374</v>
      </c>
    </row>
    <row r="9" spans="1:9" x14ac:dyDescent="0.25">
      <c r="A9" s="1">
        <v>43009</v>
      </c>
      <c r="B9">
        <v>10.99</v>
      </c>
      <c r="C9">
        <f t="shared" si="0"/>
        <v>14.55</v>
      </c>
      <c r="D9">
        <f t="shared" si="1"/>
        <v>-3.5600000000000005</v>
      </c>
      <c r="E9" s="2">
        <f t="shared" si="2"/>
        <v>0.24467353951890036</v>
      </c>
    </row>
    <row r="10" spans="1:9" x14ac:dyDescent="0.25">
      <c r="A10" s="1">
        <v>43040</v>
      </c>
      <c r="B10">
        <v>10.89</v>
      </c>
      <c r="C10">
        <f t="shared" si="0"/>
        <v>14.55</v>
      </c>
      <c r="D10">
        <f t="shared" si="1"/>
        <v>-3.66</v>
      </c>
      <c r="E10" s="2">
        <f t="shared" si="2"/>
        <v>0.25154639175257731</v>
      </c>
    </row>
    <row r="11" spans="1:9" x14ac:dyDescent="0.25">
      <c r="A11" s="1">
        <v>43070</v>
      </c>
      <c r="B11">
        <v>10.28</v>
      </c>
      <c r="C11">
        <f t="shared" si="0"/>
        <v>14.55</v>
      </c>
      <c r="D11">
        <f t="shared" si="1"/>
        <v>-4.2700000000000014</v>
      </c>
      <c r="E11" s="2">
        <f t="shared" si="2"/>
        <v>0.29347079037800694</v>
      </c>
    </row>
    <row r="12" spans="1:9" x14ac:dyDescent="0.25">
      <c r="A12" s="1">
        <v>43101</v>
      </c>
      <c r="B12">
        <v>13.74</v>
      </c>
      <c r="C12">
        <f t="shared" si="0"/>
        <v>14.55</v>
      </c>
      <c r="D12">
        <f t="shared" si="1"/>
        <v>-0.8100000000000005</v>
      </c>
      <c r="E12" s="2">
        <f t="shared" si="2"/>
        <v>5.5670103092783536E-2</v>
      </c>
    </row>
    <row r="13" spans="1:9" x14ac:dyDescent="0.25">
      <c r="A13" s="1">
        <v>43132</v>
      </c>
      <c r="B13">
        <v>12.11</v>
      </c>
      <c r="C13">
        <f t="shared" si="0"/>
        <v>14.55</v>
      </c>
      <c r="D13">
        <f t="shared" si="1"/>
        <v>-2.4400000000000013</v>
      </c>
      <c r="E13" s="2">
        <f t="shared" si="2"/>
        <v>0.16769759450171828</v>
      </c>
    </row>
    <row r="14" spans="1:9" x14ac:dyDescent="0.25">
      <c r="A14" s="1">
        <v>43160</v>
      </c>
      <c r="B14">
        <v>10.050000000000001</v>
      </c>
      <c r="C14">
        <f t="shared" si="0"/>
        <v>14.55</v>
      </c>
      <c r="D14">
        <f t="shared" si="1"/>
        <v>-4.5</v>
      </c>
      <c r="E14" s="2">
        <f t="shared" si="2"/>
        <v>0.30927835051546393</v>
      </c>
    </row>
    <row r="15" spans="1:9" x14ac:dyDescent="0.25">
      <c r="A15" s="1">
        <v>43191</v>
      </c>
      <c r="B15">
        <v>10.88</v>
      </c>
      <c r="C15">
        <f t="shared" si="0"/>
        <v>14.55</v>
      </c>
      <c r="D15">
        <f t="shared" si="1"/>
        <v>-3.67</v>
      </c>
      <c r="E15" s="2">
        <f t="shared" si="2"/>
        <v>0.25223367697594501</v>
      </c>
    </row>
    <row r="16" spans="1:9" x14ac:dyDescent="0.25">
      <c r="A16" s="1">
        <v>43221</v>
      </c>
      <c r="B16">
        <v>13.73</v>
      </c>
      <c r="C16">
        <f t="shared" si="0"/>
        <v>14.55</v>
      </c>
      <c r="D16">
        <f t="shared" si="1"/>
        <v>-0.82000000000000028</v>
      </c>
      <c r="E16" s="2">
        <f t="shared" si="2"/>
        <v>5.6357388316151218E-2</v>
      </c>
    </row>
    <row r="17" spans="1:5" x14ac:dyDescent="0.25">
      <c r="A17" s="1">
        <v>43252</v>
      </c>
      <c r="B17">
        <v>14.99</v>
      </c>
      <c r="C17">
        <f t="shared" si="0"/>
        <v>14.99</v>
      </c>
      <c r="D17" t="str">
        <f>IF(B17&lt;N(C17),B17-C16,"")</f>
        <v/>
      </c>
      <c r="E17" s="2" t="str">
        <f t="shared" si="2"/>
        <v/>
      </c>
    </row>
    <row r="18" spans="1:5" x14ac:dyDescent="0.25">
      <c r="A18" s="1">
        <v>43282</v>
      </c>
      <c r="B18">
        <v>18.329999999999998</v>
      </c>
      <c r="C18">
        <f t="shared" si="0"/>
        <v>18.329999999999998</v>
      </c>
      <c r="D18" t="str">
        <f t="shared" si="1"/>
        <v/>
      </c>
      <c r="E18" s="2" t="str">
        <f t="shared" si="2"/>
        <v/>
      </c>
    </row>
    <row r="19" spans="1:5" x14ac:dyDescent="0.25">
      <c r="A19" s="1">
        <v>43313</v>
      </c>
      <c r="B19">
        <v>25.17</v>
      </c>
      <c r="C19">
        <f t="shared" si="0"/>
        <v>25.17</v>
      </c>
      <c r="D19" t="str">
        <f t="shared" si="1"/>
        <v/>
      </c>
      <c r="E19" s="2" t="str">
        <f t="shared" si="2"/>
        <v/>
      </c>
    </row>
    <row r="20" spans="1:5" x14ac:dyDescent="0.25">
      <c r="A20" s="1">
        <v>43344</v>
      </c>
      <c r="B20">
        <v>30.889999</v>
      </c>
      <c r="C20">
        <f t="shared" si="0"/>
        <v>30.889999</v>
      </c>
      <c r="D20" t="str">
        <f t="shared" si="1"/>
        <v/>
      </c>
      <c r="E20" s="2" t="str">
        <f t="shared" si="2"/>
        <v/>
      </c>
    </row>
    <row r="21" spans="1:5" x14ac:dyDescent="0.25">
      <c r="A21" s="1">
        <v>43374</v>
      </c>
      <c r="B21">
        <v>18.209999</v>
      </c>
      <c r="C21">
        <f t="shared" si="0"/>
        <v>30.889999</v>
      </c>
      <c r="D21">
        <f t="shared" si="1"/>
        <v>-12.68</v>
      </c>
      <c r="E21" s="2">
        <f t="shared" si="2"/>
        <v>0.41048884462573143</v>
      </c>
    </row>
    <row r="22" spans="1:5" x14ac:dyDescent="0.25">
      <c r="A22" s="1">
        <v>43405</v>
      </c>
      <c r="B22">
        <v>21.299999</v>
      </c>
      <c r="C22">
        <f t="shared" si="0"/>
        <v>30.889999</v>
      </c>
      <c r="D22">
        <f t="shared" si="1"/>
        <v>-9.59</v>
      </c>
      <c r="E22" s="2">
        <f t="shared" si="2"/>
        <v>0.31045646845116442</v>
      </c>
    </row>
    <row r="23" spans="1:5" x14ac:dyDescent="0.25">
      <c r="A23" s="1">
        <v>43435</v>
      </c>
      <c r="B23">
        <v>18.459999</v>
      </c>
      <c r="C23">
        <f t="shared" si="0"/>
        <v>30.889999</v>
      </c>
      <c r="D23">
        <f t="shared" si="1"/>
        <v>-12.43</v>
      </c>
      <c r="E23" s="2">
        <f t="shared" si="2"/>
        <v>0.40239561030740079</v>
      </c>
    </row>
    <row r="24" spans="1:5" x14ac:dyDescent="0.25">
      <c r="A24" s="1">
        <v>43466</v>
      </c>
      <c r="B24">
        <v>24.41</v>
      </c>
      <c r="C24">
        <f t="shared" si="0"/>
        <v>30.889999</v>
      </c>
      <c r="D24">
        <f t="shared" si="1"/>
        <v>-6.4799989999999994</v>
      </c>
      <c r="E24" s="2">
        <f t="shared" si="2"/>
        <v>0.2097766011581936</v>
      </c>
    </row>
    <row r="25" spans="1:5" x14ac:dyDescent="0.25">
      <c r="A25" s="1">
        <v>43497</v>
      </c>
      <c r="B25">
        <v>23.530000999999999</v>
      </c>
      <c r="C25">
        <f t="shared" si="0"/>
        <v>30.889999</v>
      </c>
      <c r="D25">
        <f t="shared" si="1"/>
        <v>-7.3599980000000009</v>
      </c>
      <c r="E25" s="2">
        <f t="shared" si="2"/>
        <v>0.23826475358578034</v>
      </c>
    </row>
    <row r="26" spans="1:5" x14ac:dyDescent="0.25">
      <c r="A26" s="1">
        <v>43525</v>
      </c>
      <c r="B26">
        <v>25.52</v>
      </c>
      <c r="C26">
        <f t="shared" si="0"/>
        <v>30.889999</v>
      </c>
      <c r="D26">
        <f t="shared" si="1"/>
        <v>-5.369999</v>
      </c>
      <c r="E26" s="2">
        <f t="shared" si="2"/>
        <v>0.17384264078480546</v>
      </c>
    </row>
    <row r="27" spans="1:5" x14ac:dyDescent="0.25">
      <c r="A27" s="1">
        <v>43556</v>
      </c>
      <c r="B27">
        <v>27.629999000000002</v>
      </c>
      <c r="C27">
        <f t="shared" si="0"/>
        <v>30.889999</v>
      </c>
      <c r="D27">
        <f t="shared" si="1"/>
        <v>-3.259999999999998</v>
      </c>
      <c r="E27" s="2">
        <f t="shared" si="2"/>
        <v>0.10553577551103184</v>
      </c>
    </row>
    <row r="28" spans="1:5" x14ac:dyDescent="0.25">
      <c r="A28" s="1">
        <v>43586</v>
      </c>
      <c r="B28">
        <v>27.41</v>
      </c>
      <c r="C28">
        <f t="shared" si="0"/>
        <v>30.889999</v>
      </c>
      <c r="D28">
        <f t="shared" si="1"/>
        <v>-3.4799989999999994</v>
      </c>
      <c r="E28" s="2">
        <f t="shared" si="2"/>
        <v>0.11265778933822559</v>
      </c>
    </row>
    <row r="29" spans="1:5" x14ac:dyDescent="0.25">
      <c r="A29" s="1">
        <v>43617</v>
      </c>
      <c r="B29">
        <v>30.370000999999998</v>
      </c>
      <c r="C29">
        <f t="shared" si="0"/>
        <v>30.889999</v>
      </c>
      <c r="D29">
        <f t="shared" si="1"/>
        <v>-0.51999800000000107</v>
      </c>
      <c r="E29" s="2">
        <f t="shared" si="2"/>
        <v>1.6833862636253277E-2</v>
      </c>
    </row>
    <row r="30" spans="1:5" x14ac:dyDescent="0.25">
      <c r="A30" s="1">
        <v>43647</v>
      </c>
      <c r="B30">
        <v>30.450001</v>
      </c>
      <c r="C30">
        <f t="shared" si="0"/>
        <v>30.889999</v>
      </c>
      <c r="D30">
        <f t="shared" si="1"/>
        <v>-0.43999799999999922</v>
      </c>
      <c r="E30" s="2">
        <f t="shared" si="2"/>
        <v>1.4244027654387403E-2</v>
      </c>
    </row>
    <row r="31" spans="1:5" x14ac:dyDescent="0.25">
      <c r="A31" s="1">
        <v>43678</v>
      </c>
      <c r="B31">
        <v>31.450001</v>
      </c>
      <c r="C31">
        <f t="shared" si="0"/>
        <v>31.450001</v>
      </c>
      <c r="D31" t="str">
        <f t="shared" si="1"/>
        <v/>
      </c>
      <c r="E31" s="2" t="str">
        <f t="shared" si="2"/>
        <v/>
      </c>
    </row>
    <row r="32" spans="1:5" x14ac:dyDescent="0.25">
      <c r="A32" s="1">
        <v>43709</v>
      </c>
      <c r="B32">
        <v>28.99</v>
      </c>
      <c r="C32">
        <f t="shared" si="0"/>
        <v>31.450001</v>
      </c>
      <c r="D32">
        <f t="shared" si="1"/>
        <v>-2.4600010000000019</v>
      </c>
      <c r="E32" s="2">
        <f t="shared" si="2"/>
        <v>7.8219425175852994E-2</v>
      </c>
    </row>
    <row r="33" spans="1:5" x14ac:dyDescent="0.25">
      <c r="A33" s="1">
        <v>43739</v>
      </c>
      <c r="B33">
        <v>33.93</v>
      </c>
      <c r="C33">
        <f t="shared" si="0"/>
        <v>33.93</v>
      </c>
      <c r="D33" t="str">
        <f t="shared" si="1"/>
        <v/>
      </c>
      <c r="E33" s="2" t="str">
        <f t="shared" si="2"/>
        <v/>
      </c>
    </row>
    <row r="34" spans="1:5" x14ac:dyDescent="0.25">
      <c r="A34" s="1">
        <v>43770</v>
      </c>
      <c r="B34">
        <v>39.150002000000001</v>
      </c>
      <c r="C34">
        <f t="shared" si="0"/>
        <v>39.150002000000001</v>
      </c>
      <c r="D34" t="str">
        <f t="shared" si="1"/>
        <v/>
      </c>
      <c r="E34" s="2" t="str">
        <f t="shared" si="2"/>
        <v/>
      </c>
    </row>
    <row r="35" spans="1:5" x14ac:dyDescent="0.25">
      <c r="A35" s="1">
        <v>43800</v>
      </c>
      <c r="B35">
        <v>45.860000999999997</v>
      </c>
      <c r="C35">
        <f t="shared" si="0"/>
        <v>45.860000999999997</v>
      </c>
      <c r="D35" t="str">
        <f t="shared" si="1"/>
        <v/>
      </c>
      <c r="E35" s="2" t="str">
        <f t="shared" si="2"/>
        <v/>
      </c>
    </row>
    <row r="36" spans="1:5" x14ac:dyDescent="0.25">
      <c r="A36" s="1">
        <v>43831</v>
      </c>
      <c r="B36">
        <v>47</v>
      </c>
      <c r="C36">
        <f t="shared" si="0"/>
        <v>47</v>
      </c>
      <c r="D36" t="str">
        <f t="shared" si="1"/>
        <v/>
      </c>
      <c r="E36" s="2" t="str">
        <f t="shared" si="2"/>
        <v/>
      </c>
    </row>
    <row r="37" spans="1:5" x14ac:dyDescent="0.25">
      <c r="A37" s="1">
        <v>43862</v>
      </c>
      <c r="B37">
        <v>45.48</v>
      </c>
      <c r="C37">
        <f t="shared" si="0"/>
        <v>47</v>
      </c>
      <c r="D37">
        <f t="shared" si="1"/>
        <v>-1.5200000000000031</v>
      </c>
      <c r="E37" s="2">
        <f t="shared" si="2"/>
        <v>3.2340425531914962E-2</v>
      </c>
    </row>
    <row r="38" spans="1:5" x14ac:dyDescent="0.25">
      <c r="A38" s="1">
        <v>43891</v>
      </c>
      <c r="B38">
        <v>45.48</v>
      </c>
      <c r="C38">
        <f t="shared" si="0"/>
        <v>47</v>
      </c>
      <c r="D38">
        <f t="shared" si="1"/>
        <v>-1.5200000000000031</v>
      </c>
      <c r="E38" s="2">
        <f t="shared" si="2"/>
        <v>3.2340425531914962E-2</v>
      </c>
    </row>
    <row r="39" spans="1:5" x14ac:dyDescent="0.25">
      <c r="A39" s="1">
        <v>43922</v>
      </c>
      <c r="B39">
        <v>52.389999000000003</v>
      </c>
      <c r="C39">
        <f t="shared" si="0"/>
        <v>52.389999000000003</v>
      </c>
      <c r="D39" t="str">
        <f t="shared" si="1"/>
        <v/>
      </c>
      <c r="E39" s="2" t="str">
        <f t="shared" si="2"/>
        <v/>
      </c>
    </row>
    <row r="40" spans="1:5" x14ac:dyDescent="0.25">
      <c r="A40" s="1">
        <v>43952</v>
      </c>
      <c r="B40">
        <v>53.799999</v>
      </c>
      <c r="C40">
        <f t="shared" si="0"/>
        <v>53.799999</v>
      </c>
      <c r="D40" t="str">
        <f t="shared" si="1"/>
        <v/>
      </c>
      <c r="E40" s="2" t="str">
        <f t="shared" si="2"/>
        <v/>
      </c>
    </row>
    <row r="41" spans="1:5" x14ac:dyDescent="0.25">
      <c r="A41" s="1">
        <v>43983</v>
      </c>
      <c r="B41">
        <v>52.610000999999997</v>
      </c>
      <c r="C41">
        <f t="shared" si="0"/>
        <v>53.799999</v>
      </c>
      <c r="D41">
        <f t="shared" si="1"/>
        <v>-1.1899980000000028</v>
      </c>
      <c r="E41" s="2">
        <f t="shared" si="2"/>
        <v>2.2118922344217938E-2</v>
      </c>
    </row>
    <row r="42" spans="1:5" x14ac:dyDescent="0.25">
      <c r="A42" s="1">
        <v>44013</v>
      </c>
      <c r="B42">
        <v>77.430000000000007</v>
      </c>
      <c r="C42">
        <f t="shared" si="0"/>
        <v>77.430000000000007</v>
      </c>
      <c r="D42" t="str">
        <f t="shared" si="1"/>
        <v/>
      </c>
      <c r="E42" s="2" t="str">
        <f t="shared" si="2"/>
        <v/>
      </c>
    </row>
    <row r="43" spans="1:5" x14ac:dyDescent="0.25">
      <c r="A43" s="1">
        <v>44044</v>
      </c>
      <c r="B43">
        <v>90.82</v>
      </c>
      <c r="C43">
        <f t="shared" si="0"/>
        <v>90.82</v>
      </c>
      <c r="D43" t="str">
        <f t="shared" si="1"/>
        <v/>
      </c>
      <c r="E43" s="2" t="str">
        <f t="shared" si="2"/>
        <v/>
      </c>
    </row>
    <row r="44" spans="1:5" x14ac:dyDescent="0.25">
      <c r="A44" s="1">
        <v>44075</v>
      </c>
      <c r="B44">
        <v>81.989998</v>
      </c>
      <c r="C44">
        <f t="shared" si="0"/>
        <v>90.82</v>
      </c>
      <c r="D44">
        <f t="shared" si="1"/>
        <v>-8.8300019999999932</v>
      </c>
      <c r="E44" s="2">
        <f t="shared" si="2"/>
        <v>9.7225302796740742E-2</v>
      </c>
    </row>
    <row r="45" spans="1:5" x14ac:dyDescent="0.25">
      <c r="A45" s="1">
        <v>44105</v>
      </c>
      <c r="B45">
        <v>75.290001000000004</v>
      </c>
      <c r="C45">
        <f t="shared" si="0"/>
        <v>90.82</v>
      </c>
      <c r="D45">
        <f t="shared" si="1"/>
        <v>-15.529998999999989</v>
      </c>
      <c r="E45" s="2">
        <f t="shared" si="2"/>
        <v>0.17099756661528287</v>
      </c>
    </row>
    <row r="46" spans="1:5" x14ac:dyDescent="0.25">
      <c r="A46" s="1">
        <v>44136</v>
      </c>
      <c r="B46">
        <v>92.660004000000001</v>
      </c>
      <c r="C46">
        <f t="shared" si="0"/>
        <v>92.660004000000001</v>
      </c>
      <c r="D46" t="str">
        <f t="shared" si="1"/>
        <v/>
      </c>
      <c r="E46" s="2" t="str">
        <f t="shared" si="2"/>
        <v/>
      </c>
    </row>
    <row r="47" spans="1:5" x14ac:dyDescent="0.25">
      <c r="A47" s="1">
        <v>44166</v>
      </c>
      <c r="B47">
        <v>91.709998999999996</v>
      </c>
      <c r="C47">
        <f t="shared" si="0"/>
        <v>92.660004000000001</v>
      </c>
      <c r="D47">
        <f t="shared" si="1"/>
        <v>-0.95000500000000443</v>
      </c>
      <c r="E47" s="2">
        <f t="shared" si="2"/>
        <v>1.0252589671807099E-2</v>
      </c>
    </row>
    <row r="48" spans="1:5" x14ac:dyDescent="0.25">
      <c r="A48" s="1">
        <v>44197</v>
      </c>
      <c r="B48">
        <v>85.639999000000003</v>
      </c>
      <c r="C48">
        <f t="shared" si="0"/>
        <v>92.660004000000001</v>
      </c>
      <c r="D48">
        <f t="shared" si="1"/>
        <v>-7.0200049999999976</v>
      </c>
      <c r="E48" s="2">
        <f t="shared" si="2"/>
        <v>7.5760896794263011E-2</v>
      </c>
    </row>
    <row r="49" spans="1:5" x14ac:dyDescent="0.25">
      <c r="A49" s="1">
        <v>44228</v>
      </c>
      <c r="B49">
        <v>84.510002</v>
      </c>
      <c r="C49">
        <f t="shared" si="0"/>
        <v>92.660004000000001</v>
      </c>
      <c r="D49">
        <f t="shared" si="1"/>
        <v>-8.1500020000000006</v>
      </c>
      <c r="E49" s="2">
        <f t="shared" si="2"/>
        <v>8.7955985842607998E-2</v>
      </c>
    </row>
    <row r="50" spans="1:5" x14ac:dyDescent="0.25">
      <c r="A50" s="1">
        <v>44256</v>
      </c>
      <c r="B50">
        <v>78.5</v>
      </c>
      <c r="C50">
        <f t="shared" si="0"/>
        <v>92.660004000000001</v>
      </c>
      <c r="D50">
        <f t="shared" si="1"/>
        <v>-14.160004000000001</v>
      </c>
      <c r="E50" s="2">
        <f t="shared" si="2"/>
        <v>0.15281678597812279</v>
      </c>
    </row>
    <row r="51" spans="1:5" x14ac:dyDescent="0.25">
      <c r="A51" s="1">
        <v>44287</v>
      </c>
      <c r="B51">
        <v>81.620002999999997</v>
      </c>
      <c r="C51">
        <f t="shared" si="0"/>
        <v>92.660004000000001</v>
      </c>
      <c r="D51">
        <f t="shared" si="1"/>
        <v>-11.040001000000004</v>
      </c>
      <c r="E51" s="2">
        <f t="shared" si="2"/>
        <v>0.1191452678978948</v>
      </c>
    </row>
    <row r="52" spans="1:5" x14ac:dyDescent="0.25">
      <c r="A52" s="1">
        <v>44317</v>
      </c>
      <c r="B52">
        <v>80.080001999999993</v>
      </c>
      <c r="C52">
        <f t="shared" si="0"/>
        <v>92.660004000000001</v>
      </c>
      <c r="D52">
        <f t="shared" si="1"/>
        <v>-12.580002000000007</v>
      </c>
      <c r="E52" s="2">
        <f t="shared" si="2"/>
        <v>0.13576517868486179</v>
      </c>
    </row>
    <row r="53" spans="1:5" x14ac:dyDescent="0.25">
      <c r="A53" s="1">
        <v>44348</v>
      </c>
      <c r="B53">
        <v>93.93</v>
      </c>
      <c r="C53">
        <f t="shared" si="0"/>
        <v>93.93</v>
      </c>
      <c r="D53" t="str">
        <f t="shared" si="1"/>
        <v/>
      </c>
      <c r="E53" s="2" t="str">
        <f t="shared" si="2"/>
        <v/>
      </c>
    </row>
    <row r="54" spans="1:5" x14ac:dyDescent="0.25">
      <c r="A54" s="1">
        <v>44378</v>
      </c>
      <c r="B54">
        <v>106.19000200000001</v>
      </c>
      <c r="C54">
        <f t="shared" si="0"/>
        <v>106.19000200000001</v>
      </c>
      <c r="D54" t="str">
        <f t="shared" si="1"/>
        <v/>
      </c>
      <c r="E54" s="2" t="str">
        <f t="shared" si="2"/>
        <v/>
      </c>
    </row>
    <row r="55" spans="1:5" x14ac:dyDescent="0.25">
      <c r="A55" s="1">
        <v>44409</v>
      </c>
      <c r="B55">
        <v>110.720001</v>
      </c>
      <c r="C55">
        <f t="shared" si="0"/>
        <v>110.720001</v>
      </c>
      <c r="D55" t="str">
        <f t="shared" si="1"/>
        <v/>
      </c>
      <c r="E55" s="2" t="str">
        <f t="shared" si="2"/>
        <v/>
      </c>
    </row>
    <row r="56" spans="1:5" x14ac:dyDescent="0.25">
      <c r="A56" s="1">
        <v>44440</v>
      </c>
      <c r="B56">
        <v>102.900002</v>
      </c>
      <c r="C56">
        <f t="shared" si="0"/>
        <v>110.720001</v>
      </c>
      <c r="D56">
        <f t="shared" si="1"/>
        <v>-7.8199989999999957</v>
      </c>
      <c r="E56" s="2">
        <f t="shared" si="2"/>
        <v>7.0628603047068222E-2</v>
      </c>
    </row>
    <row r="57" spans="1:5" x14ac:dyDescent="0.25">
      <c r="A57" s="1">
        <v>44470</v>
      </c>
      <c r="B57">
        <v>120.230003</v>
      </c>
      <c r="C57">
        <f t="shared" si="0"/>
        <v>120.230003</v>
      </c>
      <c r="D57" t="str">
        <f t="shared" si="1"/>
        <v/>
      </c>
      <c r="E57" s="2" t="str">
        <f t="shared" si="2"/>
        <v/>
      </c>
    </row>
    <row r="58" spans="1:5" x14ac:dyDescent="0.25">
      <c r="A58" s="1">
        <v>44501</v>
      </c>
      <c r="B58">
        <v>158.36999499999999</v>
      </c>
      <c r="C58">
        <f t="shared" si="0"/>
        <v>158.36999499999999</v>
      </c>
      <c r="D58" t="str">
        <f t="shared" si="1"/>
        <v/>
      </c>
      <c r="E58" s="2" t="str">
        <f t="shared" si="2"/>
        <v/>
      </c>
    </row>
    <row r="59" spans="1:5" x14ac:dyDescent="0.25">
      <c r="A59" s="1">
        <v>44531</v>
      </c>
      <c r="B59">
        <v>143.89999399999999</v>
      </c>
      <c r="C59">
        <f t="shared" si="0"/>
        <v>158.36999499999999</v>
      </c>
      <c r="D59">
        <f t="shared" si="1"/>
        <v>-14.470000999999996</v>
      </c>
      <c r="E59" s="2">
        <f t="shared" si="2"/>
        <v>9.1368323905042723E-2</v>
      </c>
    </row>
    <row r="60" spans="1:5" x14ac:dyDescent="0.25">
      <c r="A60" s="1">
        <v>44562</v>
      </c>
      <c r="B60">
        <v>114.25</v>
      </c>
      <c r="C60">
        <f t="shared" si="0"/>
        <v>158.36999499999999</v>
      </c>
      <c r="D60">
        <f t="shared" si="1"/>
        <v>-44.119994999999989</v>
      </c>
      <c r="E60" s="2">
        <f t="shared" si="2"/>
        <v>0.2785880936600395</v>
      </c>
    </row>
    <row r="61" spans="1:5" x14ac:dyDescent="0.25">
      <c r="A61" s="1">
        <v>44593</v>
      </c>
      <c r="B61">
        <v>122.760002</v>
      </c>
      <c r="C61">
        <f t="shared" si="0"/>
        <v>158.36999499999999</v>
      </c>
      <c r="D61">
        <f t="shared" si="1"/>
        <v>-35.609992999999989</v>
      </c>
      <c r="E61" s="2">
        <f t="shared" si="2"/>
        <v>0.22485315479109533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2022-02-04T02:58:14Z</dcterms:created>
  <dcterms:modified xsi:type="dcterms:W3CDTF">2022-02-04T03:07:18Z</dcterms:modified>
</cp:coreProperties>
</file>