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SIMULA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4" i="2"/>
  <c r="B3" i="2"/>
  <c r="D14" i="2" s="1"/>
  <c r="C11" i="2"/>
  <c r="C12" i="2"/>
  <c r="C13" i="2"/>
  <c r="C14" i="2"/>
  <c r="C15" i="2"/>
  <c r="C16" i="2"/>
  <c r="C17" i="2"/>
  <c r="C18" i="2"/>
  <c r="C19" i="2"/>
  <c r="C20" i="2"/>
  <c r="C10" i="2"/>
  <c r="B5" i="2"/>
  <c r="D20" i="2" l="1"/>
  <c r="D18" i="2"/>
  <c r="D16" i="2"/>
  <c r="D12" i="2"/>
  <c r="D15" i="2"/>
  <c r="D11" i="2"/>
  <c r="D19" i="2"/>
  <c r="D17" i="2"/>
  <c r="D10" i="2"/>
  <c r="D13" i="2"/>
  <c r="D9" i="2"/>
  <c r="D22" i="2" l="1"/>
</calcChain>
</file>

<file path=xl/sharedStrings.xml><?xml version="1.0" encoding="utf-8"?>
<sst xmlns="http://schemas.openxmlformats.org/spreadsheetml/2006/main" count="12" uniqueCount="11">
  <si>
    <t>Date</t>
  </si>
  <si>
    <t>AMD</t>
  </si>
  <si>
    <t>Mean</t>
  </si>
  <si>
    <t>Sigma</t>
  </si>
  <si>
    <t>Intital Price</t>
  </si>
  <si>
    <t>Delta_t</t>
  </si>
  <si>
    <t>Return</t>
  </si>
  <si>
    <t>Simulate</t>
  </si>
  <si>
    <t>Month</t>
  </si>
  <si>
    <t>Total Return</t>
  </si>
  <si>
    <t>SIMULATING MONTHLY STOCK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</si>
</sst>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0" applyFont="1" applyBorder="1"/>
    <xf numFmtId="10" fontId="0" fillId="0" borderId="1" xfId="1" applyNumberFormat="1" applyFont="1" applyBorder="1"/>
    <xf numFmtId="0" fontId="0" fillId="0" borderId="1" xfId="0" applyBorder="1"/>
    <xf numFmtId="2" fontId="0" fillId="0" borderId="1" xfId="0" applyNumberFormat="1" applyBorder="1"/>
    <xf numFmtId="0" fontId="2" fillId="0" borderId="5" xfId="0" applyFont="1" applyBorder="1"/>
    <xf numFmtId="2" fontId="2" fillId="2" borderId="2" xfId="0" applyNumberFormat="1" applyFont="1" applyFill="1" applyBorder="1"/>
    <xf numFmtId="2" fontId="2" fillId="2" borderId="4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Simulating One Year of Stock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SIMULATING!$D$9:$D$20</c:f>
              <c:numCache>
                <c:formatCode>0.00%</c:formatCode>
                <c:ptCount val="12"/>
                <c:pt idx="0">
                  <c:v>8.8839263658675893E-2</c:v>
                </c:pt>
                <c:pt idx="1">
                  <c:v>4.5605410705727894E-3</c:v>
                </c:pt>
                <c:pt idx="2">
                  <c:v>-2.9138365889408695E-2</c:v>
                </c:pt>
                <c:pt idx="3">
                  <c:v>-0.13913318853396067</c:v>
                </c:pt>
                <c:pt idx="4">
                  <c:v>6.6931555894367042E-2</c:v>
                </c:pt>
                <c:pt idx="5">
                  <c:v>-7.9687792069248767E-2</c:v>
                </c:pt>
                <c:pt idx="6">
                  <c:v>-0.12388133277841874</c:v>
                </c:pt>
                <c:pt idx="7">
                  <c:v>-6.5335670318516489E-2</c:v>
                </c:pt>
                <c:pt idx="8">
                  <c:v>-0.12309677131032741</c:v>
                </c:pt>
                <c:pt idx="9">
                  <c:v>-2.0044419651614014E-2</c:v>
                </c:pt>
                <c:pt idx="10">
                  <c:v>1.1214555936918207E-2</c:v>
                </c:pt>
                <c:pt idx="11">
                  <c:v>6.3388711492303504E-2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A-4024-82C5-B2774484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1585535"/>
        <c:axId val="1461583039"/>
      </c:barChart>
      <c:catAx>
        <c:axId val="146158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3039"/>
        <c:crosses val="autoZero"/>
        <c:auto val="1"/>
        <c:lblAlgn val="ctr"/>
        <c:lblOffset val="100"/>
        <c:noMultiLvlLbl val="0"/>
      </c:catAx>
      <c:valAx>
        <c:axId val="14615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Simulating One Year of Stock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SIMULATING!$D$8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SIMULATING!$D$9:$D$20</c:f>
              <c:numCache>
                <c:formatCode>0.00%</c:formatCode>
                <c:ptCount val="12"/>
                <c:pt idx="0">
                  <c:v>8.8839263658675893E-2</c:v>
                </c:pt>
                <c:pt idx="1">
                  <c:v>4.5605410705727894E-3</c:v>
                </c:pt>
                <c:pt idx="2">
                  <c:v>-2.9138365889408695E-2</c:v>
                </c:pt>
                <c:pt idx="3">
                  <c:v>-0.13913318853396067</c:v>
                </c:pt>
                <c:pt idx="4">
                  <c:v>6.6931555894367042E-2</c:v>
                </c:pt>
                <c:pt idx="5">
                  <c:v>-7.9687792069248767E-2</c:v>
                </c:pt>
                <c:pt idx="6">
                  <c:v>-0.12388133277841874</c:v>
                </c:pt>
                <c:pt idx="7">
                  <c:v>-6.5335670318516489E-2</c:v>
                </c:pt>
                <c:pt idx="8">
                  <c:v>-0.12309677131032741</c:v>
                </c:pt>
                <c:pt idx="9">
                  <c:v>-2.0044419651614014E-2</c:v>
                </c:pt>
                <c:pt idx="10">
                  <c:v>1.1214555936918207E-2</c:v>
                </c:pt>
                <c:pt idx="11">
                  <c:v>6.3388711492303504E-2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406F-8BB9-8C8AF7570F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8962320"/>
        <c:axId val="1408952336"/>
      </c:lineChart>
      <c:catAx>
        <c:axId val="140896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2336"/>
        <c:crosses val="autoZero"/>
        <c:auto val="1"/>
        <c:lblAlgn val="ctr"/>
        <c:lblOffset val="100"/>
        <c:noMultiLvlLbl val="0"/>
      </c:catAx>
      <c:valAx>
        <c:axId val="14089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6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190499</xdr:rowOff>
    </xdr:from>
    <xdr:to>
      <xdr:col>13</xdr:col>
      <xdr:colOff>85725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2</xdr:row>
      <xdr:rowOff>190498</xdr:rowOff>
    </xdr:from>
    <xdr:to>
      <xdr:col>23</xdr:col>
      <xdr:colOff>66675</xdr:colOff>
      <xdr:row>19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defaultRowHeight="15" x14ac:dyDescent="0.25"/>
  <cols>
    <col min="1" max="1" width="9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42370</v>
      </c>
      <c r="B2" s="3">
        <v>2.2000000000000002</v>
      </c>
    </row>
    <row r="3" spans="1:2" x14ac:dyDescent="0.25">
      <c r="A3" s="2">
        <v>42401</v>
      </c>
      <c r="B3" s="3">
        <v>2.14</v>
      </c>
    </row>
    <row r="4" spans="1:2" x14ac:dyDescent="0.25">
      <c r="A4" s="2">
        <v>42430</v>
      </c>
      <c r="B4" s="3">
        <v>2.85</v>
      </c>
    </row>
    <row r="5" spans="1:2" x14ac:dyDescent="0.25">
      <c r="A5" s="2">
        <v>42461</v>
      </c>
      <c r="B5" s="3">
        <v>3.55</v>
      </c>
    </row>
    <row r="6" spans="1:2" x14ac:dyDescent="0.25">
      <c r="A6" s="2">
        <v>42491</v>
      </c>
      <c r="B6" s="3">
        <v>4.57</v>
      </c>
    </row>
    <row r="7" spans="1:2" x14ac:dyDescent="0.25">
      <c r="A7" s="2">
        <v>42522</v>
      </c>
      <c r="B7" s="3">
        <v>5.14</v>
      </c>
    </row>
    <row r="8" spans="1:2" x14ac:dyDescent="0.25">
      <c r="A8" s="2">
        <v>42552</v>
      </c>
      <c r="B8" s="3">
        <v>6.86</v>
      </c>
    </row>
    <row r="9" spans="1:2" x14ac:dyDescent="0.25">
      <c r="A9" s="2">
        <v>42583</v>
      </c>
      <c r="B9" s="3">
        <v>7.4</v>
      </c>
    </row>
    <row r="10" spans="1:2" x14ac:dyDescent="0.25">
      <c r="A10" s="2">
        <v>42614</v>
      </c>
      <c r="B10" s="3">
        <v>6.91</v>
      </c>
    </row>
    <row r="11" spans="1:2" x14ac:dyDescent="0.25">
      <c r="A11" s="2">
        <v>42644</v>
      </c>
      <c r="B11" s="3">
        <v>7.23</v>
      </c>
    </row>
    <row r="12" spans="1:2" x14ac:dyDescent="0.25">
      <c r="A12" s="2">
        <v>42675</v>
      </c>
      <c r="B12" s="3">
        <v>8.91</v>
      </c>
    </row>
    <row r="13" spans="1:2" x14ac:dyDescent="0.25">
      <c r="A13" s="2">
        <v>42705</v>
      </c>
      <c r="B13" s="3">
        <v>11.34</v>
      </c>
    </row>
    <row r="14" spans="1:2" x14ac:dyDescent="0.25">
      <c r="A14" s="2">
        <v>42736</v>
      </c>
      <c r="B14" s="3">
        <v>10.37</v>
      </c>
    </row>
    <row r="15" spans="1:2" x14ac:dyDescent="0.25">
      <c r="A15" s="2">
        <v>42767</v>
      </c>
      <c r="B15" s="3">
        <v>14.46</v>
      </c>
    </row>
    <row r="16" spans="1:2" x14ac:dyDescent="0.25">
      <c r="A16" s="2">
        <v>42795</v>
      </c>
      <c r="B16" s="3">
        <v>14.55</v>
      </c>
    </row>
    <row r="17" spans="1:2" x14ac:dyDescent="0.25">
      <c r="A17" s="2">
        <v>42826</v>
      </c>
      <c r="B17" s="3">
        <v>13.3</v>
      </c>
    </row>
    <row r="18" spans="1:2" x14ac:dyDescent="0.25">
      <c r="A18" s="2">
        <v>42856</v>
      </c>
      <c r="B18" s="3">
        <v>11.19</v>
      </c>
    </row>
    <row r="19" spans="1:2" ht="17.25" customHeight="1" x14ac:dyDescent="0.25">
      <c r="A19" s="2">
        <v>42887</v>
      </c>
      <c r="B19" s="3">
        <v>12.48</v>
      </c>
    </row>
    <row r="20" spans="1:2" x14ac:dyDescent="0.25">
      <c r="A20" s="2">
        <v>42917</v>
      </c>
      <c r="B20" s="3">
        <v>13.61</v>
      </c>
    </row>
    <row r="21" spans="1:2" x14ac:dyDescent="0.25">
      <c r="A21" s="2">
        <v>42948</v>
      </c>
      <c r="B21" s="3">
        <v>13.02</v>
      </c>
    </row>
    <row r="22" spans="1:2" x14ac:dyDescent="0.25">
      <c r="A22" s="2">
        <v>42979</v>
      </c>
      <c r="B22" s="3">
        <v>12.75</v>
      </c>
    </row>
    <row r="23" spans="1:2" x14ac:dyDescent="0.25">
      <c r="A23" s="2">
        <v>43009</v>
      </c>
      <c r="B23" s="3">
        <v>10.99</v>
      </c>
    </row>
    <row r="24" spans="1:2" x14ac:dyDescent="0.25">
      <c r="A24" s="2">
        <v>43040</v>
      </c>
      <c r="B24" s="3">
        <v>10.89</v>
      </c>
    </row>
    <row r="25" spans="1:2" x14ac:dyDescent="0.25">
      <c r="A25" s="2">
        <v>43070</v>
      </c>
      <c r="B25" s="3">
        <v>10.28</v>
      </c>
    </row>
    <row r="26" spans="1:2" x14ac:dyDescent="0.25">
      <c r="A26" s="2">
        <v>43101</v>
      </c>
      <c r="B26" s="3">
        <v>13.74</v>
      </c>
    </row>
    <row r="27" spans="1:2" x14ac:dyDescent="0.25">
      <c r="A27" s="2">
        <v>43132</v>
      </c>
      <c r="B27" s="3">
        <v>12.11</v>
      </c>
    </row>
    <row r="28" spans="1:2" x14ac:dyDescent="0.25">
      <c r="A28" s="2">
        <v>43160</v>
      </c>
      <c r="B28" s="3">
        <v>10.050000000000001</v>
      </c>
    </row>
    <row r="29" spans="1:2" x14ac:dyDescent="0.25">
      <c r="A29" s="2">
        <v>43191</v>
      </c>
      <c r="B29" s="3">
        <v>10.88</v>
      </c>
    </row>
    <row r="30" spans="1:2" x14ac:dyDescent="0.25">
      <c r="A30" s="2">
        <v>43221</v>
      </c>
      <c r="B30" s="3">
        <v>13.73</v>
      </c>
    </row>
    <row r="31" spans="1:2" x14ac:dyDescent="0.25">
      <c r="A31" s="2">
        <v>43252</v>
      </c>
      <c r="B31" s="3">
        <v>14.99</v>
      </c>
    </row>
    <row r="32" spans="1:2" x14ac:dyDescent="0.25">
      <c r="A32" s="2">
        <v>43282</v>
      </c>
      <c r="B32" s="3">
        <v>18.329999999999998</v>
      </c>
    </row>
    <row r="33" spans="1:2" x14ac:dyDescent="0.25">
      <c r="A33" s="2">
        <v>43313</v>
      </c>
      <c r="B33" s="3">
        <v>25.17</v>
      </c>
    </row>
    <row r="34" spans="1:2" x14ac:dyDescent="0.25">
      <c r="A34" s="2">
        <v>43344</v>
      </c>
      <c r="B34" s="3">
        <v>30.889999</v>
      </c>
    </row>
    <row r="35" spans="1:2" x14ac:dyDescent="0.25">
      <c r="A35" s="2">
        <v>43374</v>
      </c>
      <c r="B35" s="3">
        <v>18.209999</v>
      </c>
    </row>
    <row r="36" spans="1:2" x14ac:dyDescent="0.25">
      <c r="A36" s="2">
        <v>43405</v>
      </c>
      <c r="B36" s="3">
        <v>21.299999</v>
      </c>
    </row>
    <row r="37" spans="1:2" x14ac:dyDescent="0.25">
      <c r="A37" s="2">
        <v>43435</v>
      </c>
      <c r="B37" s="3">
        <v>18.459999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D25" sqref="D25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1.85546875" bestFit="1" customWidth="1"/>
  </cols>
  <sheetData>
    <row r="1" spans="1:13" ht="15.75" thickBot="1" x14ac:dyDescent="0.3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3" spans="1:13" x14ac:dyDescent="0.25">
      <c r="A3" s="6" t="s">
        <v>2</v>
      </c>
      <c r="B3" s="7">
        <f>AVERAGE(C10:C20)</f>
        <v>-2.6844989828120034E-2</v>
      </c>
    </row>
    <row r="4" spans="1:13" x14ac:dyDescent="0.25">
      <c r="A4" s="6" t="s">
        <v>3</v>
      </c>
      <c r="B4" s="7">
        <f>_xlfn.STDEV.S(C10:C20)</f>
        <v>0.24863561580255303</v>
      </c>
    </row>
    <row r="5" spans="1:13" x14ac:dyDescent="0.25">
      <c r="A5" s="6" t="s">
        <v>5</v>
      </c>
      <c r="B5" s="8">
        <f>1/12</f>
        <v>8.3333333333333329E-2</v>
      </c>
    </row>
    <row r="6" spans="1:13" x14ac:dyDescent="0.25">
      <c r="A6" s="6" t="s">
        <v>4</v>
      </c>
      <c r="B6" s="9">
        <v>25</v>
      </c>
    </row>
    <row r="8" spans="1:13" x14ac:dyDescent="0.25">
      <c r="A8" s="1" t="s">
        <v>8</v>
      </c>
      <c r="B8" s="1" t="s">
        <v>1</v>
      </c>
      <c r="C8" s="1" t="s">
        <v>6</v>
      </c>
      <c r="D8" s="1" t="s">
        <v>7</v>
      </c>
    </row>
    <row r="9" spans="1:13" x14ac:dyDescent="0.25">
      <c r="A9" s="5">
        <v>1</v>
      </c>
      <c r="B9" s="3">
        <v>13.74</v>
      </c>
      <c r="D9" s="4">
        <f ca="1">($B$3-0.5*$B$4^2)*$B$5+$B$4*SQRT($B$5)*_xlfn.NORM.S.INV(RAND())</f>
        <v>8.8839263658675893E-2</v>
      </c>
    </row>
    <row r="10" spans="1:13" x14ac:dyDescent="0.25">
      <c r="A10" s="5">
        <v>2</v>
      </c>
      <c r="B10" s="3">
        <v>12.11</v>
      </c>
      <c r="C10" s="4">
        <f>LN(B9/B10)</f>
        <v>0.12627972922920253</v>
      </c>
      <c r="D10" s="4">
        <f t="shared" ref="D10:D20" ca="1" si="0">($B$3-0.5*$B$4^2)*$B$5+$B$4*SQRT($B$5)*_xlfn.NORM.S.INV(RAND())</f>
        <v>4.5605410705727894E-3</v>
      </c>
    </row>
    <row r="11" spans="1:13" x14ac:dyDescent="0.25">
      <c r="A11" s="5">
        <v>3</v>
      </c>
      <c r="B11" s="3">
        <v>10.050000000000001</v>
      </c>
      <c r="C11" s="4">
        <f>LN(B10/B11)</f>
        <v>0.18645892305991599</v>
      </c>
      <c r="D11" s="4">
        <f t="shared" ca="1" si="0"/>
        <v>-2.9138365889408695E-2</v>
      </c>
    </row>
    <row r="12" spans="1:13" x14ac:dyDescent="0.25">
      <c r="A12" s="5">
        <v>4</v>
      </c>
      <c r="B12" s="3">
        <v>10.88</v>
      </c>
      <c r="C12" s="4">
        <f>LN(B11/B12)</f>
        <v>-7.9353606922711817E-2</v>
      </c>
      <c r="D12" s="4">
        <f t="shared" ca="1" si="0"/>
        <v>-0.13913318853396067</v>
      </c>
    </row>
    <row r="13" spans="1:13" x14ac:dyDescent="0.25">
      <c r="A13" s="5">
        <v>5</v>
      </c>
      <c r="B13" s="3">
        <v>13.73</v>
      </c>
      <c r="C13" s="4">
        <f>LN(B12/B13)</f>
        <v>-0.23265697835208302</v>
      </c>
      <c r="D13" s="4">
        <f t="shared" ca="1" si="0"/>
        <v>6.6931555894367042E-2</v>
      </c>
    </row>
    <row r="14" spans="1:13" x14ac:dyDescent="0.25">
      <c r="A14" s="5">
        <v>6</v>
      </c>
      <c r="B14" s="3">
        <v>14.99</v>
      </c>
      <c r="C14" s="4">
        <f>LN(B13/B14)</f>
        <v>-8.7800092334626684E-2</v>
      </c>
      <c r="D14" s="4">
        <f t="shared" ca="1" si="0"/>
        <v>-7.9687792069248767E-2</v>
      </c>
    </row>
    <row r="15" spans="1:13" x14ac:dyDescent="0.25">
      <c r="A15" s="5">
        <v>7</v>
      </c>
      <c r="B15" s="3">
        <v>18.329999999999998</v>
      </c>
      <c r="C15" s="4">
        <f>LN(B14/B15)</f>
        <v>-0.20115574973710723</v>
      </c>
      <c r="D15" s="4">
        <f t="shared" ca="1" si="0"/>
        <v>-0.12388133277841874</v>
      </c>
    </row>
    <row r="16" spans="1:13" x14ac:dyDescent="0.25">
      <c r="A16" s="5">
        <v>8</v>
      </c>
      <c r="B16" s="3">
        <v>25.17</v>
      </c>
      <c r="C16" s="4">
        <f>LN(B15/B16)</f>
        <v>-0.31711374729561104</v>
      </c>
      <c r="D16" s="4">
        <f t="shared" ca="1" si="0"/>
        <v>-6.5335670318516489E-2</v>
      </c>
    </row>
    <row r="17" spans="1:4" x14ac:dyDescent="0.25">
      <c r="A17" s="5">
        <v>9</v>
      </c>
      <c r="B17" s="3">
        <v>30.889999</v>
      </c>
      <c r="C17" s="4">
        <f>LN(B16/B17)</f>
        <v>-0.20477966541032896</v>
      </c>
      <c r="D17" s="4">
        <f t="shared" ca="1" si="0"/>
        <v>-0.12309677131032741</v>
      </c>
    </row>
    <row r="18" spans="1:4" x14ac:dyDescent="0.25">
      <c r="A18" s="5">
        <v>10</v>
      </c>
      <c r="B18" s="3">
        <v>18.209999</v>
      </c>
      <c r="C18" s="4">
        <f>LN(B17/B18)</f>
        <v>0.52846163573292049</v>
      </c>
      <c r="D18" s="4">
        <f t="shared" ca="1" si="0"/>
        <v>-2.0044419651614014E-2</v>
      </c>
    </row>
    <row r="19" spans="1:4" x14ac:dyDescent="0.25">
      <c r="A19" s="5">
        <v>11</v>
      </c>
      <c r="B19" s="3">
        <v>21.299999</v>
      </c>
      <c r="C19" s="4">
        <f>LN(B18/B19)</f>
        <v>-0.15673618694238836</v>
      </c>
      <c r="D19" s="4">
        <f t="shared" ca="1" si="0"/>
        <v>1.1214555936918207E-2</v>
      </c>
    </row>
    <row r="20" spans="1:4" x14ac:dyDescent="0.25">
      <c r="A20" s="5">
        <v>12</v>
      </c>
      <c r="B20" s="3">
        <v>18.459999</v>
      </c>
      <c r="C20" s="4">
        <f>LN(B19/B20)</f>
        <v>0.1431008508634978</v>
      </c>
      <c r="D20" s="4">
        <f t="shared" ca="1" si="0"/>
        <v>6.3388711492303504E-2</v>
      </c>
    </row>
    <row r="21" spans="1:4" ht="15.75" thickBot="1" x14ac:dyDescent="0.3"/>
    <row r="22" spans="1:4" ht="15.75" thickBot="1" x14ac:dyDescent="0.3">
      <c r="B22" s="10" t="s">
        <v>9</v>
      </c>
      <c r="C22" s="11">
        <f>SUM(C10:C20)</f>
        <v>-0.29529488810932036</v>
      </c>
      <c r="D22" s="12">
        <f t="shared" ref="C22:D22" ca="1" si="1">SUM(D9:D20)</f>
        <v>-0.34538291249865738</v>
      </c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SIMULATING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2022-06-04T23:36:52Z</dcterms:created>
  <dcterms:modified xsi:type="dcterms:W3CDTF">2022-06-05T22:41:01Z</dcterms:modified>
</cp:coreProperties>
</file>