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IBM Cool Solutioning Tool\UserGuide\"/>
    </mc:Choice>
  </mc:AlternateContent>
  <xr:revisionPtr revIDLastSave="0" documentId="13_ncr:1_{A3B1F362-C09A-45F2-9D65-41A4BE11E47E}" xr6:coauthVersionLast="47" xr6:coauthVersionMax="47" xr10:uidLastSave="{00000000-0000-0000-0000-000000000000}"/>
  <bookViews>
    <workbookView xWindow="3435" yWindow="3510" windowWidth="21600" windowHeight="11835" firstSheet="6" activeTab="6" xr2:uid="{00000000-000D-0000-FFFF-FFFF00000000}"/>
  </bookViews>
  <sheets>
    <sheet name="00_ReadMe" sheetId="1" r:id="rId1"/>
    <sheet name="01_Checklist" sheetId="2" r:id="rId2"/>
    <sheet name="02_VMware_Intake" sheetId="3" r:id="rId3"/>
    <sheet name="03_PowerVS_Intake" sheetId="4" r:id="rId4"/>
    <sheet name="04_VPC_Intake" sheetId="5" r:id="rId5"/>
    <sheet name="05_Satellite_ROKS_Intake" sheetId="6" r:id="rId6"/>
    <sheet name="EX_VMware_SingleSi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3" l="1"/>
  <c r="E30" i="3"/>
</calcChain>
</file>

<file path=xl/sharedStrings.xml><?xml version="1.0" encoding="utf-8"?>
<sst xmlns="http://schemas.openxmlformats.org/spreadsheetml/2006/main" count="182" uniqueCount="154">
  <si>
    <t>PCS Field Guide &amp; Templates — How to use this workbook</t>
  </si>
  <si>
    <t>Purpose: This workbook helps you collect the exact inputs needed for the IBM Public Cloud Solutioning Tool. Each intake tab mirrors the fields in the tool; green boxes at the bottom build a 'Ready-to-Paste' IT Requirements block. Example tabs show step‑by‑step entries for one use case per pattern so you can practice before using the online tool.</t>
  </si>
  <si>
    <t>How to use:
1) Start on '01_Checklist' to gather mandatory data.
2) Open the intake tab for your architecture (VMware, PowerVS, VPC, Satellite/ROKS).
3) Fill only the light‑blue cells; do not edit gray or green cells (they are derived/copy blocks).
4) Resolve any 'Pre‑flight' warnings shown in the Derived &amp; Checks box.
5) Copy the 'Ready‑to‑Paste IT Requirements' block into the tool &gt; IT Requirements step.
6) Generate solution / pricing in the tool, then iterate as needed.</t>
  </si>
  <si>
    <t>What NOT to change: computed cells, section labels (A…G), and field names inside the green copy block. These match the Solutioning Tool’s expected keys.</t>
  </si>
  <si>
    <t>Relationship to the online tool: This workbook is a staging area only. It does not price anything. Pricing is produced inside the IBM Public Cloud Solutioning Tool after pasting your IT Requirements.</t>
  </si>
  <si>
    <t>Pre‑flight Checklist (collect before you open the tool)</t>
  </si>
  <si>
    <t>Item</t>
  </si>
  <si>
    <t>Notes / Examples</t>
  </si>
  <si>
    <t>Customer &amp; project basics</t>
  </si>
  <si>
    <t>Customer name, country, industry, project/opportunity ID</t>
  </si>
  <si>
    <t>Target architecture(s)</t>
  </si>
  <si>
    <t>VMware / PowerVS / VPC / Satellite(ROKS) — pick one to start</t>
  </si>
  <si>
    <t>Regions &amp; AZs</t>
  </si>
  <si>
    <t>Primary/DR region (e.g., us-south, eu-de); for VPC: AZ count (1/2/3)</t>
  </si>
  <si>
    <t>Connectivity</t>
  </si>
  <si>
    <t>Direct Link speed, VPN type, Transit Gateway usage; Classic GW yes/no</t>
  </si>
  <si>
    <t>Security</t>
  </si>
  <si>
    <t>Public exposure via CIS/LB, VPE to services, IAM/KP needs</t>
  </si>
  <si>
    <t>Compute profiles</t>
  </si>
  <si>
    <t>VMware host type and RAM; VPC VSI profile; Satellite worker node profiles; LPAR sizes</t>
  </si>
  <si>
    <t>Storage</t>
  </si>
  <si>
    <t>vSAN raid/ftt, Endurance shares; ODF TB target; COS paths</t>
  </si>
  <si>
    <t>Resiliency</t>
  </si>
  <si>
    <t>RPO/RTO, active‑active vs. warm standby, backup pattern</t>
  </si>
  <si>
    <t>Constraints</t>
  </si>
  <si>
    <t>Legacy IP ranges, required subnets/CIDRs, change windows</t>
  </si>
  <si>
    <t>A) Use case &amp; Pattern</t>
  </si>
  <si>
    <t>Pattern</t>
  </si>
  <si>
    <t>Single‑Site or Two‑Region</t>
  </si>
  <si>
    <t>Tip: For Single‑Site, you can use the two‑region blueprint and remove Region B &amp; Direct Link B (per tool guidance).</t>
  </si>
  <si>
    <t>Regions</t>
  </si>
  <si>
    <t>us-south; (fill both for Two‑Region)</t>
  </si>
  <si>
    <t>B) Inputs (fill blue cells only)</t>
  </si>
  <si>
    <t>Hosts per cluster</t>
  </si>
  <si>
    <t>Cores per host</t>
  </si>
  <si>
    <t>RAM per host (GiB)</t>
  </si>
  <si>
    <t>Hyperthread benefit %</t>
  </si>
  <si>
    <t>vCPU per core</t>
  </si>
  <si>
    <t>Extra CPU overhead %</t>
  </si>
  <si>
    <t>vSAN CPU overhead %</t>
  </si>
  <si>
    <t>RAM buffer %</t>
  </si>
  <si>
    <t>vSAN RAM overhead %</t>
  </si>
  <si>
    <t>RAM oversubscribe (x)</t>
  </si>
  <si>
    <t>Storage Type</t>
  </si>
  <si>
    <t>vSAN</t>
  </si>
  <si>
    <t>SSD size per host (GiB)</t>
  </si>
  <si>
    <t>SSD qty per host</t>
  </si>
  <si>
    <t>RAID level</t>
  </si>
  <si>
    <t>R1</t>
  </si>
  <si>
    <t>FTT</t>
  </si>
  <si>
    <t>Headroom %</t>
  </si>
  <si>
    <t>Dedup enabled</t>
  </si>
  <si>
    <t>Yes</t>
  </si>
  <si>
    <t>Dedup ratio</t>
  </si>
  <si>
    <t>Endurance shares total (GiB)</t>
  </si>
  <si>
    <t>Direct Link</t>
  </si>
  <si>
    <t>Direct Link speed</t>
  </si>
  <si>
    <t>10 Gbps</t>
  </si>
  <si>
    <t>C) Derived &amp; Checks</t>
  </si>
  <si>
    <t>Total vCPU (per region)</t>
  </si>
  <si>
    <t>Total RAM GiB (per region)</t>
  </si>
  <si>
    <t>Pre‑flight status</t>
  </si>
  <si>
    <t>PASS</t>
  </si>
  <si>
    <t>D) Ready‑to‑Paste IT Requirements</t>
  </si>
  <si>
    <t xml:space="preserve">IT Requirements (auto‑built):
pattern: &lt;SingleSite|TwoRegion&gt;
regions: us-south[;eu-de]
hosts_per_cluster: {B7}
cores_per_host: {B8}
ram_gib_per_host: {B9}
vcpu_per_core: {B11}
hyperthread_pct: {B10}
ram_buffer_pct: {B15}
ram_oversubscribe: {B18}
storage_type: {B19}
ssd_size_gib: {B20}
ssd_qty_per_host: {B21}
raid: {B22}
ftt: {B23}
dedup: {B26}
dedup_ratio: {B27}
connectivity: {B29}
dl_speed: {B30}
</t>
  </si>
  <si>
    <t>Multi‑region? (Yes/No)</t>
  </si>
  <si>
    <t>No</t>
  </si>
  <si>
    <t>Connectivity Pattern</t>
  </si>
  <si>
    <t>DL | VPN | Megaport | DL+ClassicGW</t>
  </si>
  <si>
    <t>Classic Gateway? (Yes/No)</t>
  </si>
  <si>
    <t>GRE required? (Yes/No)</t>
  </si>
  <si>
    <t>DL speed (Gbps)</t>
  </si>
  <si>
    <t>Gateway flavor (Gbps)</t>
  </si>
  <si>
    <t>Attach VPC for VPE? (Yes/No)</t>
  </si>
  <si>
    <t>COS access path</t>
  </si>
  <si>
    <t>VPE | CSE</t>
  </si>
  <si>
    <t>Region 1</t>
  </si>
  <si>
    <t>us-east</t>
  </si>
  <si>
    <t>Region 2 (if multi‑region)</t>
  </si>
  <si>
    <t>Notes</t>
  </si>
  <si>
    <t>If Multi‑region=Yes → fill Region 2</t>
  </si>
  <si>
    <t xml:space="preserve">IT Requirements (auto‑built):
regions: {B10}[;{B11}]
connectivity: {B3}
dl_gbps: {B6}
classic_gw: {B4}
gre: {B5}
gateway_flavor_gbps: {B7}
attach_vpc: {B8}
cos_access: {B9}
</t>
  </si>
  <si>
    <t>SZ | MZ + CIS | MZ + LB</t>
  </si>
  <si>
    <t>Region</t>
  </si>
  <si>
    <t>us-south</t>
  </si>
  <si>
    <t>AZ count</t>
  </si>
  <si>
    <t>Internet‑facing? (Yes/No)</t>
  </si>
  <si>
    <t>Enable CIS? (Yes/No)</t>
  </si>
  <si>
    <t>CIS Plan</t>
  </si>
  <si>
    <t>Standard</t>
  </si>
  <si>
    <t>B) Subnets (per AZ)</t>
  </si>
  <si>
    <t>Public CIDR (e.g., 10.10.1.0/24)</t>
  </si>
  <si>
    <t>Private CIDR (e.g., 10.20.1.0/24)</t>
  </si>
  <si>
    <t>Data CIDR (e.g., 10.30.1.0/24)</t>
  </si>
  <si>
    <t>NAT per AZ? (Yes/No)</t>
  </si>
  <si>
    <t>C) Edge &amp; Load Balancers</t>
  </si>
  <si>
    <t>Public CLB? (Yes/No)</t>
  </si>
  <si>
    <t>Private CLB web→app? (Yes/No)</t>
  </si>
  <si>
    <t>Private CLB app→service (Yes/No)</t>
  </si>
  <si>
    <t>D) Endpoints</t>
  </si>
  <si>
    <t>VPE to COS? (Yes/No)</t>
  </si>
  <si>
    <t>VPE to Logging/Monitor? (Yes/No)</t>
  </si>
  <si>
    <t>E) Compute (per AZ initial)</t>
  </si>
  <si>
    <t>Web VSIs per AZ</t>
  </si>
  <si>
    <t>App VSIs per AZ</t>
  </si>
  <si>
    <t>VSI profile (e.g., bx2‑8×32)</t>
  </si>
  <si>
    <t>bx2‑8x32</t>
  </si>
  <si>
    <t>F) Derived &amp; Checks</t>
  </si>
  <si>
    <t>G) Ready‑to‑Paste IT Requirements</t>
  </si>
  <si>
    <t xml:space="preserve">IT Requirements (auto‑built):
region: {B3}
az_count: {B4}
pattern: {B2}
internet_facing: {B5}
cis_enabled: {B6}
cis_plan: {B7}
subnet_public: {B11}
subnet_private: {B12}
subnet_data: {B13}
nat_per_az: {B14}
vpe_cos: {B22}
vpe_logging: {B23}
web_vsis_per_az: {B26}
app_vsis_per_az: {B27}
vsi_profile: {B28}
</t>
  </si>
  <si>
    <t>ROKS | ROKS+ICD</t>
  </si>
  <si>
    <t>Locations count</t>
  </si>
  <si>
    <t>Environments per location</t>
  </si>
  <si>
    <t>Prod,Test</t>
  </si>
  <si>
    <t>B) Worker Pools (per location)</t>
  </si>
  <si>
    <t>General pool profile</t>
  </si>
  <si>
    <t>16 vCPU / 64 GiB</t>
  </si>
  <si>
    <t>General pool nodes (Prod)</t>
  </si>
  <si>
    <t>General pool nodes (Test)</t>
  </si>
  <si>
    <t>GPU pool required for Proc? (Yes/No)</t>
  </si>
  <si>
    <t>GPU nodes (Prod)</t>
  </si>
  <si>
    <t>C) ODF Storage</t>
  </si>
  <si>
    <t>Usable TB target per location</t>
  </si>
  <si>
    <t>Sizer input (1.3x usable)</t>
  </si>
  <si>
    <t>ODF worker profile</t>
  </si>
  <si>
    <t>16×64</t>
  </si>
  <si>
    <t>ODF worker count</t>
  </si>
  <si>
    <t>D) Managed Databases (ICD) per location/env</t>
  </si>
  <si>
    <t>PostgreSQL instances (Prod,Test)</t>
  </si>
  <si>
    <t>1,1</t>
  </si>
  <si>
    <t>Redis instances (Prod,Test)</t>
  </si>
  <si>
    <t>RabbitMQ instances (Prod,Test)</t>
  </si>
  <si>
    <t>E) Derived &amp; Checks</t>
  </si>
  <si>
    <t>F) Ready‑to‑Paste IT Requirements</t>
  </si>
  <si>
    <t xml:space="preserve">IT Requirements (auto‑built):
pattern: {B2}
locations: {B3}
envs_per_location: {B4}
general_pool_profile: {B7}
general_nodes_prod: {B8}
general_nodes_test: {B9}
gpu_pool: {B10}
gpu_nodes_prod: {B11}
odf_usable_tb: {B15}
odf_sizer_input_tb: {B16}
odf_worker_profile: {B17}
odf_worker_count: {B18}
icd_pgsql: {B21}
</t>
  </si>
  <si>
    <t>EX_VMware_SingleSite</t>
  </si>
  <si>
    <t>Single‑Site VMware Dedicated. Start from the 2‑region blueprint in the tool, remove Region B &amp; its Direct Link (leave CIS only if DDoS is needed).</t>
  </si>
  <si>
    <r>
      <t>Use case/pattern: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Single‑Site Dedicated</t>
    </r>
    <r>
      <rPr>
        <sz val="11"/>
        <color theme="1"/>
        <rFont val="Calibri"/>
        <family val="2"/>
        <scheme val="minor"/>
      </rPr>
      <t xml:space="preserve"> (matches the Patterns note).</t>
    </r>
  </si>
  <si>
    <r>
      <t>Cluster &amp; compute:</t>
    </r>
    <r>
      <rPr>
        <sz val="11"/>
        <color theme="1"/>
        <rFont val="Calibri"/>
        <family val="2"/>
        <scheme val="minor"/>
      </rPr>
      <t xml:space="preserve"> Host = Dual 8260/768 GB; </t>
    </r>
    <r>
      <rPr>
        <b/>
        <sz val="11"/>
        <color theme="1"/>
        <rFont val="Calibri"/>
        <family val="2"/>
        <scheme val="minor"/>
      </rPr>
      <t>Nodes = 7</t>
    </r>
    <r>
      <rPr>
        <sz val="11"/>
        <color theme="1"/>
        <rFont val="Calibri"/>
        <family val="2"/>
        <scheme val="minor"/>
      </rPr>
      <t>; buffers/oversubscription kept at the defaults.</t>
    </r>
  </si>
  <si>
    <r>
      <t>Workloads:</t>
    </r>
    <r>
      <rPr>
        <sz val="11"/>
        <color theme="1"/>
        <rFont val="Calibri"/>
        <family val="2"/>
        <scheme val="minor"/>
      </rPr>
      <t xml:space="preserve"> web/app/db counts and sizes exactly as entered in the workbook’s ready‑to‑paste block.</t>
    </r>
  </si>
  <si>
    <r>
      <t>Storage:</t>
    </r>
    <r>
      <rPr>
        <sz val="11"/>
        <color theme="1"/>
        <rFont val="Calibri"/>
        <family val="2"/>
        <scheme val="minor"/>
      </rPr>
      <t xml:space="preserve"> vSAN usable </t>
    </r>
    <r>
      <rPr>
        <b/>
        <sz val="11"/>
        <color theme="1"/>
        <rFont val="Calibri"/>
        <family val="2"/>
        <scheme val="minor"/>
      </rPr>
      <t>~23 TB</t>
    </r>
    <r>
      <rPr>
        <sz val="11"/>
        <color theme="1"/>
        <rFont val="Calibri"/>
        <family val="2"/>
        <scheme val="minor"/>
      </rPr>
      <t xml:space="preserve"> after RAID/FTT and headroom (derived by the vSAN formula).</t>
    </r>
  </si>
  <si>
    <r>
      <t>Connectivity: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TGW (Global) + 2× Direct Link</t>
    </r>
    <r>
      <rPr>
        <sz val="11"/>
        <color theme="1"/>
        <rFont val="Calibri"/>
        <family val="2"/>
        <scheme val="minor"/>
      </rPr>
      <t>, with a small egress placeholder to show how it prices.</t>
    </r>
  </si>
  <si>
    <t>“What next?” – Common extensions</t>
  </si>
  <si>
    <r>
      <t>1. Backups/DR: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color theme="1"/>
        <rFont val="Calibri"/>
        <family val="2"/>
        <scheme val="minor"/>
      </rPr>
      <t>Veeam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VCDA</t>
    </r>
    <r>
      <rPr>
        <sz val="11"/>
        <color theme="1"/>
        <rFont val="Calibri"/>
        <family val="2"/>
        <scheme val="minor"/>
      </rPr>
      <t xml:space="preserve"> (check the add‑ons), or convert to </t>
    </r>
    <r>
      <rPr>
        <b/>
        <sz val="11"/>
        <color theme="1"/>
        <rFont val="Calibri"/>
        <family val="2"/>
        <scheme val="minor"/>
      </rPr>
      <t>two‑region</t>
    </r>
    <r>
      <rPr>
        <sz val="11"/>
        <color theme="1"/>
        <rFont val="Calibri"/>
        <family val="2"/>
        <scheme val="minor"/>
      </rPr>
      <t xml:space="preserve"> with RHA if you need cross‑region recovery.</t>
    </r>
  </si>
  <si>
    <r>
      <t>2. Public edge/DDoS:</t>
    </r>
    <r>
      <rPr>
        <sz val="11"/>
        <color theme="1"/>
        <rFont val="Calibri"/>
        <family val="2"/>
        <scheme val="minor"/>
      </rPr>
      <t xml:space="preserve"> If you plan public internet exposure, add </t>
    </r>
    <r>
      <rPr>
        <b/>
        <sz val="11"/>
        <color theme="1"/>
        <rFont val="Calibri"/>
        <family val="2"/>
        <scheme val="minor"/>
      </rPr>
      <t>IBM Cloud Internet Services (CIS)</t>
    </r>
    <r>
      <rPr>
        <sz val="11"/>
        <color theme="1"/>
        <rFont val="Calibri"/>
        <family val="2"/>
        <scheme val="minor"/>
      </rPr>
      <t>; otherwise keep it out for single‑site.</t>
    </r>
  </si>
  <si>
    <r>
      <t>3. File services: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color theme="1"/>
        <rFont val="Calibri"/>
        <family val="2"/>
        <scheme val="minor"/>
      </rPr>
      <t>NFS</t>
    </r>
    <r>
      <rPr>
        <sz val="11"/>
        <color theme="1"/>
        <rFont val="Calibri"/>
        <family val="2"/>
        <scheme val="minor"/>
      </rPr>
      <t xml:space="preserve"> TB if you want shared file storage outside vSAN.</t>
    </r>
  </si>
  <si>
    <r>
      <t>4. Licensing:</t>
    </r>
    <r>
      <rPr>
        <sz val="11"/>
        <color theme="1"/>
        <rFont val="Calibri"/>
        <family val="2"/>
        <scheme val="minor"/>
      </rPr>
      <t xml:space="preserve"> Enter </t>
    </r>
    <r>
      <rPr>
        <b/>
        <sz val="11"/>
        <color theme="1"/>
        <rFont val="Calibri"/>
        <family val="2"/>
        <scheme val="minor"/>
      </rPr>
      <t>RHEL/Windows</t>
    </r>
    <r>
      <rPr>
        <sz val="11"/>
        <color theme="1"/>
        <rFont val="Calibri"/>
        <family val="2"/>
        <scheme val="minor"/>
      </rPr>
      <t xml:space="preserve"> counts if you want them priced here.</t>
    </r>
  </si>
  <si>
    <r>
      <t>5. Right‑size SCC:</t>
    </r>
    <r>
      <rPr>
        <sz val="11"/>
        <color theme="1"/>
        <rFont val="Calibri"/>
        <family val="2"/>
        <scheme val="minor"/>
      </rPr>
      <t xml:space="preserve"> Revisit </t>
    </r>
    <r>
      <rPr>
        <b/>
        <sz val="11"/>
        <color theme="1"/>
        <rFont val="Calibri"/>
        <family val="2"/>
        <scheme val="minor"/>
      </rPr>
      <t>compute instances</t>
    </r>
    <r>
      <rPr>
        <sz val="11"/>
        <color theme="1"/>
        <rFont val="Calibri"/>
        <family val="2"/>
        <scheme val="minor"/>
      </rPr>
      <t xml:space="preserve"> for posture scanning (1–2 can be enough for many environments); keep </t>
    </r>
    <r>
      <rPr>
        <b/>
        <sz val="11"/>
        <color theme="1"/>
        <rFont val="Calibri"/>
        <family val="2"/>
        <scheme val="minor"/>
      </rPr>
      <t>53 host agents</t>
    </r>
    <r>
      <rPr>
        <sz val="11"/>
        <color theme="1"/>
        <rFont val="Calibri"/>
        <family val="2"/>
        <scheme val="minor"/>
      </rPr>
      <t xml:space="preserve"> aligned to your VM count.</t>
    </r>
  </si>
  <si>
    <t>Why the tool starts with “two‑region” guidance for a single site</t>
  </si>
  <si>
    <r>
      <t xml:space="preserve">The patterns library uses a common two‑region blueprint and tells you what to </t>
    </r>
    <r>
      <rPr>
        <i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for single‑site (drop Region B and its Direct Link; drop CIS unless you need DDoS). This keeps designs consistent and makes it easy to grow into a second region later without re‑learning a new pattern.</t>
    </r>
  </si>
  <si>
    <t>Where the numbers come from</t>
  </si>
  <si>
    <r>
      <t xml:space="preserve">When you change hosts, buffers, or VM counts, the tool’s math updates live. The formulas for </t>
    </r>
    <r>
      <rPr>
        <b/>
        <sz val="11"/>
        <color theme="1"/>
        <rFont val="Calibri"/>
        <family val="2"/>
        <scheme val="minor"/>
      </rPr>
      <t>vCPU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vRAM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vSAN usable TB</t>
    </r>
    <r>
      <rPr>
        <sz val="11"/>
        <color theme="1"/>
        <rFont val="Calibri"/>
        <family val="2"/>
        <scheme val="minor"/>
      </rPr>
      <t xml:space="preserve"> shown in the VMware guidance are exactly what the tool applies when it computes the capacity and minimum node count.</t>
    </r>
  </si>
  <si>
    <t>Full Example via screen Solution Tool Screen Captures.</t>
  </si>
  <si>
    <t>https://sm911.github.io/IBM-Public-Cloud-Solutioning-Tool/EX_VMware_SingleSite.docx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</si>
</sst>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2FF"/>
        <bgColor rgb="FFE6F2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1"/>
    <xf numFmtId="0" fontId="3" fillId="3" borderId="0" xfId="0" applyFont="1" applyFill="1"/>
    <xf numFmtId="0" fontId="0" fillId="0" borderId="0" xfId="0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m911.github.io/IBM-Public-Cloud-Solutioning-Tool/EX_VMware_SingleSit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16" sqref="A3:A16"/>
    </sheetView>
  </sheetViews>
  <sheetFormatPr defaultRowHeight="15" x14ac:dyDescent="0.25"/>
  <cols>
    <col min="1" max="1" width="80" customWidth="1"/>
  </cols>
  <sheetData>
    <row r="1" spans="1:1" ht="15.75" x14ac:dyDescent="0.25">
      <c r="A1" s="1" t="s">
        <v>0</v>
      </c>
    </row>
    <row r="3" spans="1:1" ht="75" x14ac:dyDescent="0.25">
      <c r="A3" s="4" t="s">
        <v>1</v>
      </c>
    </row>
    <row r="4" spans="1:1" x14ac:dyDescent="0.25">
      <c r="A4" s="4"/>
    </row>
    <row r="5" spans="1:1" ht="135" x14ac:dyDescent="0.25">
      <c r="A5" s="4" t="s">
        <v>2</v>
      </c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ht="30" x14ac:dyDescent="0.25">
      <c r="A10" s="4" t="s">
        <v>3</v>
      </c>
    </row>
    <row r="11" spans="1:1" x14ac:dyDescent="0.25">
      <c r="A11" s="4"/>
    </row>
    <row r="12" spans="1:1" ht="45" x14ac:dyDescent="0.25">
      <c r="A12" s="4" t="s">
        <v>4</v>
      </c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1" width="40" customWidth="1"/>
    <col min="2" max="2" width="60" customWidth="1"/>
  </cols>
  <sheetData>
    <row r="1" spans="1:2" ht="15.75" x14ac:dyDescent="0.25">
      <c r="A1" s="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10" workbookViewId="0">
      <selection sqref="A1:F1"/>
    </sheetView>
  </sheetViews>
  <sheetFormatPr defaultRowHeight="15" x14ac:dyDescent="0.25"/>
  <cols>
    <col min="1" max="1" width="30" customWidth="1"/>
    <col min="2" max="2" width="20" customWidth="1"/>
    <col min="4" max="4" width="35" customWidth="1"/>
    <col min="5" max="5" width="20" customWidth="1"/>
  </cols>
  <sheetData>
    <row r="1" spans="1:6" x14ac:dyDescent="0.25">
      <c r="A1" s="9" t="s">
        <v>26</v>
      </c>
      <c r="B1" s="10"/>
      <c r="C1" s="10"/>
      <c r="D1" s="10"/>
      <c r="E1" s="10"/>
      <c r="F1" s="10"/>
    </row>
    <row r="2" spans="1:6" x14ac:dyDescent="0.25">
      <c r="A2" s="2" t="s">
        <v>27</v>
      </c>
      <c r="B2" t="s">
        <v>28</v>
      </c>
      <c r="D2" t="s">
        <v>29</v>
      </c>
    </row>
    <row r="3" spans="1:6" x14ac:dyDescent="0.25">
      <c r="A3" s="2" t="s">
        <v>30</v>
      </c>
      <c r="B3" t="s">
        <v>31</v>
      </c>
    </row>
    <row r="6" spans="1:6" x14ac:dyDescent="0.25">
      <c r="A6" s="9" t="s">
        <v>32</v>
      </c>
      <c r="B6" s="10"/>
      <c r="C6" s="10"/>
      <c r="D6" s="10"/>
      <c r="E6" s="10"/>
      <c r="F6" s="10"/>
    </row>
    <row r="7" spans="1:6" x14ac:dyDescent="0.25">
      <c r="A7" t="s">
        <v>33</v>
      </c>
      <c r="B7" s="3">
        <v>8</v>
      </c>
    </row>
    <row r="8" spans="1:6" x14ac:dyDescent="0.25">
      <c r="A8" t="s">
        <v>34</v>
      </c>
      <c r="B8" s="3">
        <v>28</v>
      </c>
    </row>
    <row r="9" spans="1:6" x14ac:dyDescent="0.25">
      <c r="A9" t="s">
        <v>35</v>
      </c>
      <c r="B9" s="3">
        <v>512</v>
      </c>
    </row>
    <row r="10" spans="1:6" x14ac:dyDescent="0.25">
      <c r="A10" t="s">
        <v>36</v>
      </c>
      <c r="B10" s="3">
        <v>100</v>
      </c>
    </row>
    <row r="11" spans="1:6" x14ac:dyDescent="0.25">
      <c r="A11" t="s">
        <v>37</v>
      </c>
      <c r="B11" s="3">
        <v>2</v>
      </c>
    </row>
    <row r="12" spans="1:6" x14ac:dyDescent="0.25">
      <c r="A12" t="s">
        <v>38</v>
      </c>
      <c r="B12" s="3">
        <v>0</v>
      </c>
    </row>
    <row r="13" spans="1:6" x14ac:dyDescent="0.25">
      <c r="A13" t="s">
        <v>39</v>
      </c>
      <c r="B13" s="3">
        <v>5</v>
      </c>
    </row>
    <row r="14" spans="1:6" x14ac:dyDescent="0.25">
      <c r="A14" t="s">
        <v>40</v>
      </c>
      <c r="B14" s="3">
        <v>10</v>
      </c>
    </row>
    <row r="15" spans="1:6" x14ac:dyDescent="0.25">
      <c r="A15" t="s">
        <v>41</v>
      </c>
      <c r="B15" s="3">
        <v>5</v>
      </c>
    </row>
    <row r="16" spans="1:6" x14ac:dyDescent="0.25">
      <c r="A16" t="s">
        <v>42</v>
      </c>
      <c r="B16" s="3">
        <v>1</v>
      </c>
    </row>
    <row r="17" spans="1:6" x14ac:dyDescent="0.25">
      <c r="A17" t="s">
        <v>43</v>
      </c>
      <c r="B17" s="3" t="s">
        <v>44</v>
      </c>
    </row>
    <row r="18" spans="1:6" x14ac:dyDescent="0.25">
      <c r="A18" t="s">
        <v>45</v>
      </c>
      <c r="B18" s="3">
        <v>1800</v>
      </c>
    </row>
    <row r="19" spans="1:6" x14ac:dyDescent="0.25">
      <c r="A19" t="s">
        <v>46</v>
      </c>
      <c r="B19" s="3">
        <v>8</v>
      </c>
    </row>
    <row r="20" spans="1:6" x14ac:dyDescent="0.25">
      <c r="A20" t="s">
        <v>47</v>
      </c>
      <c r="B20" s="3" t="s">
        <v>48</v>
      </c>
    </row>
    <row r="21" spans="1:6" x14ac:dyDescent="0.25">
      <c r="A21" t="s">
        <v>49</v>
      </c>
      <c r="B21" s="3">
        <v>1</v>
      </c>
    </row>
    <row r="22" spans="1:6" x14ac:dyDescent="0.25">
      <c r="A22" t="s">
        <v>50</v>
      </c>
      <c r="B22" s="3">
        <v>20</v>
      </c>
    </row>
    <row r="23" spans="1:6" x14ac:dyDescent="0.25">
      <c r="A23" t="s">
        <v>51</v>
      </c>
      <c r="B23" s="3" t="s">
        <v>52</v>
      </c>
    </row>
    <row r="24" spans="1:6" x14ac:dyDescent="0.25">
      <c r="A24" t="s">
        <v>53</v>
      </c>
      <c r="B24" s="3">
        <v>1.3</v>
      </c>
    </row>
    <row r="25" spans="1:6" x14ac:dyDescent="0.25">
      <c r="A25" t="s">
        <v>54</v>
      </c>
      <c r="B25" s="3">
        <v>0</v>
      </c>
    </row>
    <row r="26" spans="1:6" x14ac:dyDescent="0.25">
      <c r="A26" t="s">
        <v>14</v>
      </c>
      <c r="B26" s="3" t="s">
        <v>55</v>
      </c>
    </row>
    <row r="27" spans="1:6" x14ac:dyDescent="0.25">
      <c r="A27" t="s">
        <v>56</v>
      </c>
      <c r="B27" s="3" t="s">
        <v>57</v>
      </c>
    </row>
    <row r="29" spans="1:6" x14ac:dyDescent="0.25">
      <c r="A29" s="9" t="s">
        <v>58</v>
      </c>
      <c r="B29" s="10"/>
      <c r="C29" s="10"/>
      <c r="D29" s="10"/>
      <c r="E29" s="10"/>
      <c r="F29" s="10"/>
    </row>
    <row r="30" spans="1:6" x14ac:dyDescent="0.25">
      <c r="D30" t="s">
        <v>59</v>
      </c>
      <c r="E30">
        <f>B8*B9*B11</f>
        <v>28672</v>
      </c>
    </row>
    <row r="31" spans="1:6" x14ac:dyDescent="0.25">
      <c r="D31" t="s">
        <v>60</v>
      </c>
      <c r="E31">
        <f>B10</f>
        <v>100</v>
      </c>
    </row>
    <row r="32" spans="1:6" x14ac:dyDescent="0.25">
      <c r="D32" t="s">
        <v>61</v>
      </c>
      <c r="E32" t="s">
        <v>62</v>
      </c>
    </row>
    <row r="35" spans="1:6" x14ac:dyDescent="0.25">
      <c r="A35" s="9" t="s">
        <v>63</v>
      </c>
      <c r="B35" s="10"/>
      <c r="C35" s="10"/>
      <c r="D35" s="10"/>
      <c r="E35" s="10"/>
      <c r="F35" s="10"/>
    </row>
    <row r="36" spans="1:6" x14ac:dyDescent="0.25">
      <c r="A36" s="11" t="s">
        <v>64</v>
      </c>
      <c r="B36" s="10"/>
      <c r="C36" s="10"/>
      <c r="D36" s="10"/>
      <c r="E36" s="10"/>
    </row>
    <row r="37" spans="1:6" x14ac:dyDescent="0.25">
      <c r="A37" s="10"/>
      <c r="B37" s="10"/>
      <c r="C37" s="10"/>
      <c r="D37" s="10"/>
      <c r="E37" s="10"/>
    </row>
    <row r="38" spans="1:6" x14ac:dyDescent="0.25">
      <c r="A38" s="10"/>
      <c r="B38" s="10"/>
      <c r="C38" s="10"/>
      <c r="D38" s="10"/>
      <c r="E38" s="10"/>
    </row>
    <row r="39" spans="1:6" x14ac:dyDescent="0.25">
      <c r="A39" s="10"/>
      <c r="B39" s="10"/>
      <c r="C39" s="10"/>
      <c r="D39" s="10"/>
      <c r="E39" s="10"/>
    </row>
    <row r="40" spans="1:6" x14ac:dyDescent="0.25">
      <c r="A40" s="10"/>
      <c r="B40" s="10"/>
      <c r="C40" s="10"/>
      <c r="D40" s="10"/>
      <c r="E40" s="10"/>
    </row>
    <row r="41" spans="1:6" x14ac:dyDescent="0.25">
      <c r="A41" s="10"/>
      <c r="B41" s="10"/>
      <c r="C41" s="10"/>
      <c r="D41" s="10"/>
      <c r="E41" s="10"/>
    </row>
    <row r="42" spans="1:6" x14ac:dyDescent="0.25">
      <c r="A42" s="10"/>
      <c r="B42" s="10"/>
      <c r="C42" s="10"/>
      <c r="D42" s="10"/>
      <c r="E42" s="10"/>
    </row>
    <row r="43" spans="1:6" x14ac:dyDescent="0.25">
      <c r="A43" s="10"/>
      <c r="B43" s="10"/>
      <c r="C43" s="10"/>
      <c r="D43" s="10"/>
      <c r="E43" s="10"/>
    </row>
    <row r="44" spans="1:6" x14ac:dyDescent="0.25">
      <c r="A44" s="10"/>
      <c r="B44" s="10"/>
      <c r="C44" s="10"/>
      <c r="D44" s="10"/>
      <c r="E44" s="10"/>
    </row>
    <row r="45" spans="1:6" x14ac:dyDescent="0.25">
      <c r="A45" s="10"/>
      <c r="B45" s="10"/>
      <c r="C45" s="10"/>
      <c r="D45" s="10"/>
      <c r="E45" s="10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10"/>
      <c r="B47" s="10"/>
      <c r="C47" s="10"/>
      <c r="D47" s="10"/>
      <c r="E47" s="10"/>
    </row>
    <row r="48" spans="1:6" x14ac:dyDescent="0.25">
      <c r="A48" s="10"/>
      <c r="B48" s="10"/>
      <c r="C48" s="10"/>
      <c r="D48" s="10"/>
      <c r="E48" s="10"/>
    </row>
  </sheetData>
  <mergeCells count="5">
    <mergeCell ref="A1:F1"/>
    <mergeCell ref="A6:F6"/>
    <mergeCell ref="A29:F29"/>
    <mergeCell ref="A35:F35"/>
    <mergeCell ref="A36:E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RowHeight="15" x14ac:dyDescent="0.25"/>
  <cols>
    <col min="1" max="1" width="36" customWidth="1"/>
    <col min="2" max="2" width="20" customWidth="1"/>
    <col min="4" max="4" width="34" customWidth="1"/>
    <col min="5" max="5" width="18" customWidth="1"/>
  </cols>
  <sheetData>
    <row r="1" spans="1:6" x14ac:dyDescent="0.25">
      <c r="A1" s="9" t="s">
        <v>26</v>
      </c>
      <c r="B1" s="10"/>
      <c r="C1" s="10"/>
      <c r="D1" s="10"/>
      <c r="E1" s="10"/>
      <c r="F1" s="10"/>
    </row>
    <row r="2" spans="1:6" x14ac:dyDescent="0.25">
      <c r="A2" s="2" t="s">
        <v>65</v>
      </c>
      <c r="B2" s="3" t="s">
        <v>66</v>
      </c>
    </row>
    <row r="3" spans="1:6" x14ac:dyDescent="0.25">
      <c r="A3" s="2" t="s">
        <v>67</v>
      </c>
      <c r="B3" s="3" t="s">
        <v>68</v>
      </c>
    </row>
    <row r="4" spans="1:6" x14ac:dyDescent="0.25">
      <c r="A4" s="2" t="s">
        <v>69</v>
      </c>
      <c r="B4" s="3" t="s">
        <v>66</v>
      </c>
    </row>
    <row r="5" spans="1:6" x14ac:dyDescent="0.25">
      <c r="A5" s="2" t="s">
        <v>70</v>
      </c>
      <c r="B5" s="3" t="s">
        <v>66</v>
      </c>
    </row>
    <row r="6" spans="1:6" x14ac:dyDescent="0.25">
      <c r="A6" s="2" t="s">
        <v>71</v>
      </c>
      <c r="B6" s="3">
        <v>10</v>
      </c>
    </row>
    <row r="7" spans="1:6" x14ac:dyDescent="0.25">
      <c r="A7" s="2" t="s">
        <v>72</v>
      </c>
      <c r="B7" s="3">
        <v>10</v>
      </c>
    </row>
    <row r="8" spans="1:6" x14ac:dyDescent="0.25">
      <c r="A8" s="2" t="s">
        <v>73</v>
      </c>
      <c r="B8" s="3" t="s">
        <v>52</v>
      </c>
    </row>
    <row r="9" spans="1:6" x14ac:dyDescent="0.25">
      <c r="A9" s="2" t="s">
        <v>74</v>
      </c>
      <c r="B9" s="3" t="s">
        <v>75</v>
      </c>
    </row>
    <row r="10" spans="1:6" x14ac:dyDescent="0.25">
      <c r="A10" s="2" t="s">
        <v>76</v>
      </c>
      <c r="B10" s="3" t="s">
        <v>77</v>
      </c>
    </row>
    <row r="11" spans="1:6" x14ac:dyDescent="0.25">
      <c r="A11" s="2" t="s">
        <v>78</v>
      </c>
      <c r="B11" s="3"/>
    </row>
    <row r="13" spans="1:6" x14ac:dyDescent="0.25">
      <c r="A13" s="9" t="s">
        <v>58</v>
      </c>
      <c r="B13" s="10"/>
      <c r="C13" s="10"/>
      <c r="D13" s="10"/>
      <c r="E13" s="10"/>
      <c r="F13" s="10"/>
    </row>
    <row r="14" spans="1:6" x14ac:dyDescent="0.25">
      <c r="A14" s="2" t="s">
        <v>61</v>
      </c>
      <c r="B14" t="s">
        <v>62</v>
      </c>
    </row>
    <row r="15" spans="1:6" x14ac:dyDescent="0.25">
      <c r="A15" s="2" t="s">
        <v>79</v>
      </c>
      <c r="B15" t="s">
        <v>80</v>
      </c>
    </row>
    <row r="17" spans="1:6" x14ac:dyDescent="0.25">
      <c r="A17" s="9" t="s">
        <v>63</v>
      </c>
      <c r="B17" s="10"/>
      <c r="C17" s="10"/>
      <c r="D17" s="10"/>
      <c r="E17" s="10"/>
      <c r="F17" s="10"/>
    </row>
    <row r="18" spans="1:6" x14ac:dyDescent="0.25">
      <c r="A18" s="11" t="s">
        <v>81</v>
      </c>
      <c r="B18" s="10"/>
      <c r="C18" s="10"/>
      <c r="D18" s="10"/>
      <c r="E18" s="10"/>
    </row>
    <row r="19" spans="1:6" x14ac:dyDescent="0.25">
      <c r="A19" s="10"/>
      <c r="B19" s="10"/>
      <c r="C19" s="10"/>
      <c r="D19" s="10"/>
      <c r="E19" s="10"/>
    </row>
    <row r="20" spans="1:6" x14ac:dyDescent="0.25">
      <c r="A20" s="10"/>
      <c r="B20" s="10"/>
      <c r="C20" s="10"/>
      <c r="D20" s="10"/>
      <c r="E20" s="10"/>
    </row>
    <row r="21" spans="1:6" x14ac:dyDescent="0.25">
      <c r="A21" s="10"/>
      <c r="B21" s="10"/>
      <c r="C21" s="10"/>
      <c r="D21" s="10"/>
      <c r="E21" s="10"/>
    </row>
    <row r="22" spans="1:6" x14ac:dyDescent="0.25">
      <c r="A22" s="10"/>
      <c r="B22" s="10"/>
      <c r="C22" s="10"/>
      <c r="D22" s="10"/>
      <c r="E22" s="10"/>
    </row>
    <row r="23" spans="1:6" x14ac:dyDescent="0.25">
      <c r="A23" s="10"/>
      <c r="B23" s="10"/>
      <c r="C23" s="10"/>
      <c r="D23" s="10"/>
      <c r="E23" s="10"/>
    </row>
    <row r="24" spans="1:6" x14ac:dyDescent="0.25">
      <c r="A24" s="10"/>
      <c r="B24" s="10"/>
      <c r="C24" s="10"/>
      <c r="D24" s="10"/>
      <c r="E24" s="10"/>
    </row>
    <row r="25" spans="1:6" x14ac:dyDescent="0.25">
      <c r="A25" s="10"/>
      <c r="B25" s="10"/>
      <c r="C25" s="10"/>
      <c r="D25" s="10"/>
      <c r="E25" s="10"/>
    </row>
    <row r="26" spans="1:6" x14ac:dyDescent="0.25">
      <c r="A26" s="10"/>
      <c r="B26" s="10"/>
      <c r="C26" s="10"/>
      <c r="D26" s="10"/>
      <c r="E26" s="10"/>
    </row>
    <row r="27" spans="1:6" x14ac:dyDescent="0.25">
      <c r="A27" s="10"/>
      <c r="B27" s="10"/>
      <c r="C27" s="10"/>
      <c r="D27" s="10"/>
      <c r="E27" s="10"/>
    </row>
    <row r="28" spans="1:6" x14ac:dyDescent="0.25">
      <c r="A28" s="10"/>
      <c r="B28" s="10"/>
      <c r="C28" s="10"/>
      <c r="D28" s="10"/>
      <c r="E28" s="10"/>
    </row>
  </sheetData>
  <mergeCells count="4">
    <mergeCell ref="A1:F1"/>
    <mergeCell ref="A13:F13"/>
    <mergeCell ref="A17:F17"/>
    <mergeCell ref="A18:E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"/>
  <sheetViews>
    <sheetView workbookViewId="0"/>
  </sheetViews>
  <sheetFormatPr defaultRowHeight="15" x14ac:dyDescent="0.25"/>
  <cols>
    <col min="1" max="1" width="40" customWidth="1"/>
    <col min="2" max="2" width="22" customWidth="1"/>
    <col min="4" max="4" width="40" customWidth="1"/>
    <col min="5" max="5" width="20" customWidth="1"/>
  </cols>
  <sheetData>
    <row r="1" spans="1:6" x14ac:dyDescent="0.25">
      <c r="A1" s="9" t="s">
        <v>26</v>
      </c>
      <c r="B1" s="10"/>
      <c r="C1" s="10"/>
      <c r="D1" s="10"/>
      <c r="E1" s="10"/>
      <c r="F1" s="10"/>
    </row>
    <row r="2" spans="1:6" x14ac:dyDescent="0.25">
      <c r="A2" s="2" t="s">
        <v>27</v>
      </c>
      <c r="B2" s="3" t="s">
        <v>82</v>
      </c>
    </row>
    <row r="3" spans="1:6" x14ac:dyDescent="0.25">
      <c r="A3" s="2" t="s">
        <v>83</v>
      </c>
      <c r="B3" s="3" t="s">
        <v>84</v>
      </c>
    </row>
    <row r="4" spans="1:6" x14ac:dyDescent="0.25">
      <c r="A4" s="2" t="s">
        <v>85</v>
      </c>
      <c r="B4" s="3">
        <v>2</v>
      </c>
    </row>
    <row r="5" spans="1:6" x14ac:dyDescent="0.25">
      <c r="A5" s="2" t="s">
        <v>86</v>
      </c>
      <c r="B5" s="3" t="s">
        <v>52</v>
      </c>
    </row>
    <row r="6" spans="1:6" x14ac:dyDescent="0.25">
      <c r="A6" s="2" t="s">
        <v>87</v>
      </c>
      <c r="B6" s="3" t="s">
        <v>52</v>
      </c>
    </row>
    <row r="7" spans="1:6" x14ac:dyDescent="0.25">
      <c r="A7" s="2" t="s">
        <v>88</v>
      </c>
      <c r="B7" s="3" t="s">
        <v>89</v>
      </c>
    </row>
    <row r="9" spans="1:6" x14ac:dyDescent="0.25">
      <c r="A9" s="9" t="s">
        <v>90</v>
      </c>
      <c r="B9" s="10"/>
      <c r="C9" s="10"/>
      <c r="D9" s="10"/>
      <c r="E9" s="10"/>
      <c r="F9" s="10"/>
    </row>
    <row r="10" spans="1:6" x14ac:dyDescent="0.25">
      <c r="A10" s="2" t="s">
        <v>91</v>
      </c>
      <c r="B10" s="3"/>
    </row>
    <row r="11" spans="1:6" x14ac:dyDescent="0.25">
      <c r="A11" s="2" t="s">
        <v>92</v>
      </c>
      <c r="B11" s="3"/>
    </row>
    <row r="12" spans="1:6" x14ac:dyDescent="0.25">
      <c r="A12" s="2" t="s">
        <v>93</v>
      </c>
      <c r="B12" s="3"/>
    </row>
    <row r="13" spans="1:6" x14ac:dyDescent="0.25">
      <c r="A13" s="2" t="s">
        <v>94</v>
      </c>
      <c r="B13" s="3" t="s">
        <v>52</v>
      </c>
    </row>
    <row r="15" spans="1:6" x14ac:dyDescent="0.25">
      <c r="A15" s="9" t="s">
        <v>95</v>
      </c>
      <c r="B15" s="10"/>
      <c r="C15" s="10"/>
      <c r="D15" s="10"/>
      <c r="E15" s="10"/>
      <c r="F15" s="10"/>
    </row>
    <row r="16" spans="1:6" x14ac:dyDescent="0.25">
      <c r="A16" s="2" t="s">
        <v>96</v>
      </c>
      <c r="B16" s="3" t="s">
        <v>52</v>
      </c>
    </row>
    <row r="17" spans="1:6" x14ac:dyDescent="0.25">
      <c r="A17" s="2" t="s">
        <v>97</v>
      </c>
      <c r="B17" s="3" t="s">
        <v>52</v>
      </c>
    </row>
    <row r="18" spans="1:6" x14ac:dyDescent="0.25">
      <c r="A18" s="2" t="s">
        <v>98</v>
      </c>
      <c r="B18" s="3" t="s">
        <v>66</v>
      </c>
    </row>
    <row r="20" spans="1:6" x14ac:dyDescent="0.25">
      <c r="A20" s="9" t="s">
        <v>99</v>
      </c>
      <c r="B20" s="10"/>
      <c r="C20" s="10"/>
      <c r="D20" s="10"/>
      <c r="E20" s="10"/>
      <c r="F20" s="10"/>
    </row>
    <row r="21" spans="1:6" x14ac:dyDescent="0.25">
      <c r="A21" s="2" t="s">
        <v>100</v>
      </c>
      <c r="B21" s="3" t="s">
        <v>52</v>
      </c>
    </row>
    <row r="22" spans="1:6" x14ac:dyDescent="0.25">
      <c r="A22" s="2" t="s">
        <v>101</v>
      </c>
      <c r="B22" s="3" t="s">
        <v>52</v>
      </c>
    </row>
    <row r="24" spans="1:6" x14ac:dyDescent="0.25">
      <c r="A24" s="9" t="s">
        <v>102</v>
      </c>
      <c r="B24" s="10"/>
      <c r="C24" s="10"/>
      <c r="D24" s="10"/>
      <c r="E24" s="10"/>
      <c r="F24" s="10"/>
    </row>
    <row r="25" spans="1:6" x14ac:dyDescent="0.25">
      <c r="A25" s="2" t="s">
        <v>103</v>
      </c>
      <c r="B25" s="3">
        <v>2</v>
      </c>
    </row>
    <row r="26" spans="1:6" x14ac:dyDescent="0.25">
      <c r="A26" s="2" t="s">
        <v>104</v>
      </c>
      <c r="B26" s="3">
        <v>2</v>
      </c>
    </row>
    <row r="27" spans="1:6" x14ac:dyDescent="0.25">
      <c r="A27" s="2" t="s">
        <v>105</v>
      </c>
      <c r="B27" s="3" t="s">
        <v>106</v>
      </c>
    </row>
    <row r="29" spans="1:6" x14ac:dyDescent="0.25">
      <c r="A29" s="9" t="s">
        <v>107</v>
      </c>
      <c r="B29" s="10"/>
      <c r="C29" s="10"/>
      <c r="D29" s="10"/>
      <c r="E29" s="10"/>
      <c r="F29" s="10"/>
    </row>
    <row r="30" spans="1:6" x14ac:dyDescent="0.25">
      <c r="A30" s="2" t="s">
        <v>61</v>
      </c>
      <c r="B30" t="s">
        <v>62</v>
      </c>
    </row>
    <row r="32" spans="1:6" x14ac:dyDescent="0.25">
      <c r="A32" s="9" t="s">
        <v>108</v>
      </c>
      <c r="B32" s="10"/>
      <c r="C32" s="10"/>
      <c r="D32" s="10"/>
      <c r="E32" s="10"/>
      <c r="F32" s="10"/>
    </row>
    <row r="33" spans="1:5" x14ac:dyDescent="0.25">
      <c r="A33" s="11" t="s">
        <v>109</v>
      </c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8">
    <mergeCell ref="A29:F29"/>
    <mergeCell ref="A32:F32"/>
    <mergeCell ref="A33:E43"/>
    <mergeCell ref="A1:F1"/>
    <mergeCell ref="A9:F9"/>
    <mergeCell ref="A15:F15"/>
    <mergeCell ref="A20:F20"/>
    <mergeCell ref="A24:F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/>
  </sheetViews>
  <sheetFormatPr defaultRowHeight="15" x14ac:dyDescent="0.25"/>
  <cols>
    <col min="1" max="1" width="46" customWidth="1"/>
    <col min="2" max="2" width="24" customWidth="1"/>
    <col min="4" max="4" width="40" customWidth="1"/>
    <col min="5" max="5" width="20" customWidth="1"/>
  </cols>
  <sheetData>
    <row r="1" spans="1:6" x14ac:dyDescent="0.25">
      <c r="A1" s="9" t="s">
        <v>26</v>
      </c>
      <c r="B1" s="10"/>
      <c r="C1" s="10"/>
      <c r="D1" s="10"/>
      <c r="E1" s="10"/>
      <c r="F1" s="10"/>
    </row>
    <row r="2" spans="1:6" x14ac:dyDescent="0.25">
      <c r="A2" s="2" t="s">
        <v>27</v>
      </c>
      <c r="B2" s="3" t="s">
        <v>110</v>
      </c>
    </row>
    <row r="3" spans="1:6" x14ac:dyDescent="0.25">
      <c r="A3" s="2" t="s">
        <v>111</v>
      </c>
      <c r="B3" s="3">
        <v>2</v>
      </c>
    </row>
    <row r="4" spans="1:6" x14ac:dyDescent="0.25">
      <c r="A4" s="2" t="s">
        <v>112</v>
      </c>
      <c r="B4" s="3" t="s">
        <v>113</v>
      </c>
    </row>
    <row r="6" spans="1:6" x14ac:dyDescent="0.25">
      <c r="A6" s="9" t="s">
        <v>114</v>
      </c>
      <c r="B6" s="10"/>
      <c r="C6" s="10"/>
      <c r="D6" s="10"/>
      <c r="E6" s="10"/>
      <c r="F6" s="10"/>
    </row>
    <row r="7" spans="1:6" x14ac:dyDescent="0.25">
      <c r="A7" s="2" t="s">
        <v>115</v>
      </c>
      <c r="B7" s="3" t="s">
        <v>116</v>
      </c>
    </row>
    <row r="8" spans="1:6" x14ac:dyDescent="0.25">
      <c r="A8" s="2" t="s">
        <v>117</v>
      </c>
      <c r="B8" s="3">
        <v>10</v>
      </c>
    </row>
    <row r="9" spans="1:6" x14ac:dyDescent="0.25">
      <c r="A9" s="2" t="s">
        <v>118</v>
      </c>
      <c r="B9" s="3">
        <v>4</v>
      </c>
    </row>
    <row r="10" spans="1:6" x14ac:dyDescent="0.25">
      <c r="A10" s="2" t="s">
        <v>119</v>
      </c>
      <c r="B10" s="3" t="s">
        <v>52</v>
      </c>
    </row>
    <row r="11" spans="1:6" x14ac:dyDescent="0.25">
      <c r="A11" s="2" t="s">
        <v>120</v>
      </c>
      <c r="B11" s="3">
        <v>4</v>
      </c>
    </row>
    <row r="13" spans="1:6" x14ac:dyDescent="0.25">
      <c r="A13" s="9" t="s">
        <v>121</v>
      </c>
      <c r="B13" s="10"/>
      <c r="C13" s="10"/>
      <c r="D13" s="10"/>
      <c r="E13" s="10"/>
      <c r="F13" s="10"/>
    </row>
    <row r="14" spans="1:6" x14ac:dyDescent="0.25">
      <c r="A14" s="2" t="s">
        <v>122</v>
      </c>
      <c r="B14" s="3">
        <v>40</v>
      </c>
    </row>
    <row r="15" spans="1:6" x14ac:dyDescent="0.25">
      <c r="A15" s="2" t="s">
        <v>123</v>
      </c>
      <c r="B15" s="3">
        <v>52</v>
      </c>
    </row>
    <row r="16" spans="1:6" x14ac:dyDescent="0.25">
      <c r="A16" s="2" t="s">
        <v>124</v>
      </c>
      <c r="B16" s="3" t="s">
        <v>125</v>
      </c>
    </row>
    <row r="17" spans="1:6" x14ac:dyDescent="0.25">
      <c r="A17" s="2" t="s">
        <v>126</v>
      </c>
      <c r="B17" s="3">
        <v>3</v>
      </c>
    </row>
    <row r="19" spans="1:6" x14ac:dyDescent="0.25">
      <c r="A19" s="9" t="s">
        <v>127</v>
      </c>
      <c r="B19" s="10"/>
      <c r="C19" s="10"/>
      <c r="D19" s="10"/>
      <c r="E19" s="10"/>
      <c r="F19" s="10"/>
    </row>
    <row r="20" spans="1:6" x14ac:dyDescent="0.25">
      <c r="A20" s="2" t="s">
        <v>128</v>
      </c>
      <c r="B20" s="3" t="s">
        <v>129</v>
      </c>
    </row>
    <row r="21" spans="1:6" x14ac:dyDescent="0.25">
      <c r="A21" s="2" t="s">
        <v>130</v>
      </c>
      <c r="B21" s="3" t="s">
        <v>129</v>
      </c>
    </row>
    <row r="22" spans="1:6" x14ac:dyDescent="0.25">
      <c r="A22" s="2" t="s">
        <v>131</v>
      </c>
      <c r="B22" s="3" t="s">
        <v>129</v>
      </c>
    </row>
    <row r="24" spans="1:6" x14ac:dyDescent="0.25">
      <c r="A24" s="9" t="s">
        <v>132</v>
      </c>
      <c r="B24" s="10"/>
      <c r="C24" s="10"/>
      <c r="D24" s="10"/>
      <c r="E24" s="10"/>
      <c r="F24" s="10"/>
    </row>
    <row r="25" spans="1:6" x14ac:dyDescent="0.25">
      <c r="A25" s="2" t="s">
        <v>61</v>
      </c>
      <c r="B25" t="s">
        <v>62</v>
      </c>
    </row>
    <row r="27" spans="1:6" x14ac:dyDescent="0.25">
      <c r="A27" s="9" t="s">
        <v>133</v>
      </c>
      <c r="B27" s="10"/>
      <c r="C27" s="10"/>
      <c r="D27" s="10"/>
      <c r="E27" s="10"/>
      <c r="F27" s="10"/>
    </row>
    <row r="28" spans="1:6" x14ac:dyDescent="0.25">
      <c r="A28" s="11" t="s">
        <v>134</v>
      </c>
      <c r="B28" s="10"/>
      <c r="C28" s="10"/>
      <c r="D28" s="10"/>
      <c r="E28" s="10"/>
    </row>
    <row r="29" spans="1:6" x14ac:dyDescent="0.25">
      <c r="A29" s="10"/>
      <c r="B29" s="10"/>
      <c r="C29" s="10"/>
      <c r="D29" s="10"/>
      <c r="E29" s="10"/>
    </row>
    <row r="30" spans="1:6" x14ac:dyDescent="0.25">
      <c r="A30" s="10"/>
      <c r="B30" s="10"/>
      <c r="C30" s="10"/>
      <c r="D30" s="10"/>
      <c r="E30" s="10"/>
    </row>
    <row r="31" spans="1:6" x14ac:dyDescent="0.25">
      <c r="A31" s="10"/>
      <c r="B31" s="10"/>
      <c r="C31" s="10"/>
      <c r="D31" s="10"/>
      <c r="E31" s="10"/>
    </row>
    <row r="32" spans="1:6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</sheetData>
  <mergeCells count="7">
    <mergeCell ref="A27:F27"/>
    <mergeCell ref="A28:E40"/>
    <mergeCell ref="A1:F1"/>
    <mergeCell ref="A6:F6"/>
    <mergeCell ref="A13:F13"/>
    <mergeCell ref="A19:F19"/>
    <mergeCell ref="A24:F2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90" customWidth="1"/>
  </cols>
  <sheetData>
    <row r="1" spans="1:2" ht="15.75" x14ac:dyDescent="0.25">
      <c r="A1" s="1" t="s">
        <v>135</v>
      </c>
    </row>
    <row r="3" spans="1:2" x14ac:dyDescent="0.25">
      <c r="A3" t="s">
        <v>152</v>
      </c>
      <c r="B3" s="8" t="s">
        <v>153</v>
      </c>
    </row>
    <row r="4" spans="1:2" x14ac:dyDescent="0.25">
      <c r="A4" s="8"/>
    </row>
    <row r="5" spans="1:2" x14ac:dyDescent="0.25">
      <c r="A5" t="s">
        <v>136</v>
      </c>
    </row>
    <row r="6" spans="1:2" x14ac:dyDescent="0.25">
      <c r="A6" s="4"/>
    </row>
    <row r="7" spans="1:2" x14ac:dyDescent="0.25">
      <c r="A7" s="6" t="s">
        <v>137</v>
      </c>
    </row>
    <row r="8" spans="1:2" x14ac:dyDescent="0.25">
      <c r="A8" s="6" t="s">
        <v>138</v>
      </c>
    </row>
    <row r="9" spans="1:2" x14ac:dyDescent="0.25">
      <c r="A9" s="6" t="s">
        <v>139</v>
      </c>
    </row>
    <row r="10" spans="1:2" x14ac:dyDescent="0.25">
      <c r="A10" s="6" t="s">
        <v>140</v>
      </c>
    </row>
    <row r="11" spans="1:2" x14ac:dyDescent="0.25">
      <c r="A11" s="6" t="s">
        <v>141</v>
      </c>
    </row>
    <row r="13" spans="1:2" ht="23.25" x14ac:dyDescent="0.25">
      <c r="A13" s="5" t="s">
        <v>142</v>
      </c>
    </row>
    <row r="14" spans="1:2" x14ac:dyDescent="0.25">
      <c r="A14" s="6" t="s">
        <v>143</v>
      </c>
    </row>
    <row r="15" spans="1:2" x14ac:dyDescent="0.25">
      <c r="A15" s="6" t="s">
        <v>144</v>
      </c>
    </row>
    <row r="16" spans="1:2" x14ac:dyDescent="0.25">
      <c r="A16" s="6" t="s">
        <v>145</v>
      </c>
    </row>
    <row r="17" spans="1:1" x14ac:dyDescent="0.25">
      <c r="A17" s="6" t="s">
        <v>146</v>
      </c>
    </row>
    <row r="18" spans="1:1" x14ac:dyDescent="0.25">
      <c r="A18" s="6" t="s">
        <v>147</v>
      </c>
    </row>
    <row r="20" spans="1:1" ht="18" x14ac:dyDescent="0.25">
      <c r="A20" s="7" t="s">
        <v>148</v>
      </c>
    </row>
    <row r="21" spans="1:1" x14ac:dyDescent="0.25">
      <c r="A21" t="s">
        <v>149</v>
      </c>
    </row>
    <row r="23" spans="1:1" ht="18" x14ac:dyDescent="0.25">
      <c r="A23" s="7" t="s">
        <v>150</v>
      </c>
    </row>
    <row r="24" spans="1:1" x14ac:dyDescent="0.25">
      <c r="A24" t="s">
        <v>151</v>
      </c>
    </row>
  </sheetData>
  <hyperlinks>
    <hyperlink ref="B3" r:id="rId1" tooltip="https://sm911.github.io/IBM-Public-Cloud-Solutioning-Tool/EX_VMware_SingleSite.docx" xr:uid="{D5ED3C8C-B52F-41A7-B7F2-11FE302D29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00_ReadMe</vt:lpstr>
      <vt:lpstr>01_Checklist</vt:lpstr>
      <vt:lpstr>02_VMware_Intake</vt:lpstr>
      <vt:lpstr>03_PowerVS_Intake</vt:lpstr>
      <vt:lpstr>04_VPC_Intake</vt:lpstr>
      <vt:lpstr>05_Satellite_ROKS_Intake</vt:lpstr>
      <vt:lpstr>EX_VMware_SingleSite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Venuto</cp:lastModifiedBy>
  <dcterms:created xsi:type="dcterms:W3CDTF">2025-10-08T12:03:38Z</dcterms:created>
  <dcterms:modified xsi:type="dcterms:W3CDTF">2025-10-08T18:49:16Z</dcterms:modified>
</cp:coreProperties>
</file>