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IBM Cool Solutioning Tool\UserGuide\"/>
    </mc:Choice>
  </mc:AlternateContent>
  <xr:revisionPtr revIDLastSave="0" documentId="13_ncr:1_{D0D865A0-66D8-4C4C-AB3E-2D205E6CE3F5}" xr6:coauthVersionLast="47" xr6:coauthVersionMax="47" xr10:uidLastSave="{00000000-0000-0000-0000-000000000000}"/>
  <bookViews>
    <workbookView xWindow="28680" yWindow="-9150" windowWidth="29040" windowHeight="16440" xr2:uid="{00000000-000D-0000-FFFF-FFFF00000000}"/>
  </bookViews>
  <sheets>
    <sheet name="00_ReadMe" sheetId="1" r:id="rId1"/>
    <sheet name="01_Checklist" sheetId="2" r:id="rId2"/>
    <sheet name="02_VMware_Intake" sheetId="3" r:id="rId3"/>
    <sheet name="03_PowerVS_Intake" sheetId="4" r:id="rId4"/>
    <sheet name="04_VPC_Intake" sheetId="5" r:id="rId5"/>
    <sheet name="05_Satellite_ROKS_Intake" sheetId="6" r:id="rId6"/>
    <sheet name="EX_VMware_SingleSite" sheetId="7" r:id="rId7"/>
    <sheet name="EX_VMware_TwoRegion" sheetId="8" r:id="rId8"/>
    <sheet name="EX_PowerVS_DL_NoGW" sheetId="9" r:id="rId9"/>
    <sheet name="EX_PowerVS_DL_CustomerGW" sheetId="10" r:id="rId10"/>
    <sheet name="EX_PowerVS_Site2Site_VPN_VPC" sheetId="11" r:id="rId11"/>
    <sheet name="EX_PowerVS_ClientVPN_VPC" sheetId="12" r:id="rId12"/>
    <sheet name="EX_PowerVS_VPN_ClassicGW" sheetId="13" r:id="rId13"/>
    <sheet name="EX_PowerVS_Megaport" sheetId="14" r:id="rId14"/>
    <sheet name="EX_PowerVS_MR_DL" sheetId="15" r:id="rId15"/>
    <sheet name="EX_PowerVS_MR_DL_CGW" sheetId="16" r:id="rId16"/>
    <sheet name="EX_PowerVS_MR_Megaport" sheetId="17" r:id="rId17"/>
    <sheet name="EX_VPC_SingleZone" sheetId="18" r:id="rId18"/>
    <sheet name="EX_VPC_MZ_CIS" sheetId="19" r:id="rId19"/>
    <sheet name="EX_VPC_MZ_LB" sheetId="20" r:id="rId20"/>
    <sheet name="EX_Satellite_ROKS" sheetId="21" r:id="rId21"/>
    <sheet name="EX_Satellite_ROKS_ICD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E30" i="3"/>
</calcChain>
</file>

<file path=xl/sharedStrings.xml><?xml version="1.0" encoding="utf-8"?>
<sst xmlns="http://schemas.openxmlformats.org/spreadsheetml/2006/main" count="259" uniqueCount="201">
  <si>
    <t>PCS Field Guide &amp; Templates — How to use this workbook</t>
  </si>
  <si>
    <t>Purpose: This workbook helps you collect the exact inputs needed for the IBM Public Cloud Solutioning Tool. Each intake tab mirrors the fields in the tool; green boxes at the bottom build a 'Ready-to-Paste' IT Requirements block. Example tabs show step‑by‑step entries for one use case per pattern so you can practice before using the online tool.</t>
  </si>
  <si>
    <t>How to use:
1) Start on '01_Checklist' to gather mandatory data.
2) Open the intake tab for your architecture (VMware, PowerVS, VPC, Satellite/ROKS).
3) Fill only the light‑blue cells; do not edit gray or green cells (they are derived/copy blocks).
4) Resolve any 'Pre‑flight' warnings shown in the Derived &amp; Checks box.
5) Copy the 'Ready‑to‑Paste IT Requirements' block into the tool &gt; IT Requirements step.
6) Generate solution / pricing in the tool, then iterate as needed.</t>
  </si>
  <si>
    <t>What NOT to change: computed cells, section labels (A…G), and field names inside the green copy block. These match the Solutioning Tool’s expected keys.</t>
  </si>
  <si>
    <t>Relationship to the online tool: This workbook is a staging area only. It does not price anything. Pricing is produced inside the IBM Public Cloud Solutioning Tool after pasting your IT Requirements.</t>
  </si>
  <si>
    <t>Pre‑flight Checklist (collect before you open the tool)</t>
  </si>
  <si>
    <t>Item</t>
  </si>
  <si>
    <t>Notes / Examples</t>
  </si>
  <si>
    <t>Customer &amp; project basics</t>
  </si>
  <si>
    <t>Customer name, country, industry, project/opportunity ID</t>
  </si>
  <si>
    <t>Target architecture(s)</t>
  </si>
  <si>
    <t>VMware / PowerVS / VPC / Satellite(ROKS) — pick one to start</t>
  </si>
  <si>
    <t>Regions &amp; AZs</t>
  </si>
  <si>
    <t>Primary/DR region (e.g., us-south, eu-de); for VPC: AZ count (1/2/3)</t>
  </si>
  <si>
    <t>Connectivity</t>
  </si>
  <si>
    <t>Direct Link speed, VPN type, Transit Gateway usage; Classic GW yes/no</t>
  </si>
  <si>
    <t>Security</t>
  </si>
  <si>
    <t>Public exposure via CIS/LB, VPE to services, IAM/KP needs</t>
  </si>
  <si>
    <t>Compute profiles</t>
  </si>
  <si>
    <t>VMware host type and RAM; VPC VSI profile; Satellite worker node profiles; LPAR sizes</t>
  </si>
  <si>
    <t>Storage</t>
  </si>
  <si>
    <t>vSAN raid/ftt, Endurance shares; ODF TB target; COS paths</t>
  </si>
  <si>
    <t>Resiliency</t>
  </si>
  <si>
    <t>RPO/RTO, active‑active vs. warm standby, backup pattern</t>
  </si>
  <si>
    <t>Constraints</t>
  </si>
  <si>
    <t>Legacy IP ranges, required subnets/CIDRs, change windows</t>
  </si>
  <si>
    <t>A) Use case &amp; Pattern</t>
  </si>
  <si>
    <t>Pattern</t>
  </si>
  <si>
    <t>Single‑Site or Two‑Region</t>
  </si>
  <si>
    <t>Tip: For Single‑Site, you can use the two‑region blueprint and remove Region B &amp; Direct Link B (per tool guidance).</t>
  </si>
  <si>
    <t>Regions</t>
  </si>
  <si>
    <t>us-south; (fill both for Two‑Region)</t>
  </si>
  <si>
    <t>B) Inputs (fill blue cells only)</t>
  </si>
  <si>
    <t>Hosts per cluster</t>
  </si>
  <si>
    <t>Cores per host</t>
  </si>
  <si>
    <t>RAM per host (GiB)</t>
  </si>
  <si>
    <t>Hyperthread benefit %</t>
  </si>
  <si>
    <t>vCPU per core</t>
  </si>
  <si>
    <t>Extra CPU overhead %</t>
  </si>
  <si>
    <t>vSAN CPU overhead %</t>
  </si>
  <si>
    <t>RAM buffer %</t>
  </si>
  <si>
    <t>vSAN RAM overhead %</t>
  </si>
  <si>
    <t>RAM oversubscribe (x)</t>
  </si>
  <si>
    <t>Storage Type</t>
  </si>
  <si>
    <t>vSAN</t>
  </si>
  <si>
    <t>SSD size per host (GiB)</t>
  </si>
  <si>
    <t>SSD qty per host</t>
  </si>
  <si>
    <t>RAID level</t>
  </si>
  <si>
    <t>R1</t>
  </si>
  <si>
    <t>FTT</t>
  </si>
  <si>
    <t>Headroom %</t>
  </si>
  <si>
    <t>Dedup enabled</t>
  </si>
  <si>
    <t>Yes</t>
  </si>
  <si>
    <t>Dedup ratio</t>
  </si>
  <si>
    <t>Endurance shares total (GiB)</t>
  </si>
  <si>
    <t>Direct Link</t>
  </si>
  <si>
    <t>Direct Link speed</t>
  </si>
  <si>
    <t>10 Gbps</t>
  </si>
  <si>
    <t>C) Derived &amp; Checks</t>
  </si>
  <si>
    <t>Total vCPU (per region)</t>
  </si>
  <si>
    <t>Total RAM GiB (per region)</t>
  </si>
  <si>
    <t>Pre‑flight status</t>
  </si>
  <si>
    <t>PASS</t>
  </si>
  <si>
    <t>D) Ready‑to‑Paste IT Requirements</t>
  </si>
  <si>
    <t xml:space="preserve">IT Requirements (auto‑built):
pattern: &lt;SingleSite|TwoRegion&gt;
regions: us-south[;eu-de]
hosts_per_cluster: {B7}
cores_per_host: {B8}
ram_gib_per_host: {B9}
vcpu_per_core: {B11}
hyperthread_pct: {B10}
ram_buffer_pct: {B15}
ram_oversubscribe: {B18}
storage_type: {B19}
ssd_size_gib: {B20}
ssd_qty_per_host: {B21}
raid: {B22}
ftt: {B23}
dedup: {B26}
dedup_ratio: {B27}
connectivity: {B29}
dl_speed: {B30}
</t>
  </si>
  <si>
    <t>Multi‑region? (Yes/No)</t>
  </si>
  <si>
    <t>No</t>
  </si>
  <si>
    <t>Connectivity Pattern</t>
  </si>
  <si>
    <t>DL | VPN | Megaport | DL+ClassicGW</t>
  </si>
  <si>
    <t>Classic Gateway? (Yes/No)</t>
  </si>
  <si>
    <t>GRE required? (Yes/No)</t>
  </si>
  <si>
    <t>DL speed (Gbps)</t>
  </si>
  <si>
    <t>Gateway flavor (Gbps)</t>
  </si>
  <si>
    <t>Attach VPC for VPE? (Yes/No)</t>
  </si>
  <si>
    <t>COS access path</t>
  </si>
  <si>
    <t>VPE | CSE</t>
  </si>
  <si>
    <t>Region 1</t>
  </si>
  <si>
    <t>us-east</t>
  </si>
  <si>
    <t>Region 2 (if multi‑region)</t>
  </si>
  <si>
    <t>Notes</t>
  </si>
  <si>
    <t>If Multi‑region=Yes → fill Region 2</t>
  </si>
  <si>
    <t xml:space="preserve">IT Requirements (auto‑built):
regions: {B10}[;{B11}]
connectivity: {B3}
dl_gbps: {B6}
classic_gw: {B4}
gre: {B5}
gateway_flavor_gbps: {B7}
attach_vpc: {B8}
cos_access: {B9}
</t>
  </si>
  <si>
    <t>SZ | MZ + CIS | MZ + LB</t>
  </si>
  <si>
    <t>Region</t>
  </si>
  <si>
    <t>us-south</t>
  </si>
  <si>
    <t>AZ count</t>
  </si>
  <si>
    <t>Internet‑facing? (Yes/No)</t>
  </si>
  <si>
    <t>Enable CIS? (Yes/No)</t>
  </si>
  <si>
    <t>CIS Plan</t>
  </si>
  <si>
    <t>Standard</t>
  </si>
  <si>
    <t>B) Subnets (per AZ)</t>
  </si>
  <si>
    <t>Public CIDR (e.g., 10.10.1.0/24)</t>
  </si>
  <si>
    <t>Private CIDR (e.g., 10.20.1.0/24)</t>
  </si>
  <si>
    <t>Data CIDR (e.g., 10.30.1.0/24)</t>
  </si>
  <si>
    <t>NAT per AZ? (Yes/No)</t>
  </si>
  <si>
    <t>C) Edge &amp; Load Balancers</t>
  </si>
  <si>
    <t>Public CLB? (Yes/No)</t>
  </si>
  <si>
    <t>Private CLB web→app? (Yes/No)</t>
  </si>
  <si>
    <t>Private CLB app→service (Yes/No)</t>
  </si>
  <si>
    <t>D) Endpoints</t>
  </si>
  <si>
    <t>VPE to COS? (Yes/No)</t>
  </si>
  <si>
    <t>VPE to Logging/Monitor? (Yes/No)</t>
  </si>
  <si>
    <t>E) Compute (per AZ initial)</t>
  </si>
  <si>
    <t>Web VSIs per AZ</t>
  </si>
  <si>
    <t>App VSIs per AZ</t>
  </si>
  <si>
    <t>VSI profile (e.g., bx2‑8×32)</t>
  </si>
  <si>
    <t>bx2‑8x32</t>
  </si>
  <si>
    <t>F) Derived &amp; Checks</t>
  </si>
  <si>
    <t>G) Ready‑to‑Paste IT Requirements</t>
  </si>
  <si>
    <t xml:space="preserve">IT Requirements (auto‑built):
region: {B3}
az_count: {B4}
pattern: {B2}
internet_facing: {B5}
cis_enabled: {B6}
cis_plan: {B7}
subnet_public: {B11}
subnet_private: {B12}
subnet_data: {B13}
nat_per_az: {B14}
vpe_cos: {B22}
vpe_logging: {B23}
web_vsis_per_az: {B26}
app_vsis_per_az: {B27}
vsi_profile: {B28}
</t>
  </si>
  <si>
    <t>ROKS | ROKS+ICD</t>
  </si>
  <si>
    <t>Locations count</t>
  </si>
  <si>
    <t>Environments per location</t>
  </si>
  <si>
    <t>Prod,Test</t>
  </si>
  <si>
    <t>B) Worker Pools (per location)</t>
  </si>
  <si>
    <t>General pool profile</t>
  </si>
  <si>
    <t>16 vCPU / 64 GiB</t>
  </si>
  <si>
    <t>General pool nodes (Prod)</t>
  </si>
  <si>
    <t>General pool nodes (Test)</t>
  </si>
  <si>
    <t>GPU pool required for Proc? (Yes/No)</t>
  </si>
  <si>
    <t>GPU nodes (Prod)</t>
  </si>
  <si>
    <t>C) ODF Storage</t>
  </si>
  <si>
    <t>Usable TB target per location</t>
  </si>
  <si>
    <t>Sizer input (1.3x usable)</t>
  </si>
  <si>
    <t>ODF worker profile</t>
  </si>
  <si>
    <t>16×64</t>
  </si>
  <si>
    <t>ODF worker count</t>
  </si>
  <si>
    <t>D) Managed Databases (ICD) per location/env</t>
  </si>
  <si>
    <t>PostgreSQL instances (Prod,Test)</t>
  </si>
  <si>
    <t>1,1</t>
  </si>
  <si>
    <t>Redis instances (Prod,Test)</t>
  </si>
  <si>
    <t>RabbitMQ instances (Prod,Test)</t>
  </si>
  <si>
    <t>E) Derived &amp; Checks</t>
  </si>
  <si>
    <t>F) Ready‑to‑Paste IT Requirements</t>
  </si>
  <si>
    <t xml:space="preserve">IT Requirements (auto‑built):
pattern: {B2}
locations: {B3}
envs_per_location: {B4}
general_pool_profile: {B7}
general_nodes_prod: {B8}
general_nodes_test: {B9}
gpu_pool: {B10}
gpu_nodes_prod: {B11}
odf_usable_tb: {B15}
odf_sizer_input_tb: {B16}
odf_worker_profile: {B17}
odf_worker_count: {B18}
icd_pgsql: {B21}
</t>
  </si>
  <si>
    <t>EX_VMware_SingleSite</t>
  </si>
  <si>
    <t>Single‑Site VMware Dedicated. Start from the 2‑region blueprint in the tool, remove Region B &amp; its Direct Link (leave CIS only if DDoS is needed).</t>
  </si>
  <si>
    <t>Step‑by‑step (enter these in the online tool):</t>
  </si>
  <si>
    <t>• Create Project → Offering: VMware
• Pattern: Single‑Site Dedicated
• Region: us-south
• Cluster: 8 hosts, 28 cores/host, 512 GiB/host, vSAN R1/FTT1, 1.3x dedupe
• Connectivity: Direct Link 10 Gbps
• Generate solution → Export.</t>
  </si>
  <si>
    <t>Ready‑to‑Paste IT Requirements (copy into the tool):</t>
  </si>
  <si>
    <t>pattern: SingleSite
regions: us-south
hosts_per_cluster: 8
cores_per_host: 28
ram_gib_per_host: 512
vcpu_per_core: 2
hyperthread_pct: 100
ram_buffer_pct: 10
ram_oversubscribe: 1.0
storage_type: vSAN
ssd_size_gib: 1800
ssd_qty_per_host: 8
raid: R1
ftt: 1
dedup: Yes
dedup_ratio: 1.3
connectivity: DirectLink
dl_speed: 10Gbps</t>
  </si>
  <si>
    <t>EX_VMware_TwoRegion</t>
  </si>
  <si>
    <t>Two‑Region VMware Dedicated with DR. Active/passive clusters in us‑south (Prod) and eu‑de (DR).</t>
  </si>
  <si>
    <t>• Create Project → Offering: VMware
• Pattern: Two‑Region Dedicated
• Regions: us-south, eu-de
• Cluster (each): 8 hosts, 28 cores/host, 512 GiB/host, vSAN R1/FTT2
• Connectivity: Dual Direct Link 10 Gbps, GTGW between regions
• Generate solution → Export.</t>
  </si>
  <si>
    <t>pattern: TwoRegion
regions: us-south;eu-de
hosts_per_cluster: 8
cores_per_host: 28
ram_gib_per_host: 512
vcpu_per_core: 2
hyperthread_pct: 100
ram_buffer_pct: 10
ram_oversubscribe: 1.0
storage_type: vSAN
ssd_size_gib: 1800
ssd_qty_per_host: 8
raid: R1
ftt: 2
dedup: Yes
dedup_ratio: 1.3
connectivity: DirectLink
dl_speed: 2x10Gbps</t>
  </si>
  <si>
    <t>EX_PowerVS_DL_NoGW</t>
  </si>
  <si>
    <t>Direct Link to PowerVS (no customer gateway).</t>
  </si>
  <si>
    <t>• Create Project → Offering: PowerVS
• Pattern: Direct Link → TGW → PER
• Region: us-east, DL 10 Gbps
• VPE to COS via VPC (optional)
• Generate solution.</t>
  </si>
  <si>
    <t>regions: us-east
connectivity: DL
dl_gbps: 10
classic_gw: No
gre: No
gateway_flavor_gbps: 10
attach_vpc: Yes
cos_access: VPE</t>
  </si>
  <si>
    <t>EX_PowerVS_DL_CustomerGW</t>
  </si>
  <si>
    <t>Direct Link with customer managed gateway in Classic.</t>
  </si>
  <si>
    <t>• Create Project → Offering: PowerVS
• Pattern: DL → TGW → Classic GW (GRE) → TGW → PER
• Region: us-east
• Classic GW: 10 Gbps appliance; GRE enabled
• Generate solution.</t>
  </si>
  <si>
    <t>regions: us-east
connectivity: DL+ClassicGW
dl_gbps: 10
classic_gw: Yes
gre: Yes
gateway_flavor_gbps: 10
attach_vpc: No
cos_access: CSE</t>
  </si>
  <si>
    <t>EX_PowerVS_Site2Site_VPN_VPC</t>
  </si>
  <si>
    <t>Site‑to‑Site VPN terminating on VPC VPN gateway.</t>
  </si>
  <si>
    <t>• Create Project → Offering: PowerVS
• Pattern: S2S VPN → VPC VPN → TGW → PER
• Region: us-south
• VPE to COS via VPC
• Generate solution.</t>
  </si>
  <si>
    <t>regions: us-south
connectivity: VPN_S2S_VPC
classic_gw: No
gre: No
attach_vpc: Yes
cos_access: VPE</t>
  </si>
  <si>
    <t>EX_PowerVS_ClientVPN_VPC</t>
  </si>
  <si>
    <t>Client‑to‑Site VPN via VPC VPN service for remote users.</t>
  </si>
  <si>
    <t>• Create Project → Offering: PowerVS
• Pattern: Client VPN → VPC VPN → TGW → PER
• Region: us-south
• Generate solution.</t>
  </si>
  <si>
    <t>regions: us-south
connectivity: VPN_Client_VPC
classic_gw: No
attach_vpc: Yes
cos_access: VPE</t>
  </si>
  <si>
    <t>EX_PowerVS_VPN_ClassicGW</t>
  </si>
  <si>
    <t>Site‑to‑Site VPN terminating on a customer managed gateway in Classic.</t>
  </si>
  <si>
    <t>• Create Project → Offering: PowerVS
• Pattern: S2S VPN → Classic GW (1/10 Gbps) → TGW → PER
• Region: us-south; GRE between TGWs
• Generate solution.</t>
  </si>
  <si>
    <t>regions: us-south
connectivity: VPN_ClassicGW
classic_gw: Yes
gateway_flavor_gbps: 10
gre: Yes
attach_vpc: Optional
cos_access: CSE</t>
  </si>
  <si>
    <t>EX_PowerVS_Megaport</t>
  </si>
  <si>
    <t>Direct Megaport connection to PowerVS workspace.</t>
  </si>
  <si>
    <t>• Create Project → Offering: PowerVS
• Pattern: Megaport → PowerVS
• Region: eu-de
• No IBM Cloud connectivity charges (procure via Megaport)
• Generate solution.</t>
  </si>
  <si>
    <t>regions: eu-de
connectivity: Megaport
attach_vpc: No
cos_access: CSE</t>
  </si>
  <si>
    <t>EX_PowerVS_MR_DL</t>
  </si>
  <si>
    <t>Multi‑Region: DL to PowerVS &amp; VPC with GTGW for inter‑region sync.</t>
  </si>
  <si>
    <t>• Create Project → Offering: PowerVS
• Pattern: Multi‑Region DL → TGW → PER; GTGW between regions
• Regions: us-east, eu-de; DL 10 Gbps each
• Generate solution.</t>
  </si>
  <si>
    <t>regions: us-east;eu-de
connectivity: MR_DL
dl_gbps: 2x10
attach_vpc: Yes
cos_access: VPE</t>
  </si>
  <si>
    <t>EX_PowerVS_MR_DL_CGW</t>
  </si>
  <si>
    <t>Multi‑Region with customer managed Classic gateway and GTGW.</t>
  </si>
  <si>
    <t>• Create Project → Offering: PowerVS
• Pattern: MR DL → TGW → Classic GW (GRE) → TGW → PER; GTGW between regions
• Regions: us-east, eu-de
• Generate solution.</t>
  </si>
  <si>
    <t>regions: us-east;eu-de
connectivity: MR_DL+ClassicGW
classic_gw: Yes
gre: Yes
attach_vpc: Optional
cos_access: CSE</t>
  </si>
  <si>
    <t>EX_PowerVS_MR_Megaport</t>
  </si>
  <si>
    <t>Multi‑Region with Megaport to each workspace and GTGW between regions.</t>
  </si>
  <si>
    <t>• Create Project → Offering: PowerVS
• Pattern: Megaport → PowerVS (x2) + optional TGW/GTGW
• Regions: ap-tok, eu-de
• Generate solution.</t>
  </si>
  <si>
    <t>regions: ap-tok;eu-de
connectivity: MR_Megaport
attach_vpc: Optional
cos_access: CSE</t>
  </si>
  <si>
    <t>EX_VPC_SingleZone</t>
  </si>
  <si>
    <t>Single‑Zone deployment (lowest latency, least resilient).</t>
  </si>
  <si>
    <t>• Create Project → Offering: VPC
• Pattern: SZ
• Region: us-south; AZ count: 1
• Subnets: public/priv/data per design; NAT per AZ Yes
• No public LB required; scale VSIs in tier
• Generate solution.</t>
  </si>
  <si>
    <t>region: us-south
az_count: 1
pattern: SZ
internet_facing: No
cis_enabled: No
subnet_public: 10.10.1.0/24
subnet_private: 10.20.1.0/24
subnet_data: 10.30.1.0/24
nat_per_az: Yes
web_vsis_per_az: 2
app_vsis_per_az: 2
vsi_profile: bx2-8x32</t>
  </si>
  <si>
    <t>EX_VPC_MZ_CIS</t>
  </si>
  <si>
    <t>Multi‑Zone active‑active using CIS + CLB.</t>
  </si>
  <si>
    <t>• Create Project → Offering: VPC
• Pattern: MZ + CIS
• Region: us-south; AZ count: 2
• Edge: CIS enabled; public CLB Yes; private CLBs web→app Yes
• VPE to COS &amp; logging
• Generate solution.</t>
  </si>
  <si>
    <t>region: us-south
az_count: 2
pattern: MZ + CIS
internet_facing: Yes
cis_enabled: Yes
cis_plan: Standard
subnet_public: 10.10.0.0/24,10.10.1.0/24
subnet_private: 10.20.0.0/24,10.20.1.0/24
subnet_data: 10.30.0.0/24,10.30.1.0/24
nat_per_az: Yes
public_clb: Yes
private_clb_web_app: Yes
vpe_cos: Yes
vpe_logging: Yes
web_vsis_per_az: 2
app_vsis_per_az: 2
vsi_profile: bx2-8x32</t>
  </si>
  <si>
    <t>EX_VPC_MZ_LB</t>
  </si>
  <si>
    <t>Multi‑Zone using only IBM Cloud Load Balancer (for less critical apps).</t>
  </si>
  <si>
    <t>• Create Project → Offering: VPC
• Pattern: MZ + LB only
• Region: us-south; AZ count: 2
• Public CLB Yes; No CIS
• Generate solution.</t>
  </si>
  <si>
    <t>region: us-south
az_count: 2
pattern: MZ + LB
internet_facing: Yes
cis_enabled: No
public_clb: Yes
private_clb_web_app: Yes
web_vsis_per_az: 2
app_vsis_per_az: 2
vsi_profile: bx2-8x32</t>
  </si>
  <si>
    <t>EX_Satellite_ROKS</t>
  </si>
  <si>
    <t>Satellite location with Managed ROKS clusters (Prod &amp; Test).</t>
  </si>
  <si>
    <t>• Create Project → Offering: Satellite/ROKS
• Pattern: ROKS
• Locations: 2; Envs: Prod, Test
• Worker Pools: 16×64 profile; 10 nodes Prod, 4 nodes Test
• ODF: 40 TB usable (52 TB sizer input), 3 workers of 16×64
• Generate solution.</t>
  </si>
  <si>
    <t>pattern: ROKS
locations: 2
envs_per_location: Prod,Test
general_pool_profile: 16 vCPU / 64 GiB
general_nodes_prod: 10
general_nodes_test: 4
odf_usable_tb: 40
odf_sizer_input_tb: 52
odf_worker_profile: 16×64
odf_worker_count: 3</t>
  </si>
  <si>
    <t>EX_Satellite_ROKS_ICD</t>
  </si>
  <si>
    <t>Satellite with Managed ROKS and IBM Cloud Databases (ICD).</t>
  </si>
  <si>
    <t>• Create Project → Offering: Satellite/ROKS
• Pattern: ROKS + ICD (PostgreSQL, Redis, RabbitMQ)
• Same worker pools as ROKS example; add ICD instances per env
• Generate solution.</t>
  </si>
  <si>
    <t>pattern: ROKS+ICD
locations: 2
envs_per_location: Prod,Test
general_pool_profile: 16 vCPU / 64 GiB
general_nodes_prod: 10
general_nodes_test: 4
odf_usable_tb: 40
odf_sizer_input_tb: 52
odf_worker_profile: 16×64
odf_worker_count: 3
icd_pgsql: 1,1
icd_redis: 1,1
icd_rabbitmq: 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</si>
</sst>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6F2FF"/>
        <bgColor rgb="FFE6F2F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3" fillId="3" borderId="0" xfId="0" applyFont="1" applyFill="1"/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tabSelected="1" workbookViewId="0">
      <selection activeCell="A16" sqref="A3:A16"/>
    </sheetView>
  </sheetViews>
  <sheetFormatPr defaultRowHeight="15" x14ac:dyDescent="0.25"/>
  <cols>
    <col min="1" max="1" width="80" customWidth="1"/>
  </cols>
  <sheetData>
    <row r="1" spans="1:1" ht="15.75" x14ac:dyDescent="0.25">
      <c r="A1" s="1" t="s">
        <v>0</v>
      </c>
    </row>
    <row r="3" spans="1:1" ht="75" x14ac:dyDescent="0.25">
      <c r="A3" s="4" t="s">
        <v>1</v>
      </c>
    </row>
    <row r="4" spans="1:1" x14ac:dyDescent="0.25">
      <c r="A4" s="4"/>
    </row>
    <row r="5" spans="1:1" ht="135" x14ac:dyDescent="0.25">
      <c r="A5" s="4" t="s">
        <v>2</v>
      </c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ht="30" x14ac:dyDescent="0.25">
      <c r="A10" s="4" t="s">
        <v>3</v>
      </c>
    </row>
    <row r="11" spans="1:1" x14ac:dyDescent="0.25">
      <c r="A11" s="4"/>
    </row>
    <row r="12" spans="1:1" ht="45" x14ac:dyDescent="0.25">
      <c r="A12" s="4" t="s">
        <v>4</v>
      </c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149</v>
      </c>
    </row>
    <row r="3" spans="1:1" x14ac:dyDescent="0.25">
      <c r="A3" s="4" t="s">
        <v>150</v>
      </c>
    </row>
    <row r="5" spans="1:1" x14ac:dyDescent="0.25">
      <c r="A5" t="s">
        <v>137</v>
      </c>
    </row>
    <row r="6" spans="1:1" ht="75" x14ac:dyDescent="0.25">
      <c r="A6" s="4" t="s">
        <v>151</v>
      </c>
    </row>
    <row r="10" spans="1:1" x14ac:dyDescent="0.25">
      <c r="A10" t="s">
        <v>139</v>
      </c>
    </row>
    <row r="11" spans="1:1" ht="120" x14ac:dyDescent="0.25">
      <c r="A11" s="4" t="s">
        <v>152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153</v>
      </c>
    </row>
    <row r="3" spans="1:1" x14ac:dyDescent="0.25">
      <c r="A3" s="4" t="s">
        <v>154</v>
      </c>
    </row>
    <row r="5" spans="1:1" x14ac:dyDescent="0.25">
      <c r="A5" t="s">
        <v>137</v>
      </c>
    </row>
    <row r="6" spans="1:1" ht="75" x14ac:dyDescent="0.25">
      <c r="A6" s="4" t="s">
        <v>155</v>
      </c>
    </row>
    <row r="10" spans="1:1" x14ac:dyDescent="0.25">
      <c r="A10" t="s">
        <v>139</v>
      </c>
    </row>
    <row r="11" spans="1:1" ht="90" x14ac:dyDescent="0.25">
      <c r="A11" s="4" t="s">
        <v>156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157</v>
      </c>
    </row>
    <row r="3" spans="1:1" x14ac:dyDescent="0.25">
      <c r="A3" s="4" t="s">
        <v>158</v>
      </c>
    </row>
    <row r="5" spans="1:1" x14ac:dyDescent="0.25">
      <c r="A5" t="s">
        <v>137</v>
      </c>
    </row>
    <row r="6" spans="1:1" ht="60" x14ac:dyDescent="0.25">
      <c r="A6" s="4" t="s">
        <v>159</v>
      </c>
    </row>
    <row r="10" spans="1:1" x14ac:dyDescent="0.25">
      <c r="A10" t="s">
        <v>139</v>
      </c>
    </row>
    <row r="11" spans="1:1" ht="75" x14ac:dyDescent="0.25">
      <c r="A11" s="4" t="s">
        <v>160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161</v>
      </c>
    </row>
    <row r="3" spans="1:1" x14ac:dyDescent="0.25">
      <c r="A3" s="4" t="s">
        <v>162</v>
      </c>
    </row>
    <row r="5" spans="1:1" x14ac:dyDescent="0.25">
      <c r="A5" t="s">
        <v>137</v>
      </c>
    </row>
    <row r="6" spans="1:1" ht="60" x14ac:dyDescent="0.25">
      <c r="A6" s="4" t="s">
        <v>163</v>
      </c>
    </row>
    <row r="10" spans="1:1" x14ac:dyDescent="0.25">
      <c r="A10" t="s">
        <v>139</v>
      </c>
    </row>
    <row r="11" spans="1:1" ht="105" x14ac:dyDescent="0.25">
      <c r="A11" s="4" t="s">
        <v>164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165</v>
      </c>
    </row>
    <row r="3" spans="1:1" x14ac:dyDescent="0.25">
      <c r="A3" s="4" t="s">
        <v>166</v>
      </c>
    </row>
    <row r="5" spans="1:1" x14ac:dyDescent="0.25">
      <c r="A5" t="s">
        <v>137</v>
      </c>
    </row>
    <row r="6" spans="1:1" ht="75" x14ac:dyDescent="0.25">
      <c r="A6" s="4" t="s">
        <v>167</v>
      </c>
    </row>
    <row r="10" spans="1:1" x14ac:dyDescent="0.25">
      <c r="A10" t="s">
        <v>139</v>
      </c>
    </row>
    <row r="11" spans="1:1" ht="60" x14ac:dyDescent="0.25">
      <c r="A11" s="4" t="s">
        <v>168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169</v>
      </c>
    </row>
    <row r="3" spans="1:1" x14ac:dyDescent="0.25">
      <c r="A3" s="4" t="s">
        <v>170</v>
      </c>
    </row>
    <row r="5" spans="1:1" x14ac:dyDescent="0.25">
      <c r="A5" t="s">
        <v>137</v>
      </c>
    </row>
    <row r="6" spans="1:1" ht="60" x14ac:dyDescent="0.25">
      <c r="A6" s="4" t="s">
        <v>171</v>
      </c>
    </row>
    <row r="10" spans="1:1" x14ac:dyDescent="0.25">
      <c r="A10" t="s">
        <v>139</v>
      </c>
    </row>
    <row r="11" spans="1:1" ht="75" x14ac:dyDescent="0.25">
      <c r="A11" s="4" t="s">
        <v>172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173</v>
      </c>
    </row>
    <row r="3" spans="1:1" x14ac:dyDescent="0.25">
      <c r="A3" s="4" t="s">
        <v>174</v>
      </c>
    </row>
    <row r="5" spans="1:1" x14ac:dyDescent="0.25">
      <c r="A5" t="s">
        <v>137</v>
      </c>
    </row>
    <row r="6" spans="1:1" ht="60" x14ac:dyDescent="0.25">
      <c r="A6" s="4" t="s">
        <v>175</v>
      </c>
    </row>
    <row r="10" spans="1:1" x14ac:dyDescent="0.25">
      <c r="A10" t="s">
        <v>139</v>
      </c>
    </row>
    <row r="11" spans="1:1" ht="90" x14ac:dyDescent="0.25">
      <c r="A11" s="4" t="s">
        <v>176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177</v>
      </c>
    </row>
    <row r="3" spans="1:1" x14ac:dyDescent="0.25">
      <c r="A3" s="4" t="s">
        <v>178</v>
      </c>
    </row>
    <row r="5" spans="1:1" x14ac:dyDescent="0.25">
      <c r="A5" t="s">
        <v>137</v>
      </c>
    </row>
    <row r="6" spans="1:1" ht="60" x14ac:dyDescent="0.25">
      <c r="A6" s="4" t="s">
        <v>179</v>
      </c>
    </row>
    <row r="10" spans="1:1" x14ac:dyDescent="0.25">
      <c r="A10" t="s">
        <v>139</v>
      </c>
    </row>
    <row r="11" spans="1:1" ht="60" x14ac:dyDescent="0.25">
      <c r="A11" s="4" t="s">
        <v>180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181</v>
      </c>
    </row>
    <row r="3" spans="1:1" x14ac:dyDescent="0.25">
      <c r="A3" s="4" t="s">
        <v>182</v>
      </c>
    </row>
    <row r="5" spans="1:1" x14ac:dyDescent="0.25">
      <c r="A5" t="s">
        <v>137</v>
      </c>
    </row>
    <row r="6" spans="1:1" ht="90" x14ac:dyDescent="0.25">
      <c r="A6" s="4" t="s">
        <v>183</v>
      </c>
    </row>
    <row r="10" spans="1:1" x14ac:dyDescent="0.25">
      <c r="A10" t="s">
        <v>139</v>
      </c>
    </row>
    <row r="11" spans="1:1" ht="180" x14ac:dyDescent="0.25">
      <c r="A11" s="4" t="s">
        <v>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185</v>
      </c>
    </row>
    <row r="3" spans="1:1" x14ac:dyDescent="0.25">
      <c r="A3" s="4" t="s">
        <v>186</v>
      </c>
    </row>
    <row r="5" spans="1:1" x14ac:dyDescent="0.25">
      <c r="A5" t="s">
        <v>137</v>
      </c>
    </row>
    <row r="6" spans="1:1" ht="90" x14ac:dyDescent="0.25">
      <c r="A6" s="4" t="s">
        <v>187</v>
      </c>
    </row>
    <row r="10" spans="1:1" x14ac:dyDescent="0.25">
      <c r="A10" t="s">
        <v>139</v>
      </c>
    </row>
    <row r="11" spans="1:1" ht="255" x14ac:dyDescent="0.25">
      <c r="A11" s="4" t="s">
        <v>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5" x14ac:dyDescent="0.25"/>
  <cols>
    <col min="1" max="1" width="40" customWidth="1"/>
    <col min="2" max="2" width="60" customWidth="1"/>
  </cols>
  <sheetData>
    <row r="1" spans="1:2" ht="15.75" x14ac:dyDescent="0.25">
      <c r="A1" s="1" t="s">
        <v>5</v>
      </c>
    </row>
    <row r="2" spans="1:2" x14ac:dyDescent="0.25">
      <c r="A2" s="2" t="s">
        <v>6</v>
      </c>
      <c r="B2" s="2" t="s">
        <v>7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  <row r="5" spans="1:2" x14ac:dyDescent="0.25">
      <c r="A5" t="s">
        <v>12</v>
      </c>
      <c r="B5" t="s">
        <v>13</v>
      </c>
    </row>
    <row r="6" spans="1:2" x14ac:dyDescent="0.25">
      <c r="A6" t="s">
        <v>14</v>
      </c>
      <c r="B6" t="s">
        <v>15</v>
      </c>
    </row>
    <row r="7" spans="1:2" x14ac:dyDescent="0.25">
      <c r="A7" t="s">
        <v>16</v>
      </c>
      <c r="B7" t="s">
        <v>17</v>
      </c>
    </row>
    <row r="8" spans="1:2" x14ac:dyDescent="0.25">
      <c r="A8" t="s">
        <v>18</v>
      </c>
      <c r="B8" t="s">
        <v>19</v>
      </c>
    </row>
    <row r="9" spans="1:2" x14ac:dyDescent="0.25">
      <c r="A9" t="s">
        <v>20</v>
      </c>
      <c r="B9" t="s">
        <v>21</v>
      </c>
    </row>
    <row r="10" spans="1:2" x14ac:dyDescent="0.25">
      <c r="A10" t="s">
        <v>22</v>
      </c>
      <c r="B10" t="s">
        <v>23</v>
      </c>
    </row>
    <row r="11" spans="1:2" x14ac:dyDescent="0.25">
      <c r="A11" t="s">
        <v>24</v>
      </c>
      <c r="B11" t="s">
        <v>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189</v>
      </c>
    </row>
    <row r="3" spans="1:1" x14ac:dyDescent="0.25">
      <c r="A3" s="4" t="s">
        <v>190</v>
      </c>
    </row>
    <row r="5" spans="1:1" x14ac:dyDescent="0.25">
      <c r="A5" t="s">
        <v>137</v>
      </c>
    </row>
    <row r="6" spans="1:1" ht="75" x14ac:dyDescent="0.25">
      <c r="A6" s="4" t="s">
        <v>191</v>
      </c>
    </row>
    <row r="10" spans="1:1" x14ac:dyDescent="0.25">
      <c r="A10" t="s">
        <v>139</v>
      </c>
    </row>
    <row r="11" spans="1:1" ht="150" x14ac:dyDescent="0.25">
      <c r="A11" s="4" t="s">
        <v>192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193</v>
      </c>
    </row>
    <row r="3" spans="1:1" x14ac:dyDescent="0.25">
      <c r="A3" s="4" t="s">
        <v>194</v>
      </c>
    </row>
    <row r="5" spans="1:1" x14ac:dyDescent="0.25">
      <c r="A5" t="s">
        <v>137</v>
      </c>
    </row>
    <row r="6" spans="1:1" ht="90" x14ac:dyDescent="0.25">
      <c r="A6" s="4" t="s">
        <v>195</v>
      </c>
    </row>
    <row r="10" spans="1:1" x14ac:dyDescent="0.25">
      <c r="A10" t="s">
        <v>139</v>
      </c>
    </row>
    <row r="11" spans="1:1" ht="150" x14ac:dyDescent="0.25">
      <c r="A11" s="4" t="s">
        <v>196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197</v>
      </c>
    </row>
    <row r="3" spans="1:1" x14ac:dyDescent="0.25">
      <c r="A3" s="4" t="s">
        <v>198</v>
      </c>
    </row>
    <row r="5" spans="1:1" x14ac:dyDescent="0.25">
      <c r="A5" t="s">
        <v>137</v>
      </c>
    </row>
    <row r="6" spans="1:1" ht="60" x14ac:dyDescent="0.25">
      <c r="A6" s="4" t="s">
        <v>199</v>
      </c>
    </row>
    <row r="10" spans="1:1" x14ac:dyDescent="0.25">
      <c r="A10" t="s">
        <v>139</v>
      </c>
    </row>
    <row r="11" spans="1:1" ht="195" x14ac:dyDescent="0.25">
      <c r="A11" s="4" t="s">
        <v>200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opLeftCell="A10" workbookViewId="0">
      <selection sqref="A1:F1"/>
    </sheetView>
  </sheetViews>
  <sheetFormatPr defaultRowHeight="15" x14ac:dyDescent="0.25"/>
  <cols>
    <col min="1" max="1" width="30" customWidth="1"/>
    <col min="2" max="2" width="20" customWidth="1"/>
    <col min="4" max="4" width="35" customWidth="1"/>
    <col min="5" max="5" width="20" customWidth="1"/>
  </cols>
  <sheetData>
    <row r="1" spans="1:6" x14ac:dyDescent="0.25">
      <c r="A1" s="5" t="s">
        <v>26</v>
      </c>
      <c r="B1" s="6"/>
      <c r="C1" s="6"/>
      <c r="D1" s="6"/>
      <c r="E1" s="6"/>
      <c r="F1" s="6"/>
    </row>
    <row r="2" spans="1:6" x14ac:dyDescent="0.25">
      <c r="A2" s="2" t="s">
        <v>27</v>
      </c>
      <c r="B2" t="s">
        <v>28</v>
      </c>
      <c r="D2" t="s">
        <v>29</v>
      </c>
    </row>
    <row r="3" spans="1:6" x14ac:dyDescent="0.25">
      <c r="A3" s="2" t="s">
        <v>30</v>
      </c>
      <c r="B3" t="s">
        <v>31</v>
      </c>
    </row>
    <row r="6" spans="1:6" x14ac:dyDescent="0.25">
      <c r="A6" s="5" t="s">
        <v>32</v>
      </c>
      <c r="B6" s="6"/>
      <c r="C6" s="6"/>
      <c r="D6" s="6"/>
      <c r="E6" s="6"/>
      <c r="F6" s="6"/>
    </row>
    <row r="7" spans="1:6" x14ac:dyDescent="0.25">
      <c r="A7" t="s">
        <v>33</v>
      </c>
      <c r="B7" s="3">
        <v>8</v>
      </c>
    </row>
    <row r="8" spans="1:6" x14ac:dyDescent="0.25">
      <c r="A8" t="s">
        <v>34</v>
      </c>
      <c r="B8" s="3">
        <v>28</v>
      </c>
    </row>
    <row r="9" spans="1:6" x14ac:dyDescent="0.25">
      <c r="A9" t="s">
        <v>35</v>
      </c>
      <c r="B9" s="3">
        <v>512</v>
      </c>
    </row>
    <row r="10" spans="1:6" x14ac:dyDescent="0.25">
      <c r="A10" t="s">
        <v>36</v>
      </c>
      <c r="B10" s="3">
        <v>100</v>
      </c>
    </row>
    <row r="11" spans="1:6" x14ac:dyDescent="0.25">
      <c r="A11" t="s">
        <v>37</v>
      </c>
      <c r="B11" s="3">
        <v>2</v>
      </c>
    </row>
    <row r="12" spans="1:6" x14ac:dyDescent="0.25">
      <c r="A12" t="s">
        <v>38</v>
      </c>
      <c r="B12" s="3">
        <v>0</v>
      </c>
    </row>
    <row r="13" spans="1:6" x14ac:dyDescent="0.25">
      <c r="A13" t="s">
        <v>39</v>
      </c>
      <c r="B13" s="3">
        <v>5</v>
      </c>
    </row>
    <row r="14" spans="1:6" x14ac:dyDescent="0.25">
      <c r="A14" t="s">
        <v>40</v>
      </c>
      <c r="B14" s="3">
        <v>10</v>
      </c>
    </row>
    <row r="15" spans="1:6" x14ac:dyDescent="0.25">
      <c r="A15" t="s">
        <v>41</v>
      </c>
      <c r="B15" s="3">
        <v>5</v>
      </c>
    </row>
    <row r="16" spans="1:6" x14ac:dyDescent="0.25">
      <c r="A16" t="s">
        <v>42</v>
      </c>
      <c r="B16" s="3">
        <v>1</v>
      </c>
    </row>
    <row r="17" spans="1:6" x14ac:dyDescent="0.25">
      <c r="A17" t="s">
        <v>43</v>
      </c>
      <c r="B17" s="3" t="s">
        <v>44</v>
      </c>
    </row>
    <row r="18" spans="1:6" x14ac:dyDescent="0.25">
      <c r="A18" t="s">
        <v>45</v>
      </c>
      <c r="B18" s="3">
        <v>1800</v>
      </c>
    </row>
    <row r="19" spans="1:6" x14ac:dyDescent="0.25">
      <c r="A19" t="s">
        <v>46</v>
      </c>
      <c r="B19" s="3">
        <v>8</v>
      </c>
    </row>
    <row r="20" spans="1:6" x14ac:dyDescent="0.25">
      <c r="A20" t="s">
        <v>47</v>
      </c>
      <c r="B20" s="3" t="s">
        <v>48</v>
      </c>
    </row>
    <row r="21" spans="1:6" x14ac:dyDescent="0.25">
      <c r="A21" t="s">
        <v>49</v>
      </c>
      <c r="B21" s="3">
        <v>1</v>
      </c>
    </row>
    <row r="22" spans="1:6" x14ac:dyDescent="0.25">
      <c r="A22" t="s">
        <v>50</v>
      </c>
      <c r="B22" s="3">
        <v>20</v>
      </c>
    </row>
    <row r="23" spans="1:6" x14ac:dyDescent="0.25">
      <c r="A23" t="s">
        <v>51</v>
      </c>
      <c r="B23" s="3" t="s">
        <v>52</v>
      </c>
    </row>
    <row r="24" spans="1:6" x14ac:dyDescent="0.25">
      <c r="A24" t="s">
        <v>53</v>
      </c>
      <c r="B24" s="3">
        <v>1.3</v>
      </c>
    </row>
    <row r="25" spans="1:6" x14ac:dyDescent="0.25">
      <c r="A25" t="s">
        <v>54</v>
      </c>
      <c r="B25" s="3">
        <v>0</v>
      </c>
    </row>
    <row r="26" spans="1:6" x14ac:dyDescent="0.25">
      <c r="A26" t="s">
        <v>14</v>
      </c>
      <c r="B26" s="3" t="s">
        <v>55</v>
      </c>
    </row>
    <row r="27" spans="1:6" x14ac:dyDescent="0.25">
      <c r="A27" t="s">
        <v>56</v>
      </c>
      <c r="B27" s="3" t="s">
        <v>57</v>
      </c>
    </row>
    <row r="29" spans="1:6" x14ac:dyDescent="0.25">
      <c r="A29" s="5" t="s">
        <v>58</v>
      </c>
      <c r="B29" s="6"/>
      <c r="C29" s="6"/>
      <c r="D29" s="6"/>
      <c r="E29" s="6"/>
      <c r="F29" s="6"/>
    </row>
    <row r="30" spans="1:6" x14ac:dyDescent="0.25">
      <c r="D30" t="s">
        <v>59</v>
      </c>
      <c r="E30">
        <f>B8*B9*B11</f>
        <v>28672</v>
      </c>
    </row>
    <row r="31" spans="1:6" x14ac:dyDescent="0.25">
      <c r="D31" t="s">
        <v>60</v>
      </c>
      <c r="E31">
        <f>B10</f>
        <v>100</v>
      </c>
    </row>
    <row r="32" spans="1:6" x14ac:dyDescent="0.25">
      <c r="D32" t="s">
        <v>61</v>
      </c>
      <c r="E32" t="s">
        <v>62</v>
      </c>
    </row>
    <row r="35" spans="1:6" x14ac:dyDescent="0.25">
      <c r="A35" s="5" t="s">
        <v>63</v>
      </c>
      <c r="B35" s="6"/>
      <c r="C35" s="6"/>
      <c r="D35" s="6"/>
      <c r="E35" s="6"/>
      <c r="F35" s="6"/>
    </row>
    <row r="36" spans="1:6" x14ac:dyDescent="0.25">
      <c r="A36" s="7" t="s">
        <v>64</v>
      </c>
      <c r="B36" s="6"/>
      <c r="C36" s="6"/>
      <c r="D36" s="6"/>
      <c r="E36" s="6"/>
    </row>
    <row r="37" spans="1:6" x14ac:dyDescent="0.25">
      <c r="A37" s="6"/>
      <c r="B37" s="6"/>
      <c r="C37" s="6"/>
      <c r="D37" s="6"/>
      <c r="E37" s="6"/>
    </row>
    <row r="38" spans="1:6" x14ac:dyDescent="0.25">
      <c r="A38" s="6"/>
      <c r="B38" s="6"/>
      <c r="C38" s="6"/>
      <c r="D38" s="6"/>
      <c r="E38" s="6"/>
    </row>
    <row r="39" spans="1:6" x14ac:dyDescent="0.25">
      <c r="A39" s="6"/>
      <c r="B39" s="6"/>
      <c r="C39" s="6"/>
      <c r="D39" s="6"/>
      <c r="E39" s="6"/>
    </row>
    <row r="40" spans="1:6" x14ac:dyDescent="0.25">
      <c r="A40" s="6"/>
      <c r="B40" s="6"/>
      <c r="C40" s="6"/>
      <c r="D40" s="6"/>
      <c r="E40" s="6"/>
    </row>
    <row r="41" spans="1:6" x14ac:dyDescent="0.25">
      <c r="A41" s="6"/>
      <c r="B41" s="6"/>
      <c r="C41" s="6"/>
      <c r="D41" s="6"/>
      <c r="E41" s="6"/>
    </row>
    <row r="42" spans="1:6" x14ac:dyDescent="0.25">
      <c r="A42" s="6"/>
      <c r="B42" s="6"/>
      <c r="C42" s="6"/>
      <c r="D42" s="6"/>
      <c r="E42" s="6"/>
    </row>
    <row r="43" spans="1:6" x14ac:dyDescent="0.25">
      <c r="A43" s="6"/>
      <c r="B43" s="6"/>
      <c r="C43" s="6"/>
      <c r="D43" s="6"/>
      <c r="E43" s="6"/>
    </row>
    <row r="44" spans="1:6" x14ac:dyDescent="0.25">
      <c r="A44" s="6"/>
      <c r="B44" s="6"/>
      <c r="C44" s="6"/>
      <c r="D44" s="6"/>
      <c r="E44" s="6"/>
    </row>
    <row r="45" spans="1:6" x14ac:dyDescent="0.25">
      <c r="A45" s="6"/>
      <c r="B45" s="6"/>
      <c r="C45" s="6"/>
      <c r="D45" s="6"/>
      <c r="E45" s="6"/>
    </row>
    <row r="46" spans="1:6" x14ac:dyDescent="0.25">
      <c r="A46" s="6"/>
      <c r="B46" s="6"/>
      <c r="C46" s="6"/>
      <c r="D46" s="6"/>
      <c r="E46" s="6"/>
    </row>
    <row r="47" spans="1:6" x14ac:dyDescent="0.25">
      <c r="A47" s="6"/>
      <c r="B47" s="6"/>
      <c r="C47" s="6"/>
      <c r="D47" s="6"/>
      <c r="E47" s="6"/>
    </row>
    <row r="48" spans="1:6" x14ac:dyDescent="0.25">
      <c r="A48" s="6"/>
      <c r="B48" s="6"/>
      <c r="C48" s="6"/>
      <c r="D48" s="6"/>
      <c r="E48" s="6"/>
    </row>
  </sheetData>
  <mergeCells count="5">
    <mergeCell ref="A1:F1"/>
    <mergeCell ref="A6:F6"/>
    <mergeCell ref="A29:F29"/>
    <mergeCell ref="A35:F35"/>
    <mergeCell ref="A36:E48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workbookViewId="0"/>
  </sheetViews>
  <sheetFormatPr defaultRowHeight="15" x14ac:dyDescent="0.25"/>
  <cols>
    <col min="1" max="1" width="36" customWidth="1"/>
    <col min="2" max="2" width="20" customWidth="1"/>
    <col min="4" max="4" width="34" customWidth="1"/>
    <col min="5" max="5" width="18" customWidth="1"/>
  </cols>
  <sheetData>
    <row r="1" spans="1:6" x14ac:dyDescent="0.25">
      <c r="A1" s="5" t="s">
        <v>26</v>
      </c>
      <c r="B1" s="6"/>
      <c r="C1" s="6"/>
      <c r="D1" s="6"/>
      <c r="E1" s="6"/>
      <c r="F1" s="6"/>
    </row>
    <row r="2" spans="1:6" x14ac:dyDescent="0.25">
      <c r="A2" s="2" t="s">
        <v>65</v>
      </c>
      <c r="B2" s="3" t="s">
        <v>66</v>
      </c>
    </row>
    <row r="3" spans="1:6" x14ac:dyDescent="0.25">
      <c r="A3" s="2" t="s">
        <v>67</v>
      </c>
      <c r="B3" s="3" t="s">
        <v>68</v>
      </c>
    </row>
    <row r="4" spans="1:6" x14ac:dyDescent="0.25">
      <c r="A4" s="2" t="s">
        <v>69</v>
      </c>
      <c r="B4" s="3" t="s">
        <v>66</v>
      </c>
    </row>
    <row r="5" spans="1:6" x14ac:dyDescent="0.25">
      <c r="A5" s="2" t="s">
        <v>70</v>
      </c>
      <c r="B5" s="3" t="s">
        <v>66</v>
      </c>
    </row>
    <row r="6" spans="1:6" x14ac:dyDescent="0.25">
      <c r="A6" s="2" t="s">
        <v>71</v>
      </c>
      <c r="B6" s="3">
        <v>10</v>
      </c>
    </row>
    <row r="7" spans="1:6" x14ac:dyDescent="0.25">
      <c r="A7" s="2" t="s">
        <v>72</v>
      </c>
      <c r="B7" s="3">
        <v>10</v>
      </c>
    </row>
    <row r="8" spans="1:6" x14ac:dyDescent="0.25">
      <c r="A8" s="2" t="s">
        <v>73</v>
      </c>
      <c r="B8" s="3" t="s">
        <v>52</v>
      </c>
    </row>
    <row r="9" spans="1:6" x14ac:dyDescent="0.25">
      <c r="A9" s="2" t="s">
        <v>74</v>
      </c>
      <c r="B9" s="3" t="s">
        <v>75</v>
      </c>
    </row>
    <row r="10" spans="1:6" x14ac:dyDescent="0.25">
      <c r="A10" s="2" t="s">
        <v>76</v>
      </c>
      <c r="B10" s="3" t="s">
        <v>77</v>
      </c>
    </row>
    <row r="11" spans="1:6" x14ac:dyDescent="0.25">
      <c r="A11" s="2" t="s">
        <v>78</v>
      </c>
      <c r="B11" s="3"/>
    </row>
    <row r="13" spans="1:6" x14ac:dyDescent="0.25">
      <c r="A13" s="5" t="s">
        <v>58</v>
      </c>
      <c r="B13" s="6"/>
      <c r="C13" s="6"/>
      <c r="D13" s="6"/>
      <c r="E13" s="6"/>
      <c r="F13" s="6"/>
    </row>
    <row r="14" spans="1:6" x14ac:dyDescent="0.25">
      <c r="A14" s="2" t="s">
        <v>61</v>
      </c>
      <c r="B14" t="s">
        <v>62</v>
      </c>
    </row>
    <row r="15" spans="1:6" x14ac:dyDescent="0.25">
      <c r="A15" s="2" t="s">
        <v>79</v>
      </c>
      <c r="B15" t="s">
        <v>80</v>
      </c>
    </row>
    <row r="17" spans="1:6" x14ac:dyDescent="0.25">
      <c r="A17" s="5" t="s">
        <v>63</v>
      </c>
      <c r="B17" s="6"/>
      <c r="C17" s="6"/>
      <c r="D17" s="6"/>
      <c r="E17" s="6"/>
      <c r="F17" s="6"/>
    </row>
    <row r="18" spans="1:6" x14ac:dyDescent="0.25">
      <c r="A18" s="7" t="s">
        <v>81</v>
      </c>
      <c r="B18" s="6"/>
      <c r="C18" s="6"/>
      <c r="D18" s="6"/>
      <c r="E18" s="6"/>
    </row>
    <row r="19" spans="1:6" x14ac:dyDescent="0.25">
      <c r="A19" s="6"/>
      <c r="B19" s="6"/>
      <c r="C19" s="6"/>
      <c r="D19" s="6"/>
      <c r="E19" s="6"/>
    </row>
    <row r="20" spans="1:6" x14ac:dyDescent="0.25">
      <c r="A20" s="6"/>
      <c r="B20" s="6"/>
      <c r="C20" s="6"/>
      <c r="D20" s="6"/>
      <c r="E20" s="6"/>
    </row>
    <row r="21" spans="1:6" x14ac:dyDescent="0.25">
      <c r="A21" s="6"/>
      <c r="B21" s="6"/>
      <c r="C21" s="6"/>
      <c r="D21" s="6"/>
      <c r="E21" s="6"/>
    </row>
    <row r="22" spans="1:6" x14ac:dyDescent="0.25">
      <c r="A22" s="6"/>
      <c r="B22" s="6"/>
      <c r="C22" s="6"/>
      <c r="D22" s="6"/>
      <c r="E22" s="6"/>
    </row>
    <row r="23" spans="1:6" x14ac:dyDescent="0.25">
      <c r="A23" s="6"/>
      <c r="B23" s="6"/>
      <c r="C23" s="6"/>
      <c r="D23" s="6"/>
      <c r="E23" s="6"/>
    </row>
    <row r="24" spans="1:6" x14ac:dyDescent="0.25">
      <c r="A24" s="6"/>
      <c r="B24" s="6"/>
      <c r="C24" s="6"/>
      <c r="D24" s="6"/>
      <c r="E24" s="6"/>
    </row>
    <row r="25" spans="1:6" x14ac:dyDescent="0.25">
      <c r="A25" s="6"/>
      <c r="B25" s="6"/>
      <c r="C25" s="6"/>
      <c r="D25" s="6"/>
      <c r="E25" s="6"/>
    </row>
    <row r="26" spans="1:6" x14ac:dyDescent="0.25">
      <c r="A26" s="6"/>
      <c r="B26" s="6"/>
      <c r="C26" s="6"/>
      <c r="D26" s="6"/>
      <c r="E26" s="6"/>
    </row>
    <row r="27" spans="1:6" x14ac:dyDescent="0.25">
      <c r="A27" s="6"/>
      <c r="B27" s="6"/>
      <c r="C27" s="6"/>
      <c r="D27" s="6"/>
      <c r="E27" s="6"/>
    </row>
    <row r="28" spans="1:6" x14ac:dyDescent="0.25">
      <c r="A28" s="6"/>
      <c r="B28" s="6"/>
      <c r="C28" s="6"/>
      <c r="D28" s="6"/>
      <c r="E28" s="6"/>
    </row>
  </sheetData>
  <mergeCells count="4">
    <mergeCell ref="A1:F1"/>
    <mergeCell ref="A13:F13"/>
    <mergeCell ref="A17:F17"/>
    <mergeCell ref="A18:E2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workbookViewId="0"/>
  </sheetViews>
  <sheetFormatPr defaultRowHeight="15" x14ac:dyDescent="0.25"/>
  <cols>
    <col min="1" max="1" width="40" customWidth="1"/>
    <col min="2" max="2" width="22" customWidth="1"/>
    <col min="4" max="4" width="40" customWidth="1"/>
    <col min="5" max="5" width="20" customWidth="1"/>
  </cols>
  <sheetData>
    <row r="1" spans="1:6" x14ac:dyDescent="0.25">
      <c r="A1" s="5" t="s">
        <v>26</v>
      </c>
      <c r="B1" s="6"/>
      <c r="C1" s="6"/>
      <c r="D1" s="6"/>
      <c r="E1" s="6"/>
      <c r="F1" s="6"/>
    </row>
    <row r="2" spans="1:6" x14ac:dyDescent="0.25">
      <c r="A2" s="2" t="s">
        <v>27</v>
      </c>
      <c r="B2" s="3" t="s">
        <v>82</v>
      </c>
    </row>
    <row r="3" spans="1:6" x14ac:dyDescent="0.25">
      <c r="A3" s="2" t="s">
        <v>83</v>
      </c>
      <c r="B3" s="3" t="s">
        <v>84</v>
      </c>
    </row>
    <row r="4" spans="1:6" x14ac:dyDescent="0.25">
      <c r="A4" s="2" t="s">
        <v>85</v>
      </c>
      <c r="B4" s="3">
        <v>2</v>
      </c>
    </row>
    <row r="5" spans="1:6" x14ac:dyDescent="0.25">
      <c r="A5" s="2" t="s">
        <v>86</v>
      </c>
      <c r="B5" s="3" t="s">
        <v>52</v>
      </c>
    </row>
    <row r="6" spans="1:6" x14ac:dyDescent="0.25">
      <c r="A6" s="2" t="s">
        <v>87</v>
      </c>
      <c r="B6" s="3" t="s">
        <v>52</v>
      </c>
    </row>
    <row r="7" spans="1:6" x14ac:dyDescent="0.25">
      <c r="A7" s="2" t="s">
        <v>88</v>
      </c>
      <c r="B7" s="3" t="s">
        <v>89</v>
      </c>
    </row>
    <row r="9" spans="1:6" x14ac:dyDescent="0.25">
      <c r="A9" s="5" t="s">
        <v>90</v>
      </c>
      <c r="B9" s="6"/>
      <c r="C9" s="6"/>
      <c r="D9" s="6"/>
      <c r="E9" s="6"/>
      <c r="F9" s="6"/>
    </row>
    <row r="10" spans="1:6" x14ac:dyDescent="0.25">
      <c r="A10" s="2" t="s">
        <v>91</v>
      </c>
      <c r="B10" s="3"/>
    </row>
    <row r="11" spans="1:6" x14ac:dyDescent="0.25">
      <c r="A11" s="2" t="s">
        <v>92</v>
      </c>
      <c r="B11" s="3"/>
    </row>
    <row r="12" spans="1:6" x14ac:dyDescent="0.25">
      <c r="A12" s="2" t="s">
        <v>93</v>
      </c>
      <c r="B12" s="3"/>
    </row>
    <row r="13" spans="1:6" x14ac:dyDescent="0.25">
      <c r="A13" s="2" t="s">
        <v>94</v>
      </c>
      <c r="B13" s="3" t="s">
        <v>52</v>
      </c>
    </row>
    <row r="15" spans="1:6" x14ac:dyDescent="0.25">
      <c r="A15" s="5" t="s">
        <v>95</v>
      </c>
      <c r="B15" s="6"/>
      <c r="C15" s="6"/>
      <c r="D15" s="6"/>
      <c r="E15" s="6"/>
      <c r="F15" s="6"/>
    </row>
    <row r="16" spans="1:6" x14ac:dyDescent="0.25">
      <c r="A16" s="2" t="s">
        <v>96</v>
      </c>
      <c r="B16" s="3" t="s">
        <v>52</v>
      </c>
    </row>
    <row r="17" spans="1:6" x14ac:dyDescent="0.25">
      <c r="A17" s="2" t="s">
        <v>97</v>
      </c>
      <c r="B17" s="3" t="s">
        <v>52</v>
      </c>
    </row>
    <row r="18" spans="1:6" x14ac:dyDescent="0.25">
      <c r="A18" s="2" t="s">
        <v>98</v>
      </c>
      <c r="B18" s="3" t="s">
        <v>66</v>
      </c>
    </row>
    <row r="20" spans="1:6" x14ac:dyDescent="0.25">
      <c r="A20" s="5" t="s">
        <v>99</v>
      </c>
      <c r="B20" s="6"/>
      <c r="C20" s="6"/>
      <c r="D20" s="6"/>
      <c r="E20" s="6"/>
      <c r="F20" s="6"/>
    </row>
    <row r="21" spans="1:6" x14ac:dyDescent="0.25">
      <c r="A21" s="2" t="s">
        <v>100</v>
      </c>
      <c r="B21" s="3" t="s">
        <v>52</v>
      </c>
    </row>
    <row r="22" spans="1:6" x14ac:dyDescent="0.25">
      <c r="A22" s="2" t="s">
        <v>101</v>
      </c>
      <c r="B22" s="3" t="s">
        <v>52</v>
      </c>
    </row>
    <row r="24" spans="1:6" x14ac:dyDescent="0.25">
      <c r="A24" s="5" t="s">
        <v>102</v>
      </c>
      <c r="B24" s="6"/>
      <c r="C24" s="6"/>
      <c r="D24" s="6"/>
      <c r="E24" s="6"/>
      <c r="F24" s="6"/>
    </row>
    <row r="25" spans="1:6" x14ac:dyDescent="0.25">
      <c r="A25" s="2" t="s">
        <v>103</v>
      </c>
      <c r="B25" s="3">
        <v>2</v>
      </c>
    </row>
    <row r="26" spans="1:6" x14ac:dyDescent="0.25">
      <c r="A26" s="2" t="s">
        <v>104</v>
      </c>
      <c r="B26" s="3">
        <v>2</v>
      </c>
    </row>
    <row r="27" spans="1:6" x14ac:dyDescent="0.25">
      <c r="A27" s="2" t="s">
        <v>105</v>
      </c>
      <c r="B27" s="3" t="s">
        <v>106</v>
      </c>
    </row>
    <row r="29" spans="1:6" x14ac:dyDescent="0.25">
      <c r="A29" s="5" t="s">
        <v>107</v>
      </c>
      <c r="B29" s="6"/>
      <c r="C29" s="6"/>
      <c r="D29" s="6"/>
      <c r="E29" s="6"/>
      <c r="F29" s="6"/>
    </row>
    <row r="30" spans="1:6" x14ac:dyDescent="0.25">
      <c r="A30" s="2" t="s">
        <v>61</v>
      </c>
      <c r="B30" t="s">
        <v>62</v>
      </c>
    </row>
    <row r="32" spans="1:6" x14ac:dyDescent="0.25">
      <c r="A32" s="5" t="s">
        <v>108</v>
      </c>
      <c r="B32" s="6"/>
      <c r="C32" s="6"/>
      <c r="D32" s="6"/>
      <c r="E32" s="6"/>
      <c r="F32" s="6"/>
    </row>
    <row r="33" spans="1:5" x14ac:dyDescent="0.25">
      <c r="A33" s="7" t="s">
        <v>109</v>
      </c>
      <c r="B33" s="6"/>
      <c r="C33" s="6"/>
      <c r="D33" s="6"/>
      <c r="E33" s="6"/>
    </row>
    <row r="34" spans="1:5" x14ac:dyDescent="0.25">
      <c r="A34" s="6"/>
      <c r="B34" s="6"/>
      <c r="C34" s="6"/>
      <c r="D34" s="6"/>
      <c r="E34" s="6"/>
    </row>
    <row r="35" spans="1:5" x14ac:dyDescent="0.25">
      <c r="A35" s="6"/>
      <c r="B35" s="6"/>
      <c r="C35" s="6"/>
      <c r="D35" s="6"/>
      <c r="E35" s="6"/>
    </row>
    <row r="36" spans="1:5" x14ac:dyDescent="0.25">
      <c r="A36" s="6"/>
      <c r="B36" s="6"/>
      <c r="C36" s="6"/>
      <c r="D36" s="6"/>
      <c r="E36" s="6"/>
    </row>
    <row r="37" spans="1:5" x14ac:dyDescent="0.25">
      <c r="A37" s="6"/>
      <c r="B37" s="6"/>
      <c r="C37" s="6"/>
      <c r="D37" s="6"/>
      <c r="E37" s="6"/>
    </row>
    <row r="38" spans="1:5" x14ac:dyDescent="0.25">
      <c r="A38" s="6"/>
      <c r="B38" s="6"/>
      <c r="C38" s="6"/>
      <c r="D38" s="6"/>
      <c r="E38" s="6"/>
    </row>
    <row r="39" spans="1:5" x14ac:dyDescent="0.25">
      <c r="A39" s="6"/>
      <c r="B39" s="6"/>
      <c r="C39" s="6"/>
      <c r="D39" s="6"/>
      <c r="E39" s="6"/>
    </row>
    <row r="40" spans="1:5" x14ac:dyDescent="0.25">
      <c r="A40" s="6"/>
      <c r="B40" s="6"/>
      <c r="C40" s="6"/>
      <c r="D40" s="6"/>
      <c r="E40" s="6"/>
    </row>
    <row r="41" spans="1:5" x14ac:dyDescent="0.25">
      <c r="A41" s="6"/>
      <c r="B41" s="6"/>
      <c r="C41" s="6"/>
      <c r="D41" s="6"/>
      <c r="E41" s="6"/>
    </row>
    <row r="42" spans="1:5" x14ac:dyDescent="0.25">
      <c r="A42" s="6"/>
      <c r="B42" s="6"/>
      <c r="C42" s="6"/>
      <c r="D42" s="6"/>
      <c r="E42" s="6"/>
    </row>
    <row r="43" spans="1:5" x14ac:dyDescent="0.25">
      <c r="A43" s="6"/>
      <c r="B43" s="6"/>
      <c r="C43" s="6"/>
      <c r="D43" s="6"/>
      <c r="E43" s="6"/>
    </row>
  </sheetData>
  <mergeCells count="8">
    <mergeCell ref="A29:F29"/>
    <mergeCell ref="A32:F32"/>
    <mergeCell ref="A33:E43"/>
    <mergeCell ref="A1:F1"/>
    <mergeCell ref="A9:F9"/>
    <mergeCell ref="A15:F15"/>
    <mergeCell ref="A20:F20"/>
    <mergeCell ref="A24:F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workbookViewId="0"/>
  </sheetViews>
  <sheetFormatPr defaultRowHeight="15" x14ac:dyDescent="0.25"/>
  <cols>
    <col min="1" max="1" width="46" customWidth="1"/>
    <col min="2" max="2" width="24" customWidth="1"/>
    <col min="4" max="4" width="40" customWidth="1"/>
    <col min="5" max="5" width="20" customWidth="1"/>
  </cols>
  <sheetData>
    <row r="1" spans="1:6" x14ac:dyDescent="0.25">
      <c r="A1" s="5" t="s">
        <v>26</v>
      </c>
      <c r="B1" s="6"/>
      <c r="C1" s="6"/>
      <c r="D1" s="6"/>
      <c r="E1" s="6"/>
      <c r="F1" s="6"/>
    </row>
    <row r="2" spans="1:6" x14ac:dyDescent="0.25">
      <c r="A2" s="2" t="s">
        <v>27</v>
      </c>
      <c r="B2" s="3" t="s">
        <v>110</v>
      </c>
    </row>
    <row r="3" spans="1:6" x14ac:dyDescent="0.25">
      <c r="A3" s="2" t="s">
        <v>111</v>
      </c>
      <c r="B3" s="3">
        <v>2</v>
      </c>
    </row>
    <row r="4" spans="1:6" x14ac:dyDescent="0.25">
      <c r="A4" s="2" t="s">
        <v>112</v>
      </c>
      <c r="B4" s="3" t="s">
        <v>113</v>
      </c>
    </row>
    <row r="6" spans="1:6" x14ac:dyDescent="0.25">
      <c r="A6" s="5" t="s">
        <v>114</v>
      </c>
      <c r="B6" s="6"/>
      <c r="C6" s="6"/>
      <c r="D6" s="6"/>
      <c r="E6" s="6"/>
      <c r="F6" s="6"/>
    </row>
    <row r="7" spans="1:6" x14ac:dyDescent="0.25">
      <c r="A7" s="2" t="s">
        <v>115</v>
      </c>
      <c r="B7" s="3" t="s">
        <v>116</v>
      </c>
    </row>
    <row r="8" spans="1:6" x14ac:dyDescent="0.25">
      <c r="A8" s="2" t="s">
        <v>117</v>
      </c>
      <c r="B8" s="3">
        <v>10</v>
      </c>
    </row>
    <row r="9" spans="1:6" x14ac:dyDescent="0.25">
      <c r="A9" s="2" t="s">
        <v>118</v>
      </c>
      <c r="B9" s="3">
        <v>4</v>
      </c>
    </row>
    <row r="10" spans="1:6" x14ac:dyDescent="0.25">
      <c r="A10" s="2" t="s">
        <v>119</v>
      </c>
      <c r="B10" s="3" t="s">
        <v>52</v>
      </c>
    </row>
    <row r="11" spans="1:6" x14ac:dyDescent="0.25">
      <c r="A11" s="2" t="s">
        <v>120</v>
      </c>
      <c r="B11" s="3">
        <v>4</v>
      </c>
    </row>
    <row r="13" spans="1:6" x14ac:dyDescent="0.25">
      <c r="A13" s="5" t="s">
        <v>121</v>
      </c>
      <c r="B13" s="6"/>
      <c r="C13" s="6"/>
      <c r="D13" s="6"/>
      <c r="E13" s="6"/>
      <c r="F13" s="6"/>
    </row>
    <row r="14" spans="1:6" x14ac:dyDescent="0.25">
      <c r="A14" s="2" t="s">
        <v>122</v>
      </c>
      <c r="B14" s="3">
        <v>40</v>
      </c>
    </row>
    <row r="15" spans="1:6" x14ac:dyDescent="0.25">
      <c r="A15" s="2" t="s">
        <v>123</v>
      </c>
      <c r="B15" s="3">
        <v>52</v>
      </c>
    </row>
    <row r="16" spans="1:6" x14ac:dyDescent="0.25">
      <c r="A16" s="2" t="s">
        <v>124</v>
      </c>
      <c r="B16" s="3" t="s">
        <v>125</v>
      </c>
    </row>
    <row r="17" spans="1:6" x14ac:dyDescent="0.25">
      <c r="A17" s="2" t="s">
        <v>126</v>
      </c>
      <c r="B17" s="3">
        <v>3</v>
      </c>
    </row>
    <row r="19" spans="1:6" x14ac:dyDescent="0.25">
      <c r="A19" s="5" t="s">
        <v>127</v>
      </c>
      <c r="B19" s="6"/>
      <c r="C19" s="6"/>
      <c r="D19" s="6"/>
      <c r="E19" s="6"/>
      <c r="F19" s="6"/>
    </row>
    <row r="20" spans="1:6" x14ac:dyDescent="0.25">
      <c r="A20" s="2" t="s">
        <v>128</v>
      </c>
      <c r="B20" s="3" t="s">
        <v>129</v>
      </c>
    </row>
    <row r="21" spans="1:6" x14ac:dyDescent="0.25">
      <c r="A21" s="2" t="s">
        <v>130</v>
      </c>
      <c r="B21" s="3" t="s">
        <v>129</v>
      </c>
    </row>
    <row r="22" spans="1:6" x14ac:dyDescent="0.25">
      <c r="A22" s="2" t="s">
        <v>131</v>
      </c>
      <c r="B22" s="3" t="s">
        <v>129</v>
      </c>
    </row>
    <row r="24" spans="1:6" x14ac:dyDescent="0.25">
      <c r="A24" s="5" t="s">
        <v>132</v>
      </c>
      <c r="B24" s="6"/>
      <c r="C24" s="6"/>
      <c r="D24" s="6"/>
      <c r="E24" s="6"/>
      <c r="F24" s="6"/>
    </row>
    <row r="25" spans="1:6" x14ac:dyDescent="0.25">
      <c r="A25" s="2" t="s">
        <v>61</v>
      </c>
      <c r="B25" t="s">
        <v>62</v>
      </c>
    </row>
    <row r="27" spans="1:6" x14ac:dyDescent="0.25">
      <c r="A27" s="5" t="s">
        <v>133</v>
      </c>
      <c r="B27" s="6"/>
      <c r="C27" s="6"/>
      <c r="D27" s="6"/>
      <c r="E27" s="6"/>
      <c r="F27" s="6"/>
    </row>
    <row r="28" spans="1:6" x14ac:dyDescent="0.25">
      <c r="A28" s="7" t="s">
        <v>134</v>
      </c>
      <c r="B28" s="6"/>
      <c r="C28" s="6"/>
      <c r="D28" s="6"/>
      <c r="E28" s="6"/>
    </row>
    <row r="29" spans="1:6" x14ac:dyDescent="0.25">
      <c r="A29" s="6"/>
      <c r="B29" s="6"/>
      <c r="C29" s="6"/>
      <c r="D29" s="6"/>
      <c r="E29" s="6"/>
    </row>
    <row r="30" spans="1:6" x14ac:dyDescent="0.25">
      <c r="A30" s="6"/>
      <c r="B30" s="6"/>
      <c r="C30" s="6"/>
      <c r="D30" s="6"/>
      <c r="E30" s="6"/>
    </row>
    <row r="31" spans="1:6" x14ac:dyDescent="0.25">
      <c r="A31" s="6"/>
      <c r="B31" s="6"/>
      <c r="C31" s="6"/>
      <c r="D31" s="6"/>
      <c r="E31" s="6"/>
    </row>
    <row r="32" spans="1:6" x14ac:dyDescent="0.25">
      <c r="A32" s="6"/>
      <c r="B32" s="6"/>
      <c r="C32" s="6"/>
      <c r="D32" s="6"/>
      <c r="E32" s="6"/>
    </row>
    <row r="33" spans="1:5" x14ac:dyDescent="0.25">
      <c r="A33" s="6"/>
      <c r="B33" s="6"/>
      <c r="C33" s="6"/>
      <c r="D33" s="6"/>
      <c r="E33" s="6"/>
    </row>
    <row r="34" spans="1:5" x14ac:dyDescent="0.25">
      <c r="A34" s="6"/>
      <c r="B34" s="6"/>
      <c r="C34" s="6"/>
      <c r="D34" s="6"/>
      <c r="E34" s="6"/>
    </row>
    <row r="35" spans="1:5" x14ac:dyDescent="0.25">
      <c r="A35" s="6"/>
      <c r="B35" s="6"/>
      <c r="C35" s="6"/>
      <c r="D35" s="6"/>
      <c r="E35" s="6"/>
    </row>
    <row r="36" spans="1:5" x14ac:dyDescent="0.25">
      <c r="A36" s="6"/>
      <c r="B36" s="6"/>
      <c r="C36" s="6"/>
      <c r="D36" s="6"/>
      <c r="E36" s="6"/>
    </row>
    <row r="37" spans="1:5" x14ac:dyDescent="0.25">
      <c r="A37" s="6"/>
      <c r="B37" s="6"/>
      <c r="C37" s="6"/>
      <c r="D37" s="6"/>
      <c r="E37" s="6"/>
    </row>
    <row r="38" spans="1:5" x14ac:dyDescent="0.25">
      <c r="A38" s="6"/>
      <c r="B38" s="6"/>
      <c r="C38" s="6"/>
      <c r="D38" s="6"/>
      <c r="E38" s="6"/>
    </row>
    <row r="39" spans="1:5" x14ac:dyDescent="0.25">
      <c r="A39" s="6"/>
      <c r="B39" s="6"/>
      <c r="C39" s="6"/>
      <c r="D39" s="6"/>
      <c r="E39" s="6"/>
    </row>
    <row r="40" spans="1:5" x14ac:dyDescent="0.25">
      <c r="A40" s="6"/>
      <c r="B40" s="6"/>
      <c r="C40" s="6"/>
      <c r="D40" s="6"/>
      <c r="E40" s="6"/>
    </row>
  </sheetData>
  <mergeCells count="7">
    <mergeCell ref="A27:F27"/>
    <mergeCell ref="A28:E40"/>
    <mergeCell ref="A1:F1"/>
    <mergeCell ref="A6:F6"/>
    <mergeCell ref="A13:F13"/>
    <mergeCell ref="A19:F19"/>
    <mergeCell ref="A24:F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135</v>
      </c>
    </row>
    <row r="3" spans="1:1" ht="30" x14ac:dyDescent="0.25">
      <c r="A3" s="4" t="s">
        <v>136</v>
      </c>
    </row>
    <row r="5" spans="1:1" x14ac:dyDescent="0.25">
      <c r="A5" t="s">
        <v>137</v>
      </c>
    </row>
    <row r="6" spans="1:1" ht="90" x14ac:dyDescent="0.25">
      <c r="A6" s="4" t="s">
        <v>138</v>
      </c>
    </row>
    <row r="10" spans="1:1" x14ac:dyDescent="0.25">
      <c r="A10" t="s">
        <v>139</v>
      </c>
    </row>
    <row r="11" spans="1:1" ht="270" x14ac:dyDescent="0.25">
      <c r="A11" s="4" t="s">
        <v>140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141</v>
      </c>
    </row>
    <row r="3" spans="1:1" ht="30" x14ac:dyDescent="0.25">
      <c r="A3" s="4" t="s">
        <v>142</v>
      </c>
    </row>
    <row r="5" spans="1:1" x14ac:dyDescent="0.25">
      <c r="A5" t="s">
        <v>137</v>
      </c>
    </row>
    <row r="6" spans="1:1" ht="90" x14ac:dyDescent="0.25">
      <c r="A6" s="4" t="s">
        <v>143</v>
      </c>
    </row>
    <row r="10" spans="1:1" x14ac:dyDescent="0.25">
      <c r="A10" t="s">
        <v>139</v>
      </c>
    </row>
    <row r="11" spans="1:1" ht="270" x14ac:dyDescent="0.25">
      <c r="A11" s="4" t="s">
        <v>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1"/>
  <sheetViews>
    <sheetView workbookViewId="0"/>
  </sheetViews>
  <sheetFormatPr defaultRowHeight="15" x14ac:dyDescent="0.25"/>
  <cols>
    <col min="1" max="1" width="90" customWidth="1"/>
  </cols>
  <sheetData>
    <row r="1" spans="1:1" ht="15.75" x14ac:dyDescent="0.25">
      <c r="A1" s="1" t="s">
        <v>145</v>
      </c>
    </row>
    <row r="3" spans="1:1" x14ac:dyDescent="0.25">
      <c r="A3" s="4" t="s">
        <v>146</v>
      </c>
    </row>
    <row r="5" spans="1:1" x14ac:dyDescent="0.25">
      <c r="A5" t="s">
        <v>137</v>
      </c>
    </row>
    <row r="6" spans="1:1" ht="75" x14ac:dyDescent="0.25">
      <c r="A6" s="4" t="s">
        <v>147</v>
      </c>
    </row>
    <row r="10" spans="1:1" x14ac:dyDescent="0.25">
      <c r="A10" t="s">
        <v>139</v>
      </c>
    </row>
    <row r="11" spans="1:1" ht="120" x14ac:dyDescent="0.25">
      <c r="A11" s="4" t="s">
        <v>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00_ReadMe</vt:lpstr>
      <vt:lpstr>01_Checklist</vt:lpstr>
      <vt:lpstr>02_VMware_Intake</vt:lpstr>
      <vt:lpstr>03_PowerVS_Intake</vt:lpstr>
      <vt:lpstr>04_VPC_Intake</vt:lpstr>
      <vt:lpstr>05_Satellite_ROKS_Intake</vt:lpstr>
      <vt:lpstr>EX_VMware_SingleSite</vt:lpstr>
      <vt:lpstr>EX_VMware_TwoRegion</vt:lpstr>
      <vt:lpstr>EX_PowerVS_DL_NoGW</vt:lpstr>
      <vt:lpstr>EX_PowerVS_DL_CustomerGW</vt:lpstr>
      <vt:lpstr>EX_PowerVS_Site2Site_VPN_VPC</vt:lpstr>
      <vt:lpstr>EX_PowerVS_ClientVPN_VPC</vt:lpstr>
      <vt:lpstr>EX_PowerVS_VPN_ClassicGW</vt:lpstr>
      <vt:lpstr>EX_PowerVS_Megaport</vt:lpstr>
      <vt:lpstr>EX_PowerVS_MR_DL</vt:lpstr>
      <vt:lpstr>EX_PowerVS_MR_DL_CGW</vt:lpstr>
      <vt:lpstr>EX_PowerVS_MR_Megaport</vt:lpstr>
      <vt:lpstr>EX_VPC_SingleZone</vt:lpstr>
      <vt:lpstr>EX_VPC_MZ_CIS</vt:lpstr>
      <vt:lpstr>EX_VPC_MZ_LB</vt:lpstr>
      <vt:lpstr>EX_Satellite_ROKS</vt:lpstr>
      <vt:lpstr>EX_Satellite_ROKS_ICD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Venuto</cp:lastModifiedBy>
  <dcterms:created xsi:type="dcterms:W3CDTF">2025-10-08T12:03:38Z</dcterms:created>
  <dcterms:modified xsi:type="dcterms:W3CDTF">2025-10-08T12:37:20Z</dcterms:modified>
</cp:coreProperties>
</file>