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ekend DIY\yolov4-deepsort\"/>
    </mc:Choice>
  </mc:AlternateContent>
  <xr:revisionPtr revIDLastSave="0" documentId="8_{34A32ABA-7622-443B-8A32-CBEDA07B6401}" xr6:coauthVersionLast="47" xr6:coauthVersionMax="47" xr10:uidLastSave="{00000000-0000-0000-0000-000000000000}"/>
  <bookViews>
    <workbookView xWindow="-108" yWindow="-108" windowWidth="23256" windowHeight="12720"/>
  </bookViews>
  <sheets>
    <sheet name="speed_data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<sst xmlns="http://schemas.openxmlformats.org/spreadsheetml/2006/main" count="8" uniqueCount="8">
  <si>
    <t>origin_mid_x</t>
  </si>
  <si>
    <t>origin_mid_y</t>
  </si>
  <si>
    <t>origin_frame_num</t>
  </si>
  <si>
    <t>destination_mid_x</t>
  </si>
  <si>
    <t>destination_mid_y</t>
  </si>
  <si>
    <t>destination_frame_num</t>
  </si>
  <si>
    <t>fps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</si>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</sst>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K10" sqref="K10"/>
    </sheetView>
  </sheetViews>
  <sheetFormatPr defaultRowHeight="14.4" x14ac:dyDescent="0.3"/>
  <cols>
    <col min="1" max="2" width="12" bestFit="1" customWidth="1"/>
    <col min="3" max="5" width="16.109375" bestFit="1" customWidth="1"/>
    <col min="6" max="6" width="20.77734375" bestFit="1" customWidth="1"/>
    <col min="8" max="8" width="17.5546875" style="3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>
        <v>1362.01235446497</v>
      </c>
      <c r="B2">
        <v>573.82682399157295</v>
      </c>
      <c r="C2">
        <v>3</v>
      </c>
      <c r="D2">
        <v>1778.5710335625799</v>
      </c>
      <c r="E2">
        <v>1002.93295836625</v>
      </c>
      <c r="F2">
        <v>72</v>
      </c>
      <c r="G2">
        <v>14.9330210771429</v>
      </c>
      <c r="H2" s="3">
        <f>((SQRT((A2-D2)^2+(B2-E2)^2)/8.8)/((F2-C2)/G2))*3.6</f>
        <v>52.947990003218621</v>
      </c>
    </row>
    <row r="3" spans="1:8" x14ac:dyDescent="0.3">
      <c r="A3">
        <v>935.21274389208702</v>
      </c>
      <c r="B3">
        <v>685.03956016395603</v>
      </c>
      <c r="C3">
        <v>3</v>
      </c>
      <c r="D3">
        <v>1213.4739348451301</v>
      </c>
      <c r="E3">
        <v>1057.96047622473</v>
      </c>
      <c r="F3">
        <v>57</v>
      </c>
      <c r="G3">
        <v>14.9330210771429</v>
      </c>
      <c r="H3" s="3">
        <f t="shared" ref="H3:H18" si="0">((SQRT((A3-D3)^2+(B3-E3)^2)/8.8)/((F3-C3)/G3))*3.6</f>
        <v>52.638316997669541</v>
      </c>
    </row>
    <row r="4" spans="1:8" x14ac:dyDescent="0.3">
      <c r="A4">
        <v>1012.72884600205</v>
      </c>
      <c r="B4">
        <v>382.16367553227502</v>
      </c>
      <c r="C4">
        <v>3</v>
      </c>
      <c r="D4">
        <v>1821.0213348878999</v>
      </c>
      <c r="E4">
        <v>1030.7449488969401</v>
      </c>
      <c r="F4">
        <v>143</v>
      </c>
      <c r="G4">
        <v>14.9330210771429</v>
      </c>
      <c r="H4" s="3">
        <f t="shared" si="0"/>
        <v>45.221033393462875</v>
      </c>
    </row>
    <row r="5" spans="1:8" x14ac:dyDescent="0.3">
      <c r="A5">
        <v>1037.1393207416199</v>
      </c>
      <c r="B5">
        <v>980.02688866102801</v>
      </c>
      <c r="C5">
        <v>3</v>
      </c>
      <c r="D5">
        <v>1076.04145369758</v>
      </c>
      <c r="E5">
        <v>1068.28794414924</v>
      </c>
      <c r="F5">
        <v>20</v>
      </c>
      <c r="G5">
        <v>14.9330210771429</v>
      </c>
      <c r="H5" s="3">
        <f t="shared" si="0"/>
        <v>34.660848947972397</v>
      </c>
    </row>
    <row r="6" spans="1:8" x14ac:dyDescent="0.3">
      <c r="A6">
        <v>762.10407708721402</v>
      </c>
      <c r="B6">
        <v>505.20449426712702</v>
      </c>
      <c r="C6">
        <v>3</v>
      </c>
      <c r="D6">
        <v>1076.1907893718901</v>
      </c>
      <c r="E6">
        <v>1060.51010383521</v>
      </c>
      <c r="F6">
        <v>156</v>
      </c>
      <c r="G6">
        <v>14.9330210771429</v>
      </c>
      <c r="H6" s="3">
        <f t="shared" si="0"/>
        <v>25.473062868854729</v>
      </c>
    </row>
    <row r="7" spans="1:8" x14ac:dyDescent="0.3">
      <c r="A7">
        <v>687.669302965003</v>
      </c>
      <c r="B7">
        <v>430.42715079808698</v>
      </c>
      <c r="C7">
        <v>3</v>
      </c>
      <c r="D7">
        <v>1160.3559314761801</v>
      </c>
      <c r="E7">
        <v>1075.3805815922301</v>
      </c>
      <c r="F7">
        <v>120</v>
      </c>
      <c r="G7">
        <v>14.9330210771429</v>
      </c>
      <c r="H7" s="3">
        <f t="shared" si="0"/>
        <v>41.751024607636893</v>
      </c>
    </row>
    <row r="8" spans="1:8" x14ac:dyDescent="0.3">
      <c r="A8">
        <v>586.19763884771305</v>
      </c>
      <c r="B8">
        <v>362.66435138140702</v>
      </c>
      <c r="C8">
        <v>3</v>
      </c>
      <c r="D8">
        <v>606.86521108005002</v>
      </c>
      <c r="E8">
        <v>372.59037715289401</v>
      </c>
      <c r="F8">
        <v>11</v>
      </c>
      <c r="G8">
        <v>14.9330210771429</v>
      </c>
      <c r="H8" s="3">
        <f t="shared" si="0"/>
        <v>17.507977792665852</v>
      </c>
    </row>
    <row r="9" spans="1:8" x14ac:dyDescent="0.3">
      <c r="A9">
        <v>344.29253993566698</v>
      </c>
      <c r="B9">
        <v>326.199124615318</v>
      </c>
      <c r="C9">
        <v>4</v>
      </c>
      <c r="D9">
        <v>1206.4967118945499</v>
      </c>
      <c r="E9">
        <v>1050.3806789984401</v>
      </c>
      <c r="F9">
        <v>254</v>
      </c>
      <c r="G9">
        <v>14.9330210771429</v>
      </c>
      <c r="H9" s="3">
        <f t="shared" si="0"/>
        <v>27.514324767292365</v>
      </c>
    </row>
    <row r="10" spans="1:8" x14ac:dyDescent="0.3">
      <c r="A10">
        <v>345.85506276865198</v>
      </c>
      <c r="B10">
        <v>326.5</v>
      </c>
      <c r="C10">
        <v>5</v>
      </c>
      <c r="D10">
        <v>1280.6825262848699</v>
      </c>
      <c r="E10">
        <v>572.65117791863997</v>
      </c>
      <c r="F10">
        <v>266</v>
      </c>
      <c r="G10">
        <v>14.9330210771429</v>
      </c>
      <c r="H10" s="3">
        <f t="shared" si="0"/>
        <v>22.626374788055625</v>
      </c>
    </row>
    <row r="11" spans="1:8" x14ac:dyDescent="0.3">
      <c r="A11">
        <v>604.87272332760801</v>
      </c>
      <c r="B11">
        <v>378.173352875749</v>
      </c>
      <c r="C11">
        <v>10</v>
      </c>
      <c r="D11">
        <v>1071.6888157742801</v>
      </c>
      <c r="E11">
        <v>1028.7913481766</v>
      </c>
      <c r="F11">
        <v>151</v>
      </c>
      <c r="G11">
        <v>14.9330210771429</v>
      </c>
      <c r="H11" s="3">
        <f t="shared" si="0"/>
        <v>34.69383239683399</v>
      </c>
    </row>
    <row r="12" spans="1:8" x14ac:dyDescent="0.3">
      <c r="A12">
        <v>473.83728023666703</v>
      </c>
      <c r="B12">
        <v>343.30005878535201</v>
      </c>
      <c r="C12">
        <v>14</v>
      </c>
      <c r="D12">
        <v>682.95793210895204</v>
      </c>
      <c r="E12">
        <v>310.88377921677699</v>
      </c>
      <c r="F12">
        <v>264</v>
      </c>
      <c r="G12">
        <v>14.9330210771429</v>
      </c>
      <c r="H12" s="3">
        <f t="shared" si="0"/>
        <v>5.1710711376009799</v>
      </c>
    </row>
    <row r="13" spans="1:8" x14ac:dyDescent="0.3">
      <c r="A13">
        <v>497.54429375616297</v>
      </c>
      <c r="B13">
        <v>350.74080477305802</v>
      </c>
      <c r="C13">
        <v>137</v>
      </c>
      <c r="D13">
        <v>688.93376451275799</v>
      </c>
      <c r="E13">
        <v>311.031478633299</v>
      </c>
      <c r="F13">
        <v>266</v>
      </c>
      <c r="G13">
        <v>14.9330210771429</v>
      </c>
      <c r="H13" s="3">
        <f t="shared" si="0"/>
        <v>9.2565233738985189</v>
      </c>
    </row>
    <row r="14" spans="1:8" x14ac:dyDescent="0.3">
      <c r="A14">
        <v>279.40617438583502</v>
      </c>
      <c r="B14">
        <v>348.26315864385498</v>
      </c>
      <c r="C14">
        <v>146</v>
      </c>
      <c r="D14">
        <v>440.29893912975501</v>
      </c>
      <c r="E14">
        <v>299.888405736854</v>
      </c>
      <c r="F14">
        <v>261</v>
      </c>
      <c r="G14">
        <v>14.9330210771429</v>
      </c>
      <c r="H14" s="3">
        <f t="shared" si="0"/>
        <v>8.9248091736313881</v>
      </c>
    </row>
    <row r="15" spans="1:8" x14ac:dyDescent="0.3">
      <c r="A15">
        <v>300.926072796955</v>
      </c>
      <c r="B15">
        <v>326.63526492274298</v>
      </c>
      <c r="C15">
        <v>171</v>
      </c>
      <c r="D15">
        <v>452.33116166932598</v>
      </c>
      <c r="E15">
        <v>299.62844989695702</v>
      </c>
      <c r="F15">
        <v>266</v>
      </c>
      <c r="G15">
        <v>14.9330210771429</v>
      </c>
      <c r="H15" s="3">
        <f t="shared" si="0"/>
        <v>9.8897614146963857</v>
      </c>
    </row>
    <row r="16" spans="1:8" x14ac:dyDescent="0.3">
      <c r="A16">
        <v>194.48347270637299</v>
      </c>
      <c r="B16">
        <v>281.11936378730201</v>
      </c>
      <c r="C16">
        <v>193</v>
      </c>
      <c r="D16">
        <v>194.69763452626299</v>
      </c>
      <c r="E16">
        <v>281.102292987613</v>
      </c>
      <c r="F16">
        <v>241</v>
      </c>
      <c r="G16">
        <v>14.9330210771429</v>
      </c>
      <c r="H16" s="3">
        <f t="shared" si="0"/>
        <v>2.7342840695194593E-2</v>
      </c>
    </row>
    <row r="17" spans="1:8" x14ac:dyDescent="0.3">
      <c r="A17">
        <v>487.87165874348801</v>
      </c>
      <c r="B17">
        <v>344.59382561416498</v>
      </c>
      <c r="C17">
        <v>196</v>
      </c>
      <c r="D17">
        <v>519.73445884363105</v>
      </c>
      <c r="E17">
        <v>332.96575812703298</v>
      </c>
      <c r="F17">
        <v>225</v>
      </c>
      <c r="G17">
        <v>14.9330210771429</v>
      </c>
      <c r="H17" s="3">
        <f t="shared" si="0"/>
        <v>7.1450188673453745</v>
      </c>
    </row>
    <row r="18" spans="1:8" x14ac:dyDescent="0.3">
      <c r="A18">
        <v>524.29595206239799</v>
      </c>
      <c r="B18">
        <v>328.22044464687298</v>
      </c>
      <c r="C18">
        <v>229</v>
      </c>
      <c r="D18">
        <v>576.898912437685</v>
      </c>
      <c r="E18">
        <v>311.22098127809198</v>
      </c>
      <c r="F18">
        <v>266</v>
      </c>
      <c r="G18">
        <v>14.9330210771429</v>
      </c>
      <c r="H18" s="3">
        <f t="shared" si="0"/>
        <v>9.1273822172810757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M Abdullah</cp:lastModifiedBy>
  <dcterms:created xsi:type="dcterms:W3CDTF">2021-10-13T00:13:07Z</dcterms:created>
  <dcterms:modified xsi:type="dcterms:W3CDTF">2021-10-13T00:13:07Z</dcterms:modified>
</cp:coreProperties>
</file>