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g\kpi-architecture-ans\"/>
    </mc:Choice>
  </mc:AlternateContent>
  <xr:revisionPtr revIDLastSave="0" documentId="13_ncr:1_{0B734A9B-27C5-4654-84D6-3BEDB8316342}" xr6:coauthVersionLast="47" xr6:coauthVersionMax="47" xr10:uidLastSave="{00000000-0000-0000-0000-000000000000}"/>
  <bookViews>
    <workbookView xWindow="14310" yWindow="-16320" windowWidth="29040" windowHeight="15720" xr2:uid="{00000000-000D-0000-FFFF-FFFF00000000}"/>
  </bookViews>
  <sheets>
    <sheet name="Janvier" sheetId="3" r:id="rId1"/>
    <sheet name="Feuil1" sheetId="4" r:id="rId2"/>
  </sheets>
  <definedNames>
    <definedName name="_xlnm._FilterDatabase" localSheetId="0" hidden="1">Janvier!$A$1:$L$78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3" l="1"/>
  <c r="L7" i="3"/>
  <c r="L8" i="3"/>
  <c r="L47" i="3"/>
  <c r="L48" i="3"/>
  <c r="L42" i="3"/>
  <c r="L43" i="3"/>
  <c r="L44" i="3"/>
  <c r="L75" i="3"/>
  <c r="L16" i="3"/>
  <c r="L17" i="3"/>
  <c r="L18" i="3"/>
  <c r="L57" i="3"/>
  <c r="L54" i="3"/>
  <c r="L55" i="3"/>
  <c r="L39" i="3"/>
  <c r="L19" i="3"/>
  <c r="L20" i="3"/>
  <c r="L21" i="3"/>
  <c r="L9" i="3"/>
  <c r="L22" i="3"/>
  <c r="L10" i="3"/>
  <c r="L11" i="3"/>
  <c r="L58" i="3"/>
  <c r="L23" i="3"/>
  <c r="L59" i="3"/>
  <c r="L60" i="3"/>
  <c r="L12" i="3"/>
  <c r="L45" i="3"/>
  <c r="L76" i="3"/>
  <c r="L61" i="3"/>
  <c r="L62" i="3"/>
  <c r="L24" i="3"/>
  <c r="L13" i="3"/>
  <c r="L63" i="3"/>
  <c r="L25" i="3"/>
  <c r="L49" i="3"/>
  <c r="L77" i="3"/>
  <c r="L26" i="3"/>
  <c r="L64" i="3"/>
  <c r="L14" i="3"/>
  <c r="L65" i="3"/>
  <c r="L50" i="3"/>
  <c r="L66" i="3"/>
  <c r="L2" i="3"/>
  <c r="L3" i="3"/>
  <c r="L4" i="3"/>
  <c r="L5" i="3"/>
  <c r="L56" i="3"/>
  <c r="L6" i="3"/>
  <c r="L40" i="3"/>
  <c r="L41" i="3"/>
  <c r="L78" i="3"/>
  <c r="L27" i="3"/>
  <c r="L67" i="3"/>
  <c r="L46" i="3"/>
  <c r="L68" i="3"/>
  <c r="L51" i="3"/>
  <c r="L69" i="3"/>
  <c r="L70" i="3"/>
  <c r="L28" i="3"/>
  <c r="L29" i="3"/>
  <c r="L71" i="3"/>
  <c r="L72" i="3"/>
  <c r="L73" i="3"/>
  <c r="L74" i="3"/>
  <c r="L30" i="3"/>
  <c r="L53" i="3"/>
  <c r="L31" i="3"/>
  <c r="L32" i="3"/>
  <c r="L33" i="3"/>
  <c r="L34" i="3"/>
  <c r="L35" i="3"/>
  <c r="L36" i="3"/>
  <c r="L37" i="3"/>
  <c r="L38" i="3"/>
  <c r="L15" i="3"/>
  <c r="K7" i="3"/>
  <c r="K8" i="3"/>
  <c r="K47" i="3"/>
  <c r="K48" i="3"/>
  <c r="K42" i="3"/>
  <c r="K43" i="3"/>
  <c r="K44" i="3"/>
  <c r="K75" i="3"/>
  <c r="K16" i="3"/>
  <c r="K17" i="3"/>
  <c r="K18" i="3"/>
  <c r="K57" i="3"/>
  <c r="K54" i="3"/>
  <c r="K55" i="3"/>
  <c r="K39" i="3"/>
  <c r="K19" i="3"/>
  <c r="K20" i="3"/>
  <c r="K21" i="3"/>
  <c r="K9" i="3"/>
  <c r="K22" i="3"/>
  <c r="K10" i="3"/>
  <c r="K11" i="3"/>
  <c r="K58" i="3"/>
  <c r="K23" i="3"/>
  <c r="K59" i="3"/>
  <c r="K60" i="3"/>
  <c r="K12" i="3"/>
  <c r="K45" i="3"/>
  <c r="K76" i="3"/>
  <c r="K61" i="3"/>
  <c r="K62" i="3"/>
  <c r="K24" i="3"/>
  <c r="K13" i="3"/>
  <c r="K63" i="3"/>
  <c r="K25" i="3"/>
  <c r="K49" i="3"/>
  <c r="K77" i="3"/>
  <c r="K26" i="3"/>
  <c r="K64" i="3"/>
  <c r="K14" i="3"/>
  <c r="K65" i="3"/>
  <c r="K50" i="3"/>
  <c r="K66" i="3"/>
  <c r="K2" i="3"/>
  <c r="K3" i="3"/>
  <c r="K4" i="3"/>
  <c r="K5" i="3"/>
  <c r="K56" i="3"/>
  <c r="K6" i="3"/>
  <c r="K40" i="3"/>
  <c r="K41" i="3"/>
  <c r="K78" i="3"/>
  <c r="K27" i="3"/>
  <c r="K67" i="3"/>
  <c r="K46" i="3"/>
  <c r="K68" i="3"/>
  <c r="K51" i="3"/>
  <c r="K52" i="3"/>
  <c r="K69" i="3"/>
  <c r="K70" i="3"/>
  <c r="K28" i="3"/>
  <c r="K29" i="3"/>
  <c r="K71" i="3"/>
  <c r="K72" i="3"/>
  <c r="K73" i="3"/>
  <c r="K74" i="3"/>
  <c r="K30" i="3"/>
  <c r="K53" i="3"/>
  <c r="K31" i="3"/>
  <c r="K32" i="3"/>
  <c r="K33" i="3"/>
  <c r="K34" i="3"/>
  <c r="K35" i="3"/>
  <c r="K36" i="3"/>
  <c r="K37" i="3"/>
  <c r="K38" i="3"/>
  <c r="K15" i="3"/>
  <c r="P4" i="3" l="1"/>
  <c r="P5" i="3"/>
  <c r="O4" i="3"/>
  <c r="O11" i="3"/>
  <c r="O3" i="3"/>
  <c r="P3" i="3"/>
  <c r="O9" i="3"/>
  <c r="P11" i="3"/>
  <c r="O8" i="3"/>
  <c r="P10" i="3"/>
  <c r="P2" i="3"/>
  <c r="O7" i="3"/>
  <c r="P9" i="3"/>
  <c r="O10" i="3"/>
  <c r="O6" i="3"/>
  <c r="P8" i="3"/>
  <c r="O5" i="3"/>
  <c r="P7" i="3"/>
  <c r="O2" i="3"/>
  <c r="P6" i="3"/>
</calcChain>
</file>

<file path=xl/sharedStrings.xml><?xml version="1.0" encoding="utf-8"?>
<sst xmlns="http://schemas.openxmlformats.org/spreadsheetml/2006/main" count="725" uniqueCount="146">
  <si>
    <t>Document</t>
  </si>
  <si>
    <t>Project</t>
  </si>
  <si>
    <t xml:space="preserve">en cours </t>
  </si>
  <si>
    <t>FINESS</t>
  </si>
  <si>
    <t>ANS</t>
  </si>
  <si>
    <t>Type</t>
  </si>
  <si>
    <t>Tecnique</t>
  </si>
  <si>
    <t>Wiki</t>
  </si>
  <si>
    <t>Date Creation</t>
  </si>
  <si>
    <t>Date validation</t>
  </si>
  <si>
    <t>Formate</t>
  </si>
  <si>
    <t>ANS_EDB_FINESS_V1.0.09-01-2024.pdf</t>
  </si>
  <si>
    <t>--</t>
  </si>
  <si>
    <t>FINESSplus_Keycloak_Specification_Generale_1.0.7.docx</t>
  </si>
  <si>
    <t xml:space="preserve"> 27/03/2023</t>
  </si>
  <si>
    <t>pdf/doc</t>
  </si>
  <si>
    <t>ANS_DAF_FINESS_V1.0.26-01-2024.pdf</t>
  </si>
  <si>
    <t>pdf/confluence</t>
  </si>
  <si>
    <t>ANS_EVIDEN_HENIX_DAL_FINESS_V1.0.09-02-2024.pdf</t>
  </si>
  <si>
    <t>ANS_EVIDEN_HENIX_DAT_FINESS_V1.0.09-02-2024.pdf</t>
  </si>
  <si>
    <t>version</t>
  </si>
  <si>
    <t>1.0</t>
  </si>
  <si>
    <t>1.1</t>
  </si>
  <si>
    <t>ANS_DAF-DAL-DAT_FINESS-V1.1.01-03-24.pdf</t>
  </si>
  <si>
    <t>DAF</t>
  </si>
  <si>
    <t>DAL</t>
  </si>
  <si>
    <t>ANS_EVIDEN_HENIX_CICD_FINESS_V1.0.25-04-2024.pdf</t>
  </si>
  <si>
    <t>CI/CD</t>
  </si>
  <si>
    <t>EDB</t>
  </si>
  <si>
    <t>POC</t>
  </si>
  <si>
    <t>DAT</t>
  </si>
  <si>
    <t>Confluence</t>
  </si>
  <si>
    <t>Règle de Vie de l’équipe</t>
  </si>
  <si>
    <t>redaction</t>
  </si>
  <si>
    <t>validation</t>
  </si>
  <si>
    <t>Metodologie</t>
  </si>
  <si>
    <t>Définition de rôles et matrice de compétences par rôle.</t>
  </si>
  <si>
    <t>5.0</t>
  </si>
  <si>
    <t>Tech</t>
  </si>
  <si>
    <t>Definition Of Ready</t>
  </si>
  <si>
    <t>Workflow JIRA ANS - Guide Utilisateur</t>
  </si>
  <si>
    <t>14.0</t>
  </si>
  <si>
    <t>Tests Fonctionnels</t>
  </si>
  <si>
    <t>19.0</t>
  </si>
  <si>
    <t>SI FINESS+/.../Tests/[📝]Tests Techniques</t>
  </si>
  <si>
    <t>3.0</t>
  </si>
  <si>
    <t>SI FINESS+/🧑‍💻Développement/[✔️] Workflow Git</t>
  </si>
  <si>
    <t>11.0</t>
  </si>
  <si>
    <t>SI FINESS+/🧑‍💻Développement/🧰Outillage</t>
  </si>
  <si>
    <t>SI FINESS+/🧑‍💻Développement/[✔️]Commencer à développer sur FINESS</t>
  </si>
  <si>
    <t>8.0</t>
  </si>
  <si>
    <t>SI FINESS+/🧑‍💻Développement/[📝] Tester FINESS en local</t>
  </si>
  <si>
    <t>SI FINESS+/.../En cours de 📝/[📝] Gestion de type d'activité.</t>
  </si>
  <si>
    <t>SI FINESS+/.../📝Normes et sécurité/Processus de préparation à l’homologation sécurité</t>
  </si>
  <si>
    <t>SI FINESS+/.../📝Normes et sécurité/[📝] Sauvegarde et restauration</t>
  </si>
  <si>
    <t>SI FINESS+/.../En cours de 📝/[📝] Points d'API</t>
  </si>
  <si>
    <t>SI FINESS+/.../En cours de 📝/[📝]Gestion de "Captcha" pour le formulaires de contact</t>
  </si>
  <si>
    <t>Definition Of Done</t>
  </si>
  <si>
    <t>SI FINESS+/.../En cours de 📝/[📝]🌱Écoconception Numériques de FINESS</t>
  </si>
  <si>
    <t>SI FINESS+/.../En cours de 📝/[✔️| ✏️] Droits utilisateurs</t>
  </si>
  <si>
    <t>SI FINESS+/.../En cours de 📝/[✔️] Gestion des flux</t>
  </si>
  <si>
    <t>SI FINESS+/.../[✔️] Gestion des flux/[✔️/ ✏️] 4. Flux d’entrée</t>
  </si>
  <si>
    <t>SI FINESS+/.../[✔️] Gestion des flux/[📝] 5. Flux de sortie</t>
  </si>
  <si>
    <t>SI FINESS+/.../En cours de 📝/[✔️]Environnements</t>
  </si>
  <si>
    <t>categoria</t>
  </si>
  <si>
    <t>validacion/redaccion.</t>
  </si>
  <si>
    <t>MaCertifPS</t>
  </si>
  <si>
    <t>Resumen Project</t>
  </si>
  <si>
    <t>2.0</t>
  </si>
  <si>
    <t>Ma Certif' Pro Santé/.../👥 Equipe/Règle de Vie de l’équipe</t>
  </si>
  <si>
    <t>Ma Certif' Pro Santé/.../[✔️]🧰Outillage/Comment créer des diagrammes de cas d’utili</t>
  </si>
  <si>
    <t>Ma Certif' Pro Santé/.../[✔️]🧰Outillage</t>
  </si>
  <si>
    <t>4.0</t>
  </si>
  <si>
    <t>Ma Certif' Pro Santé/.../Agilité/Definition Of Ready</t>
  </si>
  <si>
    <t>Ma Certif' Pro Santé/.../Agilité/Definition Of Done</t>
  </si>
  <si>
    <t>Ma Certif' Pro Santé/.../Agilité/Template Artefacts</t>
  </si>
  <si>
    <t>Ma Certif' Pro Santé/.../📈 Méthodologie/Processus</t>
  </si>
  <si>
    <t>ANS-MaCertifPS-DAF-v1.0.0-03-04-24.pdf</t>
  </si>
  <si>
    <t>redaction/validation</t>
  </si>
  <si>
    <t>ANS_SI-Certification-PS_Benchmark-CSP_v2.1.pdf</t>
  </si>
  <si>
    <t>pdf</t>
  </si>
  <si>
    <t>2.1</t>
  </si>
  <si>
    <t>ANS_EdB_MACERTIFPS_v0.1.docx</t>
  </si>
  <si>
    <t>Expression de besoin pour l’étude CSP et documentation.pptx</t>
  </si>
  <si>
    <t>pptx</t>
  </si>
  <si>
    <t>ANS-MaCertifPS-DAL-v1.0.0-03-04-24.pdf</t>
  </si>
  <si>
    <t>0.1</t>
  </si>
  <si>
    <t>ANS-MaCertifPS-DAT-v1.0.1-12-04-24.docx
ANS - Ma Certification Pro - Echanges et questions.xlsx
Draft - Subnet &amp; VLAN (1).xlsx
ANS MaCertifPro - Estimation Dimensionnement v1 (1).xlsx</t>
  </si>
  <si>
    <t>Restitution du DAL et DAT v1.0.pptx</t>
  </si>
  <si>
    <t>Liste des exigences techniques comprise dans le marché.pptx</t>
  </si>
  <si>
    <t>Choix Scenario Démarrage Développement.pptx</t>
  </si>
  <si>
    <t>Choix du scénario pour la Transition vers la Production et Développement Continu après le POC</t>
  </si>
  <si>
    <t>Atelier Cadrage pour lancer une expérimentation ​</t>
  </si>
  <si>
    <t>docx</t>
  </si>
  <si>
    <t>ANS_2021-05_Lot 2_MS01_SI Ma Certif Pro Sante_Cahier des Charges_V1.0-SAMER.docx</t>
  </si>
  <si>
    <t>Les roles et Matrice de Compétences par rôle.</t>
  </si>
  <si>
    <t>Préparation à l’homologation sécurité</t>
  </si>
  <si>
    <t>Ma Certif' Pro Santé/.../En cour de 📝/🌱Écoconception Numériques pour Ma Certif P</t>
  </si>
  <si>
    <t>0.0</t>
  </si>
  <si>
    <t>Documents validés</t>
  </si>
  <si>
    <t>16-31 Jan.</t>
  </si>
  <si>
    <t>01-15 Feb.</t>
  </si>
  <si>
    <t>16-29 Feb.</t>
  </si>
  <si>
    <t>01-15 Mar.</t>
  </si>
  <si>
    <t>16-31 Mar.</t>
  </si>
  <si>
    <t>01-15 Avr.</t>
  </si>
  <si>
    <t>16-30 Avr.</t>
  </si>
  <si>
    <t>01-15 Mai.</t>
  </si>
  <si>
    <t>::</t>
  </si>
  <si>
    <t>01-15 Jan.</t>
  </si>
  <si>
    <t>Periode Creation</t>
  </si>
  <si>
    <t>Periode validation</t>
  </si>
  <si>
    <t>01-15 Fév.</t>
  </si>
  <si>
    <t>16-29 Fév.</t>
  </si>
  <si>
    <t>Période</t>
  </si>
  <si>
    <t>Documents en cours de rédaction</t>
  </si>
  <si>
    <t>=NB.SI.ENS(K</t>
  </si>
  <si>
    <t>; "01-15 Jan."; L</t>
  </si>
  <si>
    <t>; "")</t>
  </si>
  <si>
    <t>; "&lt;&gt;")</t>
  </si>
  <si>
    <t>; "16-31 Jan."; L</t>
  </si>
  <si>
    <t>; "01-15 Fév."; L</t>
  </si>
  <si>
    <t>; "16-29 Fév."; L</t>
  </si>
  <si>
    <t>; "01-15 Mar."; L</t>
  </si>
  <si>
    <t>; "16-31 Mar."; L</t>
  </si>
  <si>
    <t>; "01-15 Avr."; L</t>
  </si>
  <si>
    <t>; "16-30 Avr."; L</t>
  </si>
  <si>
    <t>; "01-15 Mai."; L</t>
  </si>
  <si>
    <t>16-31 Mai.</t>
  </si>
  <si>
    <t>; "16-31 Mai."; L</t>
  </si>
  <si>
    <t>Encyclopédie des Meilleures Pratiques en Développement Logiciel/📚 Bonnes pratiques générales/[✔️]⚖️Professionnalisme, la productivi</t>
  </si>
  <si>
    <t>Encyclopédie des Meilleures Pratiques en Développement Logiciel/📚 Bonnes pratiques générales/🌱Utilisation du Référentiel Général d'Écoconception de Services Numériques (RGESN) comme Bonne Pratique</t>
  </si>
  <si>
    <t>6.0</t>
  </si>
  <si>
    <t>Encyclopédie des Meilleures Pratiques en Développement Logiciel//Générale/[✔️]🔨 Utilisation des principes SOLID</t>
  </si>
  <si>
    <t>Encyclopédie des Meilleures Pratiques en Développement Logiciel
/
/
Générale
/
[📝]📖 Lisibilité et maintenabilité du code</t>
  </si>
  <si>
    <t>Encyclopédie des Meilleures Pratiques en Développement Logiciel
/
/
Générale
/
[✔️] 📝 Documentation</t>
  </si>
  <si>
    <t>Encyclopédie des Meilleures Pratiques en Développement Logiciel
/
/
Générale
/
[📝]🔒 Sécurité</t>
  </si>
  <si>
    <t>Encyclopédie des Meilleures Pratiques en Développement Logiciel
/
/
Générale
/
[📝]🚀 Performan</t>
  </si>
  <si>
    <t>Encyclopédie des Meilleures Pratiques en Développement Logiciel
/
🌟 Bonnes pratiques Code
/
☕ Java</t>
  </si>
  <si>
    <t>Encyclopédie des Meilleures Pratiques en Développement Logiciel
/
🌟 Bonnes pratiques Code
/
[📝] 🅰️ Angular</t>
  </si>
  <si>
    <t>Encyclopédie des Meilleures Pratiques en Développement Logiciel
/
/
[📝] 🅰️ Angular
/
[📝] 🔗 Data binding, pipes</t>
  </si>
  <si>
    <t>Encyclopédie des Meilleures Pratiques en Développement Logiciel
/
/
[📝] 🅰️ Angular
/
[📝] 📝 Formulaires</t>
  </si>
  <si>
    <t>Encyclopédie des Meilleures Pratiques en Développement Logiciel
/
/
[📝] 🅰️ Angular
/
[📝] 🎨 Bonnes pratiques design</t>
  </si>
  <si>
    <t>Encyclopédie des Meilleures Pratiques en Développement Logiciel
/
/
[📝] 🅰️ Angular
/
[📝] 🌐 Internationalisation</t>
  </si>
  <si>
    <t>Encyclopédie des Meilleures Pratiques en Développement Logiciel
/
/
🔗 Intégration Java/Angular
/
[✏️]Gestion des APIs</t>
  </si>
  <si>
    <t>Encyclopédie des Meilleures Pratiques en Développement Logiciel
/
[📝]📘 Gestion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</si>
</sst>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antegouv.sharepoint.com/:w:/r/sites/GED-Calypso/espace-projets/Espace%20SI%20CertifPS/03-Produit%20SI%20Certif%20PS/01-Conception/Technique/Etude/02%20DAF-DAL-DAT/ANS-MaCertifPS-DAT-v1.0.1-12-04-24.docx?d=wd80c4eddab864af2a0548bdb2da48410&amp;csf=1&amp;web=1&amp;e=oa1UwS" TargetMode="External"/><Relationship Id="rId2" Type="http://schemas.openxmlformats.org/officeDocument/2006/relationships/hyperlink" Target="https://esantegouv.sharepoint.com/:b:/r/sites/GED-Calypso/espace-projets/Espace%20SI%20CertifPS/03-Produit%20SI%20Certif%20PS/01-Conception/Technique/Etude/01%20Choix%20CSP/ANS_SI-Certification-PS_Benchmark-CSP_v2.1.pdf?csf=1&amp;web=1&amp;e=fZaI8p" TargetMode="External"/><Relationship Id="rId1" Type="http://schemas.openxmlformats.org/officeDocument/2006/relationships/hyperlink" Target="https://esantegouv.sharepoint.com/:b:/r/sites/GED-Calypso/espace-projets/Espace%20SI%20CertifPS/03-Produit%20SI%20Certif%20PS/01-Conception/Technique/Etude/02%20DAF-DAL-DAT/ANS-MaCertifPS-DAF-v1.0.0-03-04-24.pdf?csf=1&amp;web=1&amp;e=dKcpN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santegouv.sharepoint.com/:p:/r/sites/GED-Calypso/espace-projets/Espace%20SI%20CertifPS/03-Produit%20SI%20Certif%20PS/01-Conception/Technique/Restitution%20du%20DAL%20et%20DAT%20v1.0.pptx?d=wd21a8ebfff814ba2972355a23a1d04fd&amp;csf=1&amp;web=1&amp;e=5rts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8"/>
  <sheetViews>
    <sheetView tabSelected="1" workbookViewId="0">
      <selection activeCell="L2" sqref="L2:L66"/>
    </sheetView>
  </sheetViews>
  <sheetFormatPr baseColWidth="10" defaultRowHeight="14.5" x14ac:dyDescent="0.35"/>
  <cols>
    <col min="1" max="1" width="10.54296875" bestFit="1" customWidth="1"/>
    <col min="2" max="2" width="8.90625" bestFit="1" customWidth="1"/>
    <col min="3" max="3" width="14.36328125" bestFit="1" customWidth="1"/>
    <col min="4" max="4" width="84.453125" style="5" bestFit="1" customWidth="1"/>
    <col min="5" max="5" width="15" bestFit="1" customWidth="1"/>
    <col min="6" max="6" width="16.1796875" bestFit="1" customWidth="1"/>
    <col min="7" max="7" width="10.81640625" bestFit="1" customWidth="1"/>
    <col min="8" max="8" width="9.54296875" bestFit="1" customWidth="1"/>
    <col min="9" max="9" width="12.08984375" bestFit="1" customWidth="1"/>
    <col min="10" max="10" width="21.81640625" bestFit="1" customWidth="1"/>
    <col min="11" max="11" width="17.90625" bestFit="1" customWidth="1"/>
    <col min="12" max="12" width="19.08984375" bestFit="1" customWidth="1"/>
    <col min="14" max="14" width="11.54296875" bestFit="1" customWidth="1"/>
    <col min="15" max="15" width="11.1796875" bestFit="1" customWidth="1"/>
  </cols>
  <sheetData>
    <row r="1" spans="1:16" s="1" customFormat="1" ht="43.5" x14ac:dyDescent="0.35">
      <c r="A1" s="1" t="s">
        <v>1</v>
      </c>
      <c r="B1" s="1" t="s">
        <v>5</v>
      </c>
      <c r="C1" s="1" t="s">
        <v>10</v>
      </c>
      <c r="D1" s="6" t="s">
        <v>0</v>
      </c>
      <c r="E1" s="1" t="s">
        <v>8</v>
      </c>
      <c r="F1" s="1" t="s">
        <v>9</v>
      </c>
      <c r="G1" s="1" t="s">
        <v>2</v>
      </c>
      <c r="H1" s="1" t="s">
        <v>20</v>
      </c>
      <c r="I1" s="1" t="s">
        <v>64</v>
      </c>
      <c r="J1" s="1" t="s">
        <v>65</v>
      </c>
      <c r="K1" s="1" t="s">
        <v>110</v>
      </c>
      <c r="L1" s="1" t="s">
        <v>111</v>
      </c>
      <c r="N1" s="9" t="s">
        <v>114</v>
      </c>
      <c r="O1" s="9" t="s">
        <v>115</v>
      </c>
      <c r="P1" s="9" t="s">
        <v>99</v>
      </c>
    </row>
    <row r="2" spans="1:16" hidden="1" x14ac:dyDescent="0.35">
      <c r="A2" t="s">
        <v>66</v>
      </c>
      <c r="B2" t="s">
        <v>7</v>
      </c>
      <c r="C2" t="s">
        <v>31</v>
      </c>
      <c r="D2" s="5" t="s">
        <v>95</v>
      </c>
      <c r="E2" s="2">
        <v>45386</v>
      </c>
      <c r="F2" s="2">
        <v>45390</v>
      </c>
      <c r="H2" t="s">
        <v>37</v>
      </c>
      <c r="I2" t="s">
        <v>38</v>
      </c>
      <c r="J2" t="s">
        <v>33</v>
      </c>
      <c r="K2" t="str">
        <f>IF(AND(MONTH(E2)=1, DAY(E2)&lt;=15), "01-15 Jan.",
IF(AND(MONTH(E2)=1, DAY(E2)&gt;=16), "16-31 Jan.",
IF(AND(MONTH(E2)=2, DAY(E2)&lt;=15), "01-15 Fév.",
IF(AND(MONTH(E2)=2, DAY(E2)&gt;=16), "16-29 Fév.",
IF(AND(MONTH(E2)=3, DAY(E2)&lt;=15), "01-15 Mar.",
IF(AND(MONTH(E2)=3, DAY(E2)&gt;=16), "16-31 Mar.",
IF(AND(MONTH(E2)=4, DAY(E2)&lt;=15), "01-15 Avr.",
IF(AND(MONTH(E2)=4, DAY(E2)&gt;=16), "16-30 Avr.",
IF(AND(MONTH(E2)=5, DAY(E2)&lt;=15), "01-15 Mai.",
IF(AND(MONTH(E2)=5, DAY(E2)&gt;=16), "16-31 Mai.",
"01-15 Jan."))))))))))</f>
        <v>01-15 Avr.</v>
      </c>
      <c r="L2" t="str">
        <f>IF(AND(MONTH(F2)=1, DAY(F2)&lt;=15), "01-15 Jan.",
IF(AND(MONTH(F2)=1, DAY(F2)&gt;=16), "16-31 Jan.",
IF(AND(MONTH(F2)=2, DAY(F2)&lt;=15), "01-15 Fév.",
IF(AND(MONTH(F2)=2, DAY(F2)&gt;=16), "16-29 Fév.",
IF(AND(MONTH(F2)=3, DAY(F2)&lt;=15), "01-15 Mar.",
IF(AND(MONTH(F2)=3, DAY(F2)&gt;=16), "16-31 Mar.",
IF(AND(MONTH(F2)=4, DAY(F2)&lt;=15), "01-15 Avr.",
IF(AND(MONTH(F2)=4, DAY(F2)&gt;=16), "16-30 Avr.",
IF(AND(MONTH(F2)=5, DAY(F2)&lt;=15), "01-15 Mai.",
IF(AND(MONTH(F2)=5, DAY(F2)&gt;=16), "16-31 Mai.",
"en cours"))))))))))</f>
        <v>01-15 Avr.</v>
      </c>
      <c r="N2" s="11" t="s">
        <v>109</v>
      </c>
      <c r="O2">
        <f>COUNTIFS(K:K,N2,L:L,"")</f>
        <v>0</v>
      </c>
      <c r="P2">
        <f>COUNTIFS(K:K,N2,L:L,"&lt;&gt;")</f>
        <v>24</v>
      </c>
    </row>
    <row r="3" spans="1:16" hidden="1" x14ac:dyDescent="0.35">
      <c r="A3" t="s">
        <v>66</v>
      </c>
      <c r="B3" t="s">
        <v>6</v>
      </c>
      <c r="C3" t="s">
        <v>84</v>
      </c>
      <c r="D3" s="5" t="s">
        <v>92</v>
      </c>
      <c r="E3" s="2">
        <v>45391</v>
      </c>
      <c r="F3" s="2">
        <v>45392</v>
      </c>
      <c r="H3" t="s">
        <v>86</v>
      </c>
      <c r="I3" t="s">
        <v>38</v>
      </c>
      <c r="J3" t="s">
        <v>33</v>
      </c>
      <c r="K3" t="str">
        <f>IF(AND(MONTH(E3)=1, DAY(E3)&lt;=15), "01-15 Jan.",
IF(AND(MONTH(E3)=1, DAY(E3)&gt;=16), "16-31 Jan.",
IF(AND(MONTH(E3)=2, DAY(E3)&lt;=15), "01-15 Fév.",
IF(AND(MONTH(E3)=2, DAY(E3)&gt;=16), "16-29 Fév.",
IF(AND(MONTH(E3)=3, DAY(E3)&lt;=15), "01-15 Mar.",
IF(AND(MONTH(E3)=3, DAY(E3)&gt;=16), "16-31 Mar.",
IF(AND(MONTH(E3)=4, DAY(E3)&lt;=15), "01-15 Avr.",
IF(AND(MONTH(E3)=4, DAY(E3)&gt;=16), "16-30 Avr.",
IF(AND(MONTH(E3)=5, DAY(E3)&lt;=15), "01-15 Mai.",
IF(AND(MONTH(E3)=5, DAY(E3)&gt;=16), "16-31 Mai.",
"01-15 Jan."))))))))))</f>
        <v>01-15 Avr.</v>
      </c>
      <c r="L3" t="str">
        <f>IF(AND(MONTH(F3)=1, DAY(F3)&lt;=15), "01-15 Jan.",
IF(AND(MONTH(F3)=1, DAY(F3)&gt;=16), "16-31 Jan.",
IF(AND(MONTH(F3)=2, DAY(F3)&lt;=15), "01-15 Fév.",
IF(AND(MONTH(F3)=2, DAY(F3)&gt;=16), "16-29 Fév.",
IF(AND(MONTH(F3)=3, DAY(F3)&lt;=15), "01-15 Mar.",
IF(AND(MONTH(F3)=3, DAY(F3)&gt;=16), "16-31 Mar.",
IF(AND(MONTH(F3)=4, DAY(F3)&lt;=15), "01-15 Avr.",
IF(AND(MONTH(F3)=4, DAY(F3)&gt;=16), "16-30 Avr.",
IF(AND(MONTH(F3)=5, DAY(F3)&lt;=15), "01-15 Mai.",
IF(AND(MONTH(F3)=5, DAY(F3)&gt;=16), "16-31 Mai.",
"en cours"))))))))))</f>
        <v>01-15 Avr.</v>
      </c>
      <c r="N3" s="11" t="s">
        <v>100</v>
      </c>
      <c r="O3">
        <f t="shared" ref="O3:O11" si="0">COUNTIFS(K:K,N3,L:L,"")</f>
        <v>0</v>
      </c>
      <c r="P3">
        <f t="shared" ref="P3:P11" si="1">COUNTIFS(K:K,N3,L:L,"&lt;&gt;")</f>
        <v>18</v>
      </c>
    </row>
    <row r="4" spans="1:16" hidden="1" x14ac:dyDescent="0.35">
      <c r="A4" t="s">
        <v>66</v>
      </c>
      <c r="B4" t="s">
        <v>6</v>
      </c>
      <c r="C4" t="s">
        <v>84</v>
      </c>
      <c r="D4" s="7" t="s">
        <v>88</v>
      </c>
      <c r="E4" s="2">
        <v>45392</v>
      </c>
      <c r="F4" s="2">
        <v>45394</v>
      </c>
      <c r="H4" t="s">
        <v>86</v>
      </c>
      <c r="I4" t="s">
        <v>38</v>
      </c>
      <c r="J4" t="s">
        <v>33</v>
      </c>
      <c r="K4" t="str">
        <f>IF(AND(MONTH(E4)=1, DAY(E4)&lt;=15), "01-15 Jan.",
IF(AND(MONTH(E4)=1, DAY(E4)&gt;=16), "16-31 Jan.",
IF(AND(MONTH(E4)=2, DAY(E4)&lt;=15), "01-15 Fév.",
IF(AND(MONTH(E4)=2, DAY(E4)&gt;=16), "16-29 Fév.",
IF(AND(MONTH(E4)=3, DAY(E4)&lt;=15), "01-15 Mar.",
IF(AND(MONTH(E4)=3, DAY(E4)&gt;=16), "16-31 Mar.",
IF(AND(MONTH(E4)=4, DAY(E4)&lt;=15), "01-15 Avr.",
IF(AND(MONTH(E4)=4, DAY(E4)&gt;=16), "16-30 Avr.",
IF(AND(MONTH(E4)=5, DAY(E4)&lt;=15), "01-15 Mai.",
IF(AND(MONTH(E4)=5, DAY(E4)&gt;=16), "16-31 Mai.",
"01-15 Jan."))))))))))</f>
        <v>01-15 Avr.</v>
      </c>
      <c r="L4" t="str">
        <f>IF(AND(MONTH(F4)=1, DAY(F4)&lt;=15), "01-15 Jan.",
IF(AND(MONTH(F4)=1, DAY(F4)&gt;=16), "16-31 Jan.",
IF(AND(MONTH(F4)=2, DAY(F4)&lt;=15), "01-15 Fév.",
IF(AND(MONTH(F4)=2, DAY(F4)&gt;=16), "16-29 Fév.",
IF(AND(MONTH(F4)=3, DAY(F4)&lt;=15), "01-15 Mar.",
IF(AND(MONTH(F4)=3, DAY(F4)&gt;=16), "16-31 Mar.",
IF(AND(MONTH(F4)=4, DAY(F4)&lt;=15), "01-15 Avr.",
IF(AND(MONTH(F4)=4, DAY(F4)&gt;=16), "16-30 Avr.",
IF(AND(MONTH(F4)=5, DAY(F4)&lt;=15), "01-15 Mai.",
IF(AND(MONTH(F4)=5, DAY(F4)&gt;=16), "16-31 Mai.",
"en cours"))))))))))</f>
        <v>01-15 Avr.</v>
      </c>
      <c r="N4" s="11" t="s">
        <v>101</v>
      </c>
      <c r="O4">
        <f t="shared" si="0"/>
        <v>0</v>
      </c>
      <c r="P4">
        <f t="shared" si="1"/>
        <v>0</v>
      </c>
    </row>
    <row r="5" spans="1:16" hidden="1" x14ac:dyDescent="0.35">
      <c r="A5" t="s">
        <v>66</v>
      </c>
      <c r="B5" t="s">
        <v>6</v>
      </c>
      <c r="C5" t="s">
        <v>84</v>
      </c>
      <c r="D5" t="s">
        <v>91</v>
      </c>
      <c r="E5" s="2">
        <v>45393</v>
      </c>
      <c r="F5" s="2">
        <v>45394</v>
      </c>
      <c r="H5" t="s">
        <v>86</v>
      </c>
      <c r="I5" t="s">
        <v>38</v>
      </c>
      <c r="J5" t="s">
        <v>33</v>
      </c>
      <c r="K5" t="str">
        <f>IF(AND(MONTH(E5)=1, DAY(E5)&lt;=15), "01-15 Jan.",
IF(AND(MONTH(E5)=1, DAY(E5)&gt;=16), "16-31 Jan.",
IF(AND(MONTH(E5)=2, DAY(E5)&lt;=15), "01-15 Fév.",
IF(AND(MONTH(E5)=2, DAY(E5)&gt;=16), "16-29 Fév.",
IF(AND(MONTH(E5)=3, DAY(E5)&lt;=15), "01-15 Mar.",
IF(AND(MONTH(E5)=3, DAY(E5)&gt;=16), "16-31 Mar.",
IF(AND(MONTH(E5)=4, DAY(E5)&lt;=15), "01-15 Avr.",
IF(AND(MONTH(E5)=4, DAY(E5)&gt;=16), "16-30 Avr.",
IF(AND(MONTH(E5)=5, DAY(E5)&lt;=15), "01-15 Mai.",
IF(AND(MONTH(E5)=5, DAY(E5)&gt;=16), "16-31 Mai.",
"01-15 Jan."))))))))))</f>
        <v>01-15 Avr.</v>
      </c>
      <c r="L5" t="str">
        <f>IF(AND(MONTH(F5)=1, DAY(F5)&lt;=15), "01-15 Jan.",
IF(AND(MONTH(F5)=1, DAY(F5)&gt;=16), "16-31 Jan.",
IF(AND(MONTH(F5)=2, DAY(F5)&lt;=15), "01-15 Fév.",
IF(AND(MONTH(F5)=2, DAY(F5)&gt;=16), "16-29 Fév.",
IF(AND(MONTH(F5)=3, DAY(F5)&lt;=15), "01-15 Mar.",
IF(AND(MONTH(F5)=3, DAY(F5)&gt;=16), "16-31 Mar.",
IF(AND(MONTH(F5)=4, DAY(F5)&lt;=15), "01-15 Avr.",
IF(AND(MONTH(F5)=4, DAY(F5)&gt;=16), "16-30 Avr.",
IF(AND(MONTH(F5)=5, DAY(F5)&lt;=15), "01-15 Mai.",
IF(AND(MONTH(F5)=5, DAY(F5)&gt;=16), "16-31 Mai.",
"en cours"))))))))))</f>
        <v>01-15 Avr.</v>
      </c>
      <c r="N5" s="11" t="s">
        <v>102</v>
      </c>
      <c r="O5">
        <f t="shared" si="0"/>
        <v>0</v>
      </c>
      <c r="P5">
        <f t="shared" si="1"/>
        <v>0</v>
      </c>
    </row>
    <row r="6" spans="1:16" ht="58" hidden="1" x14ac:dyDescent="0.35">
      <c r="A6" t="s">
        <v>66</v>
      </c>
      <c r="B6" t="s">
        <v>6</v>
      </c>
      <c r="C6" t="s">
        <v>80</v>
      </c>
      <c r="D6" s="8" t="s">
        <v>87</v>
      </c>
      <c r="E6" s="2">
        <v>45386</v>
      </c>
      <c r="F6" s="2">
        <v>45394</v>
      </c>
      <c r="H6" t="s">
        <v>21</v>
      </c>
      <c r="I6" t="s">
        <v>38</v>
      </c>
      <c r="J6" t="s">
        <v>34</v>
      </c>
      <c r="K6" t="str">
        <f>IF(AND(MONTH(E6)=1, DAY(E6)&lt;=15), "01-15 Jan.",
IF(AND(MONTH(E6)=1, DAY(E6)&gt;=16), "16-31 Jan.",
IF(AND(MONTH(E6)=2, DAY(E6)&lt;=15), "01-15 Fév.",
IF(AND(MONTH(E6)=2, DAY(E6)&gt;=16), "16-29 Fév.",
IF(AND(MONTH(E6)=3, DAY(E6)&lt;=15), "01-15 Mar.",
IF(AND(MONTH(E6)=3, DAY(E6)&gt;=16), "16-31 Mar.",
IF(AND(MONTH(E6)=4, DAY(E6)&lt;=15), "01-15 Avr.",
IF(AND(MONTH(E6)=4, DAY(E6)&gt;=16), "16-30 Avr.",
IF(AND(MONTH(E6)=5, DAY(E6)&lt;=15), "01-15 Mai.",
IF(AND(MONTH(E6)=5, DAY(E6)&gt;=16), "16-31 Mai.",
"01-15 Jan."))))))))))</f>
        <v>01-15 Avr.</v>
      </c>
      <c r="L6" t="str">
        <f>IF(AND(MONTH(F6)=1, DAY(F6)&lt;=15), "01-15 Jan.",
IF(AND(MONTH(F6)=1, DAY(F6)&gt;=16), "16-31 Jan.",
IF(AND(MONTH(F6)=2, DAY(F6)&lt;=15), "01-15 Fév.",
IF(AND(MONTH(F6)=2, DAY(F6)&gt;=16), "16-29 Fév.",
IF(AND(MONTH(F6)=3, DAY(F6)&lt;=15), "01-15 Mar.",
IF(AND(MONTH(F6)=3, DAY(F6)&gt;=16), "16-31 Mar.",
IF(AND(MONTH(F6)=4, DAY(F6)&lt;=15), "01-15 Avr.",
IF(AND(MONTH(F6)=4, DAY(F6)&gt;=16), "16-30 Avr.",
IF(AND(MONTH(F6)=5, DAY(F6)&lt;=15), "01-15 Mai.",
IF(AND(MONTH(F6)=5, DAY(F6)&gt;=16), "16-31 Mai.",
"en cours"))))))))))</f>
        <v>01-15 Avr.</v>
      </c>
      <c r="N6" s="11" t="s">
        <v>103</v>
      </c>
      <c r="O6">
        <f t="shared" si="0"/>
        <v>0</v>
      </c>
      <c r="P6">
        <f t="shared" si="1"/>
        <v>5</v>
      </c>
    </row>
    <row r="7" spans="1:16" hidden="1" x14ac:dyDescent="0.35">
      <c r="A7" t="s">
        <v>3</v>
      </c>
      <c r="B7" t="s">
        <v>6</v>
      </c>
      <c r="C7" t="s">
        <v>31</v>
      </c>
      <c r="D7" s="5" t="s">
        <v>54</v>
      </c>
      <c r="E7" s="2">
        <v>45334</v>
      </c>
      <c r="F7" s="3" t="s">
        <v>12</v>
      </c>
      <c r="G7" s="2">
        <v>45419</v>
      </c>
      <c r="I7" t="s">
        <v>38</v>
      </c>
      <c r="J7" t="s">
        <v>34</v>
      </c>
      <c r="K7" t="str">
        <f>IF(AND(MONTH(E7)=1, DAY(E7)&lt;=15), "01-15 Jan.",
IF(AND(MONTH(E7)=1, DAY(E7)&gt;=16), "16-31 Jan.",
IF(AND(MONTH(E7)=2, DAY(E7)&lt;=15), "01-15 Fév.",
IF(AND(MONTH(E7)=2, DAY(E7)&gt;=16), "16-29 Fév.",
IF(AND(MONTH(E7)=3, DAY(E7)&lt;=15), "01-15 Mar.",
IF(AND(MONTH(E7)=3, DAY(E7)&gt;=16), "16-31 Mar.",
IF(AND(MONTH(E7)=4, DAY(E7)&lt;=15), "01-15 Avr.",
IF(AND(MONTH(E7)=4, DAY(E7)&gt;=16), "16-30 Avr.",
IF(AND(MONTH(E7)=5, DAY(E7)&lt;=15), "01-15 Mai.",
IF(AND(MONTH(E7)=5, DAY(E7)&gt;=16), "16-31 Mai.",
"01-15 Jan."))))))))))</f>
        <v>01-15 Fév.</v>
      </c>
      <c r="L7" t="e">
        <f>IF(AND(MONTH(F7)=1, DAY(F7)&lt;=15), "01-15 Jan.",
IF(AND(MONTH(F7)=1, DAY(F7)&gt;=16), "16-31 Jan.",
IF(AND(MONTH(F7)=2, DAY(F7)&lt;=15), "01-15 Fév.",
IF(AND(MONTH(F7)=2, DAY(F7)&gt;=16), "16-29 Fév.",
IF(AND(MONTH(F7)=3, DAY(F7)&lt;=15), "01-15 Mar.",
IF(AND(MONTH(F7)=3, DAY(F7)&gt;=16), "16-31 Mar.",
IF(AND(MONTH(F7)=4, DAY(F7)&lt;=15), "01-15 Avr.",
IF(AND(MONTH(F7)=4, DAY(F7)&gt;=16), "16-30 Avr.",
IF(AND(MONTH(F7)=5, DAY(F7)&lt;=15), "01-15 Mai.",
IF(AND(MONTH(F7)=5, DAY(F7)&gt;=16), "16-31 Mai.",
"en cours"))))))))))</f>
        <v>#VALUE!</v>
      </c>
      <c r="N7" s="11" t="s">
        <v>104</v>
      </c>
      <c r="O7">
        <f t="shared" si="0"/>
        <v>0</v>
      </c>
      <c r="P7">
        <f t="shared" si="1"/>
        <v>3</v>
      </c>
    </row>
    <row r="8" spans="1:16" hidden="1" x14ac:dyDescent="0.35">
      <c r="A8" t="s">
        <v>3</v>
      </c>
      <c r="B8" t="s">
        <v>6</v>
      </c>
      <c r="C8" t="s">
        <v>31</v>
      </c>
      <c r="D8" s="5" t="s">
        <v>59</v>
      </c>
      <c r="E8" s="2">
        <v>45335</v>
      </c>
      <c r="F8" s="2">
        <v>45377</v>
      </c>
      <c r="G8" s="2">
        <v>45419</v>
      </c>
      <c r="I8" t="s">
        <v>38</v>
      </c>
      <c r="J8" t="s">
        <v>34</v>
      </c>
      <c r="K8" t="str">
        <f>IF(AND(MONTH(E8)=1, DAY(E8)&lt;=15), "01-15 Jan.",
IF(AND(MONTH(E8)=1, DAY(E8)&gt;=16), "16-31 Jan.",
IF(AND(MONTH(E8)=2, DAY(E8)&lt;=15), "01-15 Fév.",
IF(AND(MONTH(E8)=2, DAY(E8)&gt;=16), "16-29 Fév.",
IF(AND(MONTH(E8)=3, DAY(E8)&lt;=15), "01-15 Mar.",
IF(AND(MONTH(E8)=3, DAY(E8)&gt;=16), "16-31 Mar.",
IF(AND(MONTH(E8)=4, DAY(E8)&lt;=15), "01-15 Avr.",
IF(AND(MONTH(E8)=4, DAY(E8)&gt;=16), "16-30 Avr.",
IF(AND(MONTH(E8)=5, DAY(E8)&lt;=15), "01-15 Mai.",
IF(AND(MONTH(E8)=5, DAY(E8)&gt;=16), "16-31 Mai.",
"01-15 Jan."))))))))))</f>
        <v>01-15 Fév.</v>
      </c>
      <c r="L8" t="str">
        <f>IF(AND(MONTH(F8)=1, DAY(F8)&lt;=15), "01-15 Jan.",
IF(AND(MONTH(F8)=1, DAY(F8)&gt;=16), "16-31 Jan.",
IF(AND(MONTH(F8)=2, DAY(F8)&lt;=15), "01-15 Fév.",
IF(AND(MONTH(F8)=2, DAY(F8)&gt;=16), "16-29 Fév.",
IF(AND(MONTH(F8)=3, DAY(F8)&lt;=15), "01-15 Mar.",
IF(AND(MONTH(F8)=3, DAY(F8)&gt;=16), "16-31 Mar.",
IF(AND(MONTH(F8)=4, DAY(F8)&lt;=15), "01-15 Avr.",
IF(AND(MONTH(F8)=4, DAY(F8)&gt;=16), "16-30 Avr.",
IF(AND(MONTH(F8)=5, DAY(F8)&lt;=15), "01-15 Mai.",
IF(AND(MONTH(F8)=5, DAY(F8)&gt;=16), "16-31 Mai.",
"en cours"))))))))))</f>
        <v>16-31 Mar.</v>
      </c>
      <c r="N8" s="11" t="s">
        <v>105</v>
      </c>
      <c r="O8">
        <f t="shared" si="0"/>
        <v>0</v>
      </c>
      <c r="P8">
        <f t="shared" si="1"/>
        <v>5</v>
      </c>
    </row>
    <row r="9" spans="1:16" hidden="1" x14ac:dyDescent="0.35">
      <c r="A9" t="s">
        <v>3</v>
      </c>
      <c r="B9" t="s">
        <v>6</v>
      </c>
      <c r="C9" t="s">
        <v>17</v>
      </c>
      <c r="D9" s="5" t="s">
        <v>23</v>
      </c>
      <c r="E9" s="2">
        <v>45331</v>
      </c>
      <c r="F9" s="2">
        <v>45352</v>
      </c>
      <c r="H9" t="s">
        <v>22</v>
      </c>
      <c r="I9" t="s">
        <v>24</v>
      </c>
      <c r="J9" t="s">
        <v>34</v>
      </c>
      <c r="K9" t="str">
        <f>IF(AND(MONTH(E9)=1, DAY(E9)&lt;=15), "01-15 Jan.",
IF(AND(MONTH(E9)=1, DAY(E9)&gt;=16), "16-31 Jan.",
IF(AND(MONTH(E9)=2, DAY(E9)&lt;=15), "01-15 Fév.",
IF(AND(MONTH(E9)=2, DAY(E9)&gt;=16), "16-29 Fév.",
IF(AND(MONTH(E9)=3, DAY(E9)&lt;=15), "01-15 Mar.",
IF(AND(MONTH(E9)=3, DAY(E9)&gt;=16), "16-31 Mar.",
IF(AND(MONTH(E9)=4, DAY(E9)&lt;=15), "01-15 Avr.",
IF(AND(MONTH(E9)=4, DAY(E9)&gt;=16), "16-30 Avr.",
IF(AND(MONTH(E9)=5, DAY(E9)&lt;=15), "01-15 Mai.",
IF(AND(MONTH(E9)=5, DAY(E9)&gt;=16), "16-31 Mai.",
"01-15 Jan."))))))))))</f>
        <v>01-15 Fév.</v>
      </c>
      <c r="L9" t="str">
        <f>IF(AND(MONTH(F9)=1, DAY(F9)&lt;=15), "01-15 Jan.",
IF(AND(MONTH(F9)=1, DAY(F9)&gt;=16), "16-31 Jan.",
IF(AND(MONTH(F9)=2, DAY(F9)&lt;=15), "01-15 Fév.",
IF(AND(MONTH(F9)=2, DAY(F9)&gt;=16), "16-29 Fév.",
IF(AND(MONTH(F9)=3, DAY(F9)&lt;=15), "01-15 Mar.",
IF(AND(MONTH(F9)=3, DAY(F9)&gt;=16), "16-31 Mar.",
IF(AND(MONTH(F9)=4, DAY(F9)&lt;=15), "01-15 Avr.",
IF(AND(MONTH(F9)=4, DAY(F9)&gt;=16), "16-30 Avr.",
IF(AND(MONTH(F9)=5, DAY(F9)&lt;=15), "01-15 Mai.",
IF(AND(MONTH(F9)=5, DAY(F9)&gt;=16), "16-31 Mai.",
"en cours"))))))))))</f>
        <v>01-15 Mar.</v>
      </c>
      <c r="N9" s="11" t="s">
        <v>106</v>
      </c>
      <c r="O9">
        <f t="shared" si="0"/>
        <v>0</v>
      </c>
      <c r="P9">
        <f t="shared" si="1"/>
        <v>3</v>
      </c>
    </row>
    <row r="10" spans="1:16" hidden="1" x14ac:dyDescent="0.35">
      <c r="A10" t="s">
        <v>3</v>
      </c>
      <c r="B10" t="s">
        <v>6</v>
      </c>
      <c r="C10" t="s">
        <v>17</v>
      </c>
      <c r="D10" s="5" t="s">
        <v>23</v>
      </c>
      <c r="E10" s="2">
        <v>45331</v>
      </c>
      <c r="F10" s="2">
        <v>45352</v>
      </c>
      <c r="H10" t="s">
        <v>22</v>
      </c>
      <c r="I10" t="s">
        <v>25</v>
      </c>
      <c r="J10" t="s">
        <v>34</v>
      </c>
      <c r="K10" t="str">
        <f>IF(AND(MONTH(E10)=1, DAY(E10)&lt;=15), "01-15 Jan.",
IF(AND(MONTH(E10)=1, DAY(E10)&gt;=16), "16-31 Jan.",
IF(AND(MONTH(E10)=2, DAY(E10)&lt;=15), "01-15 Fév.",
IF(AND(MONTH(E10)=2, DAY(E10)&gt;=16), "16-29 Fév.",
IF(AND(MONTH(E10)=3, DAY(E10)&lt;=15), "01-15 Mar.",
IF(AND(MONTH(E10)=3, DAY(E10)&gt;=16), "16-31 Mar.",
IF(AND(MONTH(E10)=4, DAY(E10)&lt;=15), "01-15 Avr.",
IF(AND(MONTH(E10)=4, DAY(E10)&gt;=16), "16-30 Avr.",
IF(AND(MONTH(E10)=5, DAY(E10)&lt;=15), "01-15 Mai.",
IF(AND(MONTH(E10)=5, DAY(E10)&gt;=16), "16-31 Mai.",
"01-15 Jan."))))))))))</f>
        <v>01-15 Fév.</v>
      </c>
      <c r="L10" t="str">
        <f>IF(AND(MONTH(F10)=1, DAY(F10)&lt;=15), "01-15 Jan.",
IF(AND(MONTH(F10)=1, DAY(F10)&gt;=16), "16-31 Jan.",
IF(AND(MONTH(F10)=2, DAY(F10)&lt;=15), "01-15 Fév.",
IF(AND(MONTH(F10)=2, DAY(F10)&gt;=16), "16-29 Fév.",
IF(AND(MONTH(F10)=3, DAY(F10)&lt;=15), "01-15 Mar.",
IF(AND(MONTH(F10)=3, DAY(F10)&gt;=16), "16-31 Mar.",
IF(AND(MONTH(F10)=4, DAY(F10)&lt;=15), "01-15 Avr.",
IF(AND(MONTH(F10)=4, DAY(F10)&gt;=16), "16-30 Avr.",
IF(AND(MONTH(F10)=5, DAY(F10)&lt;=15), "01-15 Mai.",
IF(AND(MONTH(F10)=5, DAY(F10)&gt;=16), "16-31 Mai.",
"en cours"))))))))))</f>
        <v>01-15 Mar.</v>
      </c>
      <c r="N10" s="11" t="s">
        <v>107</v>
      </c>
      <c r="O10">
        <f t="shared" si="0"/>
        <v>0</v>
      </c>
      <c r="P10">
        <f t="shared" si="1"/>
        <v>3</v>
      </c>
    </row>
    <row r="11" spans="1:16" hidden="1" x14ac:dyDescent="0.35">
      <c r="A11" t="s">
        <v>3</v>
      </c>
      <c r="B11" t="s">
        <v>6</v>
      </c>
      <c r="C11" t="s">
        <v>17</v>
      </c>
      <c r="D11" s="5" t="s">
        <v>23</v>
      </c>
      <c r="E11" s="2">
        <v>45331</v>
      </c>
      <c r="F11" s="2">
        <v>45352</v>
      </c>
      <c r="H11" t="s">
        <v>22</v>
      </c>
      <c r="I11" t="s">
        <v>24</v>
      </c>
      <c r="J11" t="s">
        <v>34</v>
      </c>
      <c r="K11" t="str">
        <f>IF(AND(MONTH(E11)=1, DAY(E11)&lt;=15), "01-15 Jan.",
IF(AND(MONTH(E11)=1, DAY(E11)&gt;=16), "16-31 Jan.",
IF(AND(MONTH(E11)=2, DAY(E11)&lt;=15), "01-15 Fév.",
IF(AND(MONTH(E11)=2, DAY(E11)&gt;=16), "16-29 Fév.",
IF(AND(MONTH(E11)=3, DAY(E11)&lt;=15), "01-15 Mar.",
IF(AND(MONTH(E11)=3, DAY(E11)&gt;=16), "16-31 Mar.",
IF(AND(MONTH(E11)=4, DAY(E11)&lt;=15), "01-15 Avr.",
IF(AND(MONTH(E11)=4, DAY(E11)&gt;=16), "16-30 Avr.",
IF(AND(MONTH(E11)=5, DAY(E11)&lt;=15), "01-15 Mai.",
IF(AND(MONTH(E11)=5, DAY(E11)&gt;=16), "16-31 Mai.",
"01-15 Jan."))))))))))</f>
        <v>01-15 Fév.</v>
      </c>
      <c r="L11" t="str">
        <f>IF(AND(MONTH(F11)=1, DAY(F11)&lt;=15), "01-15 Jan.",
IF(AND(MONTH(F11)=1, DAY(F11)&gt;=16), "16-31 Jan.",
IF(AND(MONTH(F11)=2, DAY(F11)&lt;=15), "01-15 Fév.",
IF(AND(MONTH(F11)=2, DAY(F11)&gt;=16), "16-29 Fév.",
IF(AND(MONTH(F11)=3, DAY(F11)&lt;=15), "01-15 Mar.",
IF(AND(MONTH(F11)=3, DAY(F11)&gt;=16), "16-31 Mar.",
IF(AND(MONTH(F11)=4, DAY(F11)&lt;=15), "01-15 Avr.",
IF(AND(MONTH(F11)=4, DAY(F11)&gt;=16), "16-30 Avr.",
IF(AND(MONTH(F11)=5, DAY(F11)&lt;=15), "01-15 Mai.",
IF(AND(MONTH(F11)=5, DAY(F11)&gt;=16), "16-31 Mai.",
"en cours"))))))))))</f>
        <v>01-15 Mar.</v>
      </c>
      <c r="N11" s="11" t="s">
        <v>128</v>
      </c>
      <c r="O11">
        <f t="shared" si="0"/>
        <v>0</v>
      </c>
      <c r="P11">
        <f t="shared" si="1"/>
        <v>0</v>
      </c>
    </row>
    <row r="12" spans="1:16" hidden="1" x14ac:dyDescent="0.35">
      <c r="A12" t="s">
        <v>3</v>
      </c>
      <c r="B12" t="s">
        <v>6</v>
      </c>
      <c r="C12" t="s">
        <v>17</v>
      </c>
      <c r="D12" s="5" t="s">
        <v>26</v>
      </c>
      <c r="E12" s="2">
        <v>45337</v>
      </c>
      <c r="F12" s="2">
        <v>45407</v>
      </c>
      <c r="H12" t="s">
        <v>21</v>
      </c>
      <c r="I12" t="s">
        <v>27</v>
      </c>
      <c r="J12" t="s">
        <v>34</v>
      </c>
      <c r="K12" t="str">
        <f>IF(AND(MONTH(E12)=1, DAY(E12)&lt;=15), "01-15 Jan.",
IF(AND(MONTH(E12)=1, DAY(E12)&gt;=16), "16-31 Jan.",
IF(AND(MONTH(E12)=2, DAY(E12)&lt;=15), "01-15 Fév.",
IF(AND(MONTH(E12)=2, DAY(E12)&gt;=16), "16-29 Fév.",
IF(AND(MONTH(E12)=3, DAY(E12)&lt;=15), "01-15 Mar.",
IF(AND(MONTH(E12)=3, DAY(E12)&gt;=16), "16-31 Mar.",
IF(AND(MONTH(E12)=4, DAY(E12)&lt;=15), "01-15 Avr.",
IF(AND(MONTH(E12)=4, DAY(E12)&gt;=16), "16-30 Avr.",
IF(AND(MONTH(E12)=5, DAY(E12)&lt;=15), "01-15 Mai.",
IF(AND(MONTH(E12)=5, DAY(E12)&gt;=16), "16-31 Mai.",
"01-15 Jan."))))))))))</f>
        <v>01-15 Fév.</v>
      </c>
      <c r="L12" t="str">
        <f>IF(AND(MONTH(F12)=1, DAY(F12)&lt;=15), "01-15 Jan.",
IF(AND(MONTH(F12)=1, DAY(F12)&gt;=16), "16-31 Jan.",
IF(AND(MONTH(F12)=2, DAY(F12)&lt;=15), "01-15 Fév.",
IF(AND(MONTH(F12)=2, DAY(F12)&gt;=16), "16-29 Fév.",
IF(AND(MONTH(F12)=3, DAY(F12)&lt;=15), "01-15 Mar.",
IF(AND(MONTH(F12)=3, DAY(F12)&gt;=16), "16-31 Mar.",
IF(AND(MONTH(F12)=4, DAY(F12)&lt;=15), "01-15 Avr.",
IF(AND(MONTH(F12)=4, DAY(F12)&gt;=16), "16-30 Avr.",
IF(AND(MONTH(F12)=5, DAY(F12)&lt;=15), "01-15 Mai.",
IF(AND(MONTH(F12)=5, DAY(F12)&gt;=16), "16-31 Mai.",
"en cours"))))))))))</f>
        <v>16-30 Avr.</v>
      </c>
    </row>
    <row r="13" spans="1:16" hidden="1" x14ac:dyDescent="0.35">
      <c r="A13" t="s">
        <v>66</v>
      </c>
      <c r="B13" t="s">
        <v>7</v>
      </c>
      <c r="C13" t="s">
        <v>31</v>
      </c>
      <c r="D13" s="5" t="s">
        <v>70</v>
      </c>
      <c r="E13" s="2">
        <v>45331</v>
      </c>
      <c r="F13" s="2">
        <v>45331</v>
      </c>
      <c r="H13" t="s">
        <v>21</v>
      </c>
      <c r="I13" t="s">
        <v>38</v>
      </c>
      <c r="J13" t="s">
        <v>33</v>
      </c>
      <c r="K13" t="str">
        <f>IF(AND(MONTH(E13)=1, DAY(E13)&lt;=15), "01-15 Jan.",
IF(AND(MONTH(E13)=1, DAY(E13)&gt;=16), "16-31 Jan.",
IF(AND(MONTH(E13)=2, DAY(E13)&lt;=15), "01-15 Fév.",
IF(AND(MONTH(E13)=2, DAY(E13)&gt;=16), "16-29 Fév.",
IF(AND(MONTH(E13)=3, DAY(E13)&lt;=15), "01-15 Mar.",
IF(AND(MONTH(E13)=3, DAY(E13)&gt;=16), "16-31 Mar.",
IF(AND(MONTH(E13)=4, DAY(E13)&lt;=15), "01-15 Avr.",
IF(AND(MONTH(E13)=4, DAY(E13)&gt;=16), "16-30 Avr.",
IF(AND(MONTH(E13)=5, DAY(E13)&lt;=15), "01-15 Mai.",
IF(AND(MONTH(E13)=5, DAY(E13)&gt;=16), "16-31 Mai.",
"01-15 Jan."))))))))))</f>
        <v>01-15 Fév.</v>
      </c>
      <c r="L13" t="str">
        <f>IF(AND(MONTH(F13)=1, DAY(F13)&lt;=15), "01-15 Jan.",
IF(AND(MONTH(F13)=1, DAY(F13)&gt;=16), "16-31 Jan.",
IF(AND(MONTH(F13)=2, DAY(F13)&lt;=15), "01-15 Fév.",
IF(AND(MONTH(F13)=2, DAY(F13)&gt;=16), "16-29 Fév.",
IF(AND(MONTH(F13)=3, DAY(F13)&lt;=15), "01-15 Mar.",
IF(AND(MONTH(F13)=3, DAY(F13)&gt;=16), "16-31 Mar.",
IF(AND(MONTH(F13)=4, DAY(F13)&lt;=15), "01-15 Avr.",
IF(AND(MONTH(F13)=4, DAY(F13)&gt;=16), "16-30 Avr.",
IF(AND(MONTH(F13)=5, DAY(F13)&lt;=15), "01-15 Mai.",
IF(AND(MONTH(F13)=5, DAY(F13)&gt;=16), "16-31 Mai.",
"en cours"))))))))))</f>
        <v>01-15 Fév.</v>
      </c>
    </row>
    <row r="14" spans="1:16" hidden="1" x14ac:dyDescent="0.35">
      <c r="A14" t="s">
        <v>66</v>
      </c>
      <c r="B14" t="s">
        <v>6</v>
      </c>
      <c r="C14" t="s">
        <v>93</v>
      </c>
      <c r="D14" s="5" t="s">
        <v>94</v>
      </c>
      <c r="E14" s="2">
        <v>45328</v>
      </c>
      <c r="F14" s="2">
        <v>45331</v>
      </c>
      <c r="H14" t="s">
        <v>21</v>
      </c>
      <c r="I14" t="s">
        <v>38</v>
      </c>
      <c r="J14" t="s">
        <v>34</v>
      </c>
      <c r="K14" t="str">
        <f>IF(AND(MONTH(E14)=1, DAY(E14)&lt;=15), "01-15 Jan.",
IF(AND(MONTH(E14)=1, DAY(E14)&gt;=16), "16-31 Jan.",
IF(AND(MONTH(E14)=2, DAY(E14)&lt;=15), "01-15 Fév.",
IF(AND(MONTH(E14)=2, DAY(E14)&gt;=16), "16-29 Fév.",
IF(AND(MONTH(E14)=3, DAY(E14)&lt;=15), "01-15 Mar.",
IF(AND(MONTH(E14)=3, DAY(E14)&gt;=16), "16-31 Mar.",
IF(AND(MONTH(E14)=4, DAY(E14)&lt;=15), "01-15 Avr.",
IF(AND(MONTH(E14)=4, DAY(E14)&gt;=16), "16-30 Avr.",
IF(AND(MONTH(E14)=5, DAY(E14)&lt;=15), "01-15 Mai.",
IF(AND(MONTH(E14)=5, DAY(E14)&gt;=16), "16-31 Mai.",
"01-15 Jan."))))))))))</f>
        <v>01-15 Fév.</v>
      </c>
      <c r="L14" t="str">
        <f>IF(AND(MONTH(F14)=1, DAY(F14)&lt;=15), "01-15 Jan.",
IF(AND(MONTH(F14)=1, DAY(F14)&gt;=16), "16-31 Jan.",
IF(AND(MONTH(F14)=2, DAY(F14)&lt;=15), "01-15 Fév.",
IF(AND(MONTH(F14)=2, DAY(F14)&gt;=16), "16-29 Fév.",
IF(AND(MONTH(F14)=3, DAY(F14)&lt;=15), "01-15 Mar.",
IF(AND(MONTH(F14)=3, DAY(F14)&gt;=16), "16-31 Mar.",
IF(AND(MONTH(F14)=4, DAY(F14)&lt;=15), "01-15 Avr.",
IF(AND(MONTH(F14)=4, DAY(F14)&gt;=16), "16-30 Avr.",
IF(AND(MONTH(F14)=5, DAY(F14)&lt;=15), "01-15 Mai.",
IF(AND(MONTH(F14)=5, DAY(F14)&gt;=16), "16-31 Mai.",
"en cours"))))))))))</f>
        <v>01-15 Fév.</v>
      </c>
    </row>
    <row r="15" spans="1:16" hidden="1" x14ac:dyDescent="0.35">
      <c r="A15" t="s">
        <v>3</v>
      </c>
      <c r="B15" t="s">
        <v>6</v>
      </c>
      <c r="C15" t="s">
        <v>15</v>
      </c>
      <c r="D15" s="5" t="s">
        <v>11</v>
      </c>
      <c r="E15" s="2">
        <v>45245</v>
      </c>
      <c r="F15" s="2">
        <v>45300</v>
      </c>
      <c r="G15" s="3" t="s">
        <v>12</v>
      </c>
      <c r="H15" t="s">
        <v>21</v>
      </c>
      <c r="I15" t="s">
        <v>28</v>
      </c>
      <c r="J15" t="s">
        <v>33</v>
      </c>
      <c r="K15" t="str">
        <f>IF(AND(MONTH(E15)=1, DAY(E15)&lt;=15), "01-15 Jan.",
IF(AND(MONTH(E15)=1, DAY(E15)&gt;=16), "16-31 Jan.",
IF(AND(MONTH(E15)=2, DAY(E15)&lt;=15), "01-15 Fév.",
IF(AND(MONTH(E15)=2, DAY(E15)&gt;=16), "16-29 Fév.",
IF(AND(MONTH(E15)=3, DAY(E15)&lt;=15), "01-15 Mar.",
IF(AND(MONTH(E15)=3, DAY(E15)&gt;=16), "16-31 Mar.",
IF(AND(MONTH(E15)=4, DAY(E15)&lt;=15), "01-15 Avr.",
IF(AND(MONTH(E15)=4, DAY(E15)&gt;=16), "16-30 Avr.",
IF(AND(MONTH(E15)=5, DAY(E15)&lt;=15), "01-15 Mai.",
IF(AND(MONTH(E15)=5, DAY(E15)&gt;=16), "16-31 Mai.",
"01-15 Jan."))))))))))</f>
        <v>01-15 Jan.</v>
      </c>
      <c r="L15" t="str">
        <f>IF(AND(MONTH(F15)=1, DAY(F15)&lt;=15), "01-15 Jan.",
IF(AND(MONTH(F15)=1, DAY(F15)&gt;=16), "16-31 Jan.",
IF(AND(MONTH(F15)=2, DAY(F15)&lt;=15), "01-15 Fév.",
IF(AND(MONTH(F15)=2, DAY(F15)&gt;=16), "16-29 Fév.",
IF(AND(MONTH(F15)=3, DAY(F15)&lt;=15), "01-15 Mar.",
IF(AND(MONTH(F15)=3, DAY(F15)&gt;=16), "16-31 Mar.",
IF(AND(MONTH(F15)=4, DAY(F15)&lt;=15), "01-15 Avr.",
IF(AND(MONTH(F15)=4, DAY(F15)&gt;=16), "16-30 Avr.",
IF(AND(MONTH(F15)=5, DAY(F15)&lt;=15), "01-15 Mai.",
IF(AND(MONTH(F15)=5, DAY(F15)&gt;=16), "16-31 Mai.",
"en cours"))))))))))</f>
        <v>01-15 Jan.</v>
      </c>
    </row>
    <row r="16" spans="1:16" hidden="1" x14ac:dyDescent="0.35">
      <c r="A16" t="s">
        <v>3</v>
      </c>
      <c r="B16" t="s">
        <v>7</v>
      </c>
      <c r="C16" t="s">
        <v>31</v>
      </c>
      <c r="D16" s="5" t="s">
        <v>32</v>
      </c>
      <c r="E16" s="2">
        <v>45300</v>
      </c>
      <c r="F16" s="2">
        <v>45300</v>
      </c>
      <c r="I16" t="s">
        <v>35</v>
      </c>
      <c r="J16" t="s">
        <v>33</v>
      </c>
      <c r="K16" t="str">
        <f>IF(AND(MONTH(E16)=1, DAY(E16)&lt;=15), "01-15 Jan.",
IF(AND(MONTH(E16)=1, DAY(E16)&gt;=16), "16-31 Jan.",
IF(AND(MONTH(E16)=2, DAY(E16)&lt;=15), "01-15 Fév.",
IF(AND(MONTH(E16)=2, DAY(E16)&gt;=16), "16-29 Fév.",
IF(AND(MONTH(E16)=3, DAY(E16)&lt;=15), "01-15 Mar.",
IF(AND(MONTH(E16)=3, DAY(E16)&gt;=16), "16-31 Mar.",
IF(AND(MONTH(E16)=4, DAY(E16)&lt;=15), "01-15 Avr.",
IF(AND(MONTH(E16)=4, DAY(E16)&gt;=16), "16-30 Avr.",
IF(AND(MONTH(E16)=5, DAY(E16)&lt;=15), "01-15 Mai.",
IF(AND(MONTH(E16)=5, DAY(E16)&gt;=16), "16-31 Mai.",
"01-15 Jan."))))))))))</f>
        <v>01-15 Jan.</v>
      </c>
      <c r="L16" t="str">
        <f>IF(AND(MONTH(F16)=1, DAY(F16)&lt;=15), "01-15 Jan.",
IF(AND(MONTH(F16)=1, DAY(F16)&gt;=16), "16-31 Jan.",
IF(AND(MONTH(F16)=2, DAY(F16)&lt;=15), "01-15 Fév.",
IF(AND(MONTH(F16)=2, DAY(F16)&gt;=16), "16-29 Fév.",
IF(AND(MONTH(F16)=3, DAY(F16)&lt;=15), "01-15 Mar.",
IF(AND(MONTH(F16)=3, DAY(F16)&gt;=16), "16-31 Mar.",
IF(AND(MONTH(F16)=4, DAY(F16)&lt;=15), "01-15 Avr.",
IF(AND(MONTH(F16)=4, DAY(F16)&gt;=16), "16-30 Avr.",
IF(AND(MONTH(F16)=5, DAY(F16)&lt;=15), "01-15 Mai.",
IF(AND(MONTH(F16)=5, DAY(F16)&gt;=16), "16-31 Mai.",
"en cours"))))))))))</f>
        <v>01-15 Jan.</v>
      </c>
    </row>
    <row r="17" spans="1:12" hidden="1" x14ac:dyDescent="0.35">
      <c r="A17" t="s">
        <v>3</v>
      </c>
      <c r="B17" t="s">
        <v>7</v>
      </c>
      <c r="C17" t="s">
        <v>31</v>
      </c>
      <c r="D17" s="5" t="s">
        <v>39</v>
      </c>
      <c r="E17" s="2">
        <v>45196</v>
      </c>
      <c r="F17" s="2">
        <v>45336</v>
      </c>
      <c r="I17" t="s">
        <v>35</v>
      </c>
      <c r="J17" t="s">
        <v>33</v>
      </c>
      <c r="K17" t="str">
        <f>IF(AND(MONTH(E17)=1, DAY(E17)&lt;=15), "01-15 Jan.",
IF(AND(MONTH(E17)=1, DAY(E17)&gt;=16), "16-31 Jan.",
IF(AND(MONTH(E17)=2, DAY(E17)&lt;=15), "01-15 Fév.",
IF(AND(MONTH(E17)=2, DAY(E17)&gt;=16), "16-29 Fév.",
IF(AND(MONTH(E17)=3, DAY(E17)&lt;=15), "01-15 Mar.",
IF(AND(MONTH(E17)=3, DAY(E17)&gt;=16), "16-31 Mar.",
IF(AND(MONTH(E17)=4, DAY(E17)&lt;=15), "01-15 Avr.",
IF(AND(MONTH(E17)=4, DAY(E17)&gt;=16), "16-30 Avr.",
IF(AND(MONTH(E17)=5, DAY(E17)&lt;=15), "01-15 Mai.",
IF(AND(MONTH(E17)=5, DAY(E17)&gt;=16), "16-31 Mai.",
"01-15 Jan."))))))))))</f>
        <v>01-15 Jan.</v>
      </c>
      <c r="L17" t="str">
        <f>IF(AND(MONTH(F17)=1, DAY(F17)&lt;=15), "01-15 Jan.",
IF(AND(MONTH(F17)=1, DAY(F17)&gt;=16), "16-31 Jan.",
IF(AND(MONTH(F17)=2, DAY(F17)&lt;=15), "01-15 Fév.",
IF(AND(MONTH(F17)=2, DAY(F17)&gt;=16), "16-29 Fév.",
IF(AND(MONTH(F17)=3, DAY(F17)&lt;=15), "01-15 Mar.",
IF(AND(MONTH(F17)=3, DAY(F17)&gt;=16), "16-31 Mar.",
IF(AND(MONTH(F17)=4, DAY(F17)&lt;=15), "01-15 Avr.",
IF(AND(MONTH(F17)=4, DAY(F17)&gt;=16), "16-30 Avr.",
IF(AND(MONTH(F17)=5, DAY(F17)&lt;=15), "01-15 Mai.",
IF(AND(MONTH(F17)=5, DAY(F17)&gt;=16), "16-31 Mai.",
"en cours"))))))))))</f>
        <v>01-15 Fév.</v>
      </c>
    </row>
    <row r="18" spans="1:12" hidden="1" x14ac:dyDescent="0.35">
      <c r="A18" t="s">
        <v>3</v>
      </c>
      <c r="B18" t="s">
        <v>7</v>
      </c>
      <c r="C18" t="s">
        <v>31</v>
      </c>
      <c r="D18" s="5" t="s">
        <v>57</v>
      </c>
      <c r="E18" s="2">
        <v>45226</v>
      </c>
      <c r="F18" s="2">
        <v>45350</v>
      </c>
      <c r="H18" t="s">
        <v>41</v>
      </c>
      <c r="I18" t="s">
        <v>35</v>
      </c>
      <c r="J18" t="s">
        <v>33</v>
      </c>
      <c r="K18" t="str">
        <f>IF(AND(MONTH(E18)=1, DAY(E18)&lt;=15), "01-15 Jan.",
IF(AND(MONTH(E18)=1, DAY(E18)&gt;=16), "16-31 Jan.",
IF(AND(MONTH(E18)=2, DAY(E18)&lt;=15), "01-15 Fév.",
IF(AND(MONTH(E18)=2, DAY(E18)&gt;=16), "16-29 Fév.",
IF(AND(MONTH(E18)=3, DAY(E18)&lt;=15), "01-15 Mar.",
IF(AND(MONTH(E18)=3, DAY(E18)&gt;=16), "16-31 Mar.",
IF(AND(MONTH(E18)=4, DAY(E18)&lt;=15), "01-15 Avr.",
IF(AND(MONTH(E18)=4, DAY(E18)&gt;=16), "16-30 Avr.",
IF(AND(MONTH(E18)=5, DAY(E18)&lt;=15), "01-15 Mai.",
IF(AND(MONTH(E18)=5, DAY(E18)&gt;=16), "16-31 Mai.",
"01-15 Jan."))))))))))</f>
        <v>01-15 Jan.</v>
      </c>
      <c r="L18" t="str">
        <f>IF(AND(MONTH(F18)=1, DAY(F18)&lt;=15), "01-15 Jan.",
IF(AND(MONTH(F18)=1, DAY(F18)&gt;=16), "16-31 Jan.",
IF(AND(MONTH(F18)=2, DAY(F18)&lt;=15), "01-15 Fév.",
IF(AND(MONTH(F18)=2, DAY(F18)&gt;=16), "16-29 Fév.",
IF(AND(MONTH(F18)=3, DAY(F18)&lt;=15), "01-15 Mar.",
IF(AND(MONTH(F18)=3, DAY(F18)&gt;=16), "16-31 Mar.",
IF(AND(MONTH(F18)=4, DAY(F18)&lt;=15), "01-15 Avr.",
IF(AND(MONTH(F18)=4, DAY(F18)&gt;=16), "16-30 Avr.",
IF(AND(MONTH(F18)=5, DAY(F18)&lt;=15), "01-15 Mai.",
IF(AND(MONTH(F18)=5, DAY(F18)&gt;=16), "16-31 Mai.",
"en cours"))))))))))</f>
        <v>16-29 Fév.</v>
      </c>
    </row>
    <row r="19" spans="1:12" hidden="1" x14ac:dyDescent="0.35">
      <c r="A19" t="s">
        <v>3</v>
      </c>
      <c r="B19" t="s">
        <v>6</v>
      </c>
      <c r="C19" t="s">
        <v>17</v>
      </c>
      <c r="D19" s="5" t="s">
        <v>16</v>
      </c>
      <c r="E19" s="2">
        <v>45299</v>
      </c>
      <c r="F19" s="2">
        <v>45317</v>
      </c>
      <c r="H19" t="s">
        <v>21</v>
      </c>
      <c r="I19" t="s">
        <v>24</v>
      </c>
      <c r="J19" t="s">
        <v>34</v>
      </c>
      <c r="K19" t="str">
        <f>IF(AND(MONTH(E19)=1, DAY(E19)&lt;=15), "01-15 Jan.",
IF(AND(MONTH(E19)=1, DAY(E19)&gt;=16), "16-31 Jan.",
IF(AND(MONTH(E19)=2, DAY(E19)&lt;=15), "01-15 Fév.",
IF(AND(MONTH(E19)=2, DAY(E19)&gt;=16), "16-29 Fév.",
IF(AND(MONTH(E19)=3, DAY(E19)&lt;=15), "01-15 Mar.",
IF(AND(MONTH(E19)=3, DAY(E19)&gt;=16), "16-31 Mar.",
IF(AND(MONTH(E19)=4, DAY(E19)&lt;=15), "01-15 Avr.",
IF(AND(MONTH(E19)=4, DAY(E19)&gt;=16), "16-30 Avr.",
IF(AND(MONTH(E19)=5, DAY(E19)&lt;=15), "01-15 Mai.",
IF(AND(MONTH(E19)=5, DAY(E19)&gt;=16), "16-31 Mai.",
"01-15 Jan."))))))))))</f>
        <v>01-15 Jan.</v>
      </c>
      <c r="L19" t="str">
        <f>IF(AND(MONTH(F19)=1, DAY(F19)&lt;=15), "01-15 Jan.",
IF(AND(MONTH(F19)=1, DAY(F19)&gt;=16), "16-31 Jan.",
IF(AND(MONTH(F19)=2, DAY(F19)&lt;=15), "01-15 Fév.",
IF(AND(MONTH(F19)=2, DAY(F19)&gt;=16), "16-29 Fév.",
IF(AND(MONTH(F19)=3, DAY(F19)&lt;=15), "01-15 Mar.",
IF(AND(MONTH(F19)=3, DAY(F19)&gt;=16), "16-31 Mar.",
IF(AND(MONTH(F19)=4, DAY(F19)&lt;=15), "01-15 Avr.",
IF(AND(MONTH(F19)=4, DAY(F19)&gt;=16), "16-30 Avr.",
IF(AND(MONTH(F19)=5, DAY(F19)&lt;=15), "01-15 Mai.",
IF(AND(MONTH(F19)=5, DAY(F19)&gt;=16), "16-31 Mai.",
"en cours"))))))))))</f>
        <v>16-31 Jan.</v>
      </c>
    </row>
    <row r="20" spans="1:12" hidden="1" x14ac:dyDescent="0.35">
      <c r="A20" t="s">
        <v>3</v>
      </c>
      <c r="B20" t="s">
        <v>6</v>
      </c>
      <c r="C20" t="s">
        <v>17</v>
      </c>
      <c r="D20" s="5" t="s">
        <v>18</v>
      </c>
      <c r="E20" s="2">
        <v>45299</v>
      </c>
      <c r="F20" s="2">
        <v>45331</v>
      </c>
      <c r="H20" t="s">
        <v>21</v>
      </c>
      <c r="I20" t="s">
        <v>25</v>
      </c>
      <c r="J20" t="s">
        <v>34</v>
      </c>
      <c r="K20" t="str">
        <f>IF(AND(MONTH(E20)=1, DAY(E20)&lt;=15), "01-15 Jan.",
IF(AND(MONTH(E20)=1, DAY(E20)&gt;=16), "16-31 Jan.",
IF(AND(MONTH(E20)=2, DAY(E20)&lt;=15), "01-15 Fév.",
IF(AND(MONTH(E20)=2, DAY(E20)&gt;=16), "16-29 Fév.",
IF(AND(MONTH(E20)=3, DAY(E20)&lt;=15), "01-15 Mar.",
IF(AND(MONTH(E20)=3, DAY(E20)&gt;=16), "16-31 Mar.",
IF(AND(MONTH(E20)=4, DAY(E20)&lt;=15), "01-15 Avr.",
IF(AND(MONTH(E20)=4, DAY(E20)&gt;=16), "16-30 Avr.",
IF(AND(MONTH(E20)=5, DAY(E20)&lt;=15), "01-15 Mai.",
IF(AND(MONTH(E20)=5, DAY(E20)&gt;=16), "16-31 Mai.",
"01-15 Jan."))))))))))</f>
        <v>01-15 Jan.</v>
      </c>
      <c r="L20" t="str">
        <f>IF(AND(MONTH(F20)=1, DAY(F20)&lt;=15), "01-15 Jan.",
IF(AND(MONTH(F20)=1, DAY(F20)&gt;=16), "16-31 Jan.",
IF(AND(MONTH(F20)=2, DAY(F20)&lt;=15), "01-15 Fév.",
IF(AND(MONTH(F20)=2, DAY(F20)&gt;=16), "16-29 Fév.",
IF(AND(MONTH(F20)=3, DAY(F20)&lt;=15), "01-15 Mar.",
IF(AND(MONTH(F20)=3, DAY(F20)&gt;=16), "16-31 Mar.",
IF(AND(MONTH(F20)=4, DAY(F20)&lt;=15), "01-15 Avr.",
IF(AND(MONTH(F20)=4, DAY(F20)&gt;=16), "16-30 Avr.",
IF(AND(MONTH(F20)=5, DAY(F20)&lt;=15), "01-15 Mai.",
IF(AND(MONTH(F20)=5, DAY(F20)&gt;=16), "16-31 Mai.",
"en cours"))))))))))</f>
        <v>01-15 Fév.</v>
      </c>
    </row>
    <row r="21" spans="1:12" hidden="1" x14ac:dyDescent="0.35">
      <c r="A21" t="s">
        <v>3</v>
      </c>
      <c r="B21" t="s">
        <v>6</v>
      </c>
      <c r="C21" t="s">
        <v>17</v>
      </c>
      <c r="D21" s="5" t="s">
        <v>19</v>
      </c>
      <c r="E21" s="2">
        <v>45299</v>
      </c>
      <c r="F21" s="2">
        <v>45331</v>
      </c>
      <c r="H21" t="s">
        <v>21</v>
      </c>
      <c r="I21" t="s">
        <v>30</v>
      </c>
      <c r="J21" t="s">
        <v>34</v>
      </c>
      <c r="K21" t="str">
        <f>IF(AND(MONTH(E21)=1, DAY(E21)&lt;=15), "01-15 Jan.",
IF(AND(MONTH(E21)=1, DAY(E21)&gt;=16), "16-31 Jan.",
IF(AND(MONTH(E21)=2, DAY(E21)&lt;=15), "01-15 Fév.",
IF(AND(MONTH(E21)=2, DAY(E21)&gt;=16), "16-29 Fév.",
IF(AND(MONTH(E21)=3, DAY(E21)&lt;=15), "01-15 Mar.",
IF(AND(MONTH(E21)=3, DAY(E21)&gt;=16), "16-31 Mar.",
IF(AND(MONTH(E21)=4, DAY(E21)&lt;=15), "01-15 Avr.",
IF(AND(MONTH(E21)=4, DAY(E21)&gt;=16), "16-30 Avr.",
IF(AND(MONTH(E21)=5, DAY(E21)&lt;=15), "01-15 Mai.",
IF(AND(MONTH(E21)=5, DAY(E21)&gt;=16), "16-31 Mai.",
"01-15 Jan."))))))))))</f>
        <v>01-15 Jan.</v>
      </c>
      <c r="L21" t="str">
        <f>IF(AND(MONTH(F21)=1, DAY(F21)&lt;=15), "01-15 Jan.",
IF(AND(MONTH(F21)=1, DAY(F21)&gt;=16), "16-31 Jan.",
IF(AND(MONTH(F21)=2, DAY(F21)&lt;=15), "01-15 Fév.",
IF(AND(MONTH(F21)=2, DAY(F21)&gt;=16), "16-29 Fév.",
IF(AND(MONTH(F21)=3, DAY(F21)&lt;=15), "01-15 Mar.",
IF(AND(MONTH(F21)=3, DAY(F21)&gt;=16), "16-31 Mar.",
IF(AND(MONTH(F21)=4, DAY(F21)&lt;=15), "01-15 Avr.",
IF(AND(MONTH(F21)=4, DAY(F21)&gt;=16), "16-30 Avr.",
IF(AND(MONTH(F21)=5, DAY(F21)&lt;=15), "01-15 Mai.",
IF(AND(MONTH(F21)=5, DAY(F21)&gt;=16), "16-31 Mai.",
"en cours"))))))))))</f>
        <v>01-15 Fév.</v>
      </c>
    </row>
    <row r="22" spans="1:12" hidden="1" x14ac:dyDescent="0.35">
      <c r="A22" t="s">
        <v>3</v>
      </c>
      <c r="B22" t="s">
        <v>7</v>
      </c>
      <c r="C22" t="s">
        <v>31</v>
      </c>
      <c r="D22" s="5" t="s">
        <v>36</v>
      </c>
      <c r="E22" s="2">
        <v>110945</v>
      </c>
      <c r="F22" s="2">
        <v>45239</v>
      </c>
      <c r="H22" t="s">
        <v>37</v>
      </c>
      <c r="I22" t="s">
        <v>38</v>
      </c>
      <c r="J22" t="s">
        <v>33</v>
      </c>
      <c r="K22" t="str">
        <f>IF(AND(MONTH(E22)=1, DAY(E22)&lt;=15), "01-15 Jan.",
IF(AND(MONTH(E22)=1, DAY(E22)&gt;=16), "16-31 Jan.",
IF(AND(MONTH(E22)=2, DAY(E22)&lt;=15), "01-15 Fév.",
IF(AND(MONTH(E22)=2, DAY(E22)&gt;=16), "16-29 Fév.",
IF(AND(MONTH(E22)=3, DAY(E22)&lt;=15), "01-15 Mar.",
IF(AND(MONTH(E22)=3, DAY(E22)&gt;=16), "16-31 Mar.",
IF(AND(MONTH(E22)=4, DAY(E22)&lt;=15), "01-15 Avr.",
IF(AND(MONTH(E22)=4, DAY(E22)&gt;=16), "16-30 Avr.",
IF(AND(MONTH(E22)=5, DAY(E22)&lt;=15), "01-15 Mai.",
IF(AND(MONTH(E22)=5, DAY(E22)&gt;=16), "16-31 Mai.",
"01-15 Jan."))))))))))</f>
        <v>01-15 Jan.</v>
      </c>
      <c r="L22" t="str">
        <f>IF(AND(MONTH(F22)=1, DAY(F22)&lt;=15), "01-15 Jan.",
IF(AND(MONTH(F22)=1, DAY(F22)&gt;=16), "16-31 Jan.",
IF(AND(MONTH(F22)=2, DAY(F22)&lt;=15), "01-15 Fév.",
IF(AND(MONTH(F22)=2, DAY(F22)&gt;=16), "16-29 Fév.",
IF(AND(MONTH(F22)=3, DAY(F22)&lt;=15), "01-15 Mar.",
IF(AND(MONTH(F22)=3, DAY(F22)&gt;=16), "16-31 Mar.",
IF(AND(MONTH(F22)=4, DAY(F22)&lt;=15), "01-15 Avr.",
IF(AND(MONTH(F22)=4, DAY(F22)&gt;=16), "16-30 Avr.",
IF(AND(MONTH(F22)=5, DAY(F22)&lt;=15), "01-15 Mai.",
IF(AND(MONTH(F22)=5, DAY(F22)&gt;=16), "16-31 Mai.",
"en cours"))))))))))</f>
        <v>en cours</v>
      </c>
    </row>
    <row r="23" spans="1:12" hidden="1" x14ac:dyDescent="0.35">
      <c r="A23" t="s">
        <v>3</v>
      </c>
      <c r="B23" t="s">
        <v>7</v>
      </c>
      <c r="C23" t="s">
        <v>31</v>
      </c>
      <c r="D23" s="5" t="s">
        <v>48</v>
      </c>
      <c r="E23" s="2">
        <v>45196</v>
      </c>
      <c r="F23" s="2">
        <v>45369</v>
      </c>
      <c r="H23" t="s">
        <v>45</v>
      </c>
      <c r="I23" t="s">
        <v>35</v>
      </c>
      <c r="J23" t="s">
        <v>34</v>
      </c>
      <c r="K23" t="str">
        <f>IF(AND(MONTH(E23)=1, DAY(E23)&lt;=15), "01-15 Jan.",
IF(AND(MONTH(E23)=1, DAY(E23)&gt;=16), "16-31 Jan.",
IF(AND(MONTH(E23)=2, DAY(E23)&lt;=15), "01-15 Fév.",
IF(AND(MONTH(E23)=2, DAY(E23)&gt;=16), "16-29 Fév.",
IF(AND(MONTH(E23)=3, DAY(E23)&lt;=15), "01-15 Mar.",
IF(AND(MONTH(E23)=3, DAY(E23)&gt;=16), "16-31 Mar.",
IF(AND(MONTH(E23)=4, DAY(E23)&lt;=15), "01-15 Avr.",
IF(AND(MONTH(E23)=4, DAY(E23)&gt;=16), "16-30 Avr.",
IF(AND(MONTH(E23)=5, DAY(E23)&lt;=15), "01-15 Mai.",
IF(AND(MONTH(E23)=5, DAY(E23)&gt;=16), "16-31 Mai.",
"01-15 Jan."))))))))))</f>
        <v>01-15 Jan.</v>
      </c>
      <c r="L23" t="str">
        <f>IF(AND(MONTH(F23)=1, DAY(F23)&lt;=15), "01-15 Jan.",
IF(AND(MONTH(F23)=1, DAY(F23)&gt;=16), "16-31 Jan.",
IF(AND(MONTH(F23)=2, DAY(F23)&lt;=15), "01-15 Fév.",
IF(AND(MONTH(F23)=2, DAY(F23)&gt;=16), "16-29 Fév.",
IF(AND(MONTH(F23)=3, DAY(F23)&lt;=15), "01-15 Mar.",
IF(AND(MONTH(F23)=3, DAY(F23)&gt;=16), "16-31 Mar.",
IF(AND(MONTH(F23)=4, DAY(F23)&lt;=15), "01-15 Avr.",
IF(AND(MONTH(F23)=4, DAY(F23)&gt;=16), "16-30 Avr.",
IF(AND(MONTH(F23)=5, DAY(F23)&lt;=15), "01-15 Mai.",
IF(AND(MONTH(F23)=5, DAY(F23)&gt;=16), "16-31 Mai.",
"en cours"))))))))))</f>
        <v>16-31 Mar.</v>
      </c>
    </row>
    <row r="24" spans="1:12" hidden="1" x14ac:dyDescent="0.35">
      <c r="A24" t="s">
        <v>66</v>
      </c>
      <c r="B24" t="s">
        <v>6</v>
      </c>
      <c r="C24" t="s">
        <v>84</v>
      </c>
      <c r="D24" s="5" t="s">
        <v>83</v>
      </c>
      <c r="E24" s="2">
        <v>45278</v>
      </c>
      <c r="F24" s="2">
        <v>45314</v>
      </c>
      <c r="H24" t="s">
        <v>86</v>
      </c>
      <c r="I24" t="s">
        <v>38</v>
      </c>
      <c r="J24" t="s">
        <v>33</v>
      </c>
      <c r="K24" t="str">
        <f>IF(AND(MONTH(E24)=1, DAY(E24)&lt;=15), "01-15 Jan.",
IF(AND(MONTH(E24)=1, DAY(E24)&gt;=16), "16-31 Jan.",
IF(AND(MONTH(E24)=2, DAY(E24)&lt;=15), "01-15 Fév.",
IF(AND(MONTH(E24)=2, DAY(E24)&gt;=16), "16-29 Fév.",
IF(AND(MONTH(E24)=3, DAY(E24)&lt;=15), "01-15 Mar.",
IF(AND(MONTH(E24)=3, DAY(E24)&gt;=16), "16-31 Mar.",
IF(AND(MONTH(E24)=4, DAY(E24)&lt;=15), "01-15 Avr.",
IF(AND(MONTH(E24)=4, DAY(E24)&gt;=16), "16-30 Avr.",
IF(AND(MONTH(E24)=5, DAY(E24)&lt;=15), "01-15 Mai.",
IF(AND(MONTH(E24)=5, DAY(E24)&gt;=16), "16-31 Mai.",
"01-15 Jan."))))))))))</f>
        <v>01-15 Jan.</v>
      </c>
      <c r="L24" t="str">
        <f>IF(AND(MONTH(F24)=1, DAY(F24)&lt;=15), "01-15 Jan.",
IF(AND(MONTH(F24)=1, DAY(F24)&gt;=16), "16-31 Jan.",
IF(AND(MONTH(F24)=2, DAY(F24)&lt;=15), "01-15 Fév.",
IF(AND(MONTH(F24)=2, DAY(F24)&gt;=16), "16-29 Fév.",
IF(AND(MONTH(F24)=3, DAY(F24)&lt;=15), "01-15 Mar.",
IF(AND(MONTH(F24)=3, DAY(F24)&gt;=16), "16-31 Mar.",
IF(AND(MONTH(F24)=4, DAY(F24)&lt;=15), "01-15 Avr.",
IF(AND(MONTH(F24)=4, DAY(F24)&gt;=16), "16-30 Avr.",
IF(AND(MONTH(F24)=5, DAY(F24)&lt;=15), "01-15 Mai.",
IF(AND(MONTH(F24)=5, DAY(F24)&gt;=16), "16-31 Mai.",
"en cours"))))))))))</f>
        <v>16-31 Jan.</v>
      </c>
    </row>
    <row r="25" spans="1:12" hidden="1" x14ac:dyDescent="0.35">
      <c r="A25" t="s">
        <v>66</v>
      </c>
      <c r="B25" t="s">
        <v>6</v>
      </c>
      <c r="C25" t="s">
        <v>17</v>
      </c>
      <c r="D25" s="5" t="s">
        <v>82</v>
      </c>
      <c r="E25" s="2">
        <v>45282</v>
      </c>
      <c r="F25" s="2">
        <v>45338</v>
      </c>
      <c r="H25" t="s">
        <v>86</v>
      </c>
      <c r="I25" t="s">
        <v>38</v>
      </c>
      <c r="J25" t="s">
        <v>78</v>
      </c>
      <c r="K25" t="str">
        <f>IF(AND(MONTH(E25)=1, DAY(E25)&lt;=15), "01-15 Jan.",
IF(AND(MONTH(E25)=1, DAY(E25)&gt;=16), "16-31 Jan.",
IF(AND(MONTH(E25)=2, DAY(E25)&lt;=15), "01-15 Fév.",
IF(AND(MONTH(E25)=2, DAY(E25)&gt;=16), "16-29 Fév.",
IF(AND(MONTH(E25)=3, DAY(E25)&lt;=15), "01-15 Mar.",
IF(AND(MONTH(E25)=3, DAY(E25)&gt;=16), "16-31 Mar.",
IF(AND(MONTH(E25)=4, DAY(E25)&lt;=15), "01-15 Avr.",
IF(AND(MONTH(E25)=4, DAY(E25)&gt;=16), "16-30 Avr.",
IF(AND(MONTH(E25)=5, DAY(E25)&lt;=15), "01-15 Mai.",
IF(AND(MONTH(E25)=5, DAY(E25)&gt;=16), "16-31 Mai.",
"01-15 Jan."))))))))))</f>
        <v>01-15 Jan.</v>
      </c>
      <c r="L25" t="str">
        <f>IF(AND(MONTH(F25)=1, DAY(F25)&lt;=15), "01-15 Jan.",
IF(AND(MONTH(F25)=1, DAY(F25)&gt;=16), "16-31 Jan.",
IF(AND(MONTH(F25)=2, DAY(F25)&lt;=15), "01-15 Fév.",
IF(AND(MONTH(F25)=2, DAY(F25)&gt;=16), "16-29 Fév.",
IF(AND(MONTH(F25)=3, DAY(F25)&lt;=15), "01-15 Mar.",
IF(AND(MONTH(F25)=3, DAY(F25)&gt;=16), "16-31 Mar.",
IF(AND(MONTH(F25)=4, DAY(F25)&lt;=15), "01-15 Avr.",
IF(AND(MONTH(F25)=4, DAY(F25)&gt;=16), "16-30 Avr.",
IF(AND(MONTH(F25)=5, DAY(F25)&lt;=15), "01-15 Mai.",
IF(AND(MONTH(F25)=5, DAY(F25)&gt;=16), "16-31 Mai.",
"en cours"))))))))))</f>
        <v>16-29 Fév.</v>
      </c>
    </row>
    <row r="26" spans="1:12" hidden="1" x14ac:dyDescent="0.35">
      <c r="A26" t="s">
        <v>66</v>
      </c>
      <c r="B26" t="s">
        <v>6</v>
      </c>
      <c r="C26" t="s">
        <v>80</v>
      </c>
      <c r="D26" s="7" t="s">
        <v>79</v>
      </c>
      <c r="E26" s="2">
        <v>45275</v>
      </c>
      <c r="F26" s="2">
        <v>45310</v>
      </c>
      <c r="H26" t="s">
        <v>81</v>
      </c>
      <c r="I26" t="s">
        <v>38</v>
      </c>
      <c r="J26" t="s">
        <v>34</v>
      </c>
      <c r="K26" t="str">
        <f>IF(AND(MONTH(E26)=1, DAY(E26)&lt;=15), "01-15 Jan.",
IF(AND(MONTH(E26)=1, DAY(E26)&gt;=16), "16-31 Jan.",
IF(AND(MONTH(E26)=2, DAY(E26)&lt;=15), "01-15 Fév.",
IF(AND(MONTH(E26)=2, DAY(E26)&gt;=16), "16-29 Fév.",
IF(AND(MONTH(E26)=3, DAY(E26)&lt;=15), "01-15 Mar.",
IF(AND(MONTH(E26)=3, DAY(E26)&gt;=16), "16-31 Mar.",
IF(AND(MONTH(E26)=4, DAY(E26)&lt;=15), "01-15 Avr.",
IF(AND(MONTH(E26)=4, DAY(E26)&gt;=16), "16-30 Avr.",
IF(AND(MONTH(E26)=5, DAY(E26)&lt;=15), "01-15 Mai.",
IF(AND(MONTH(E26)=5, DAY(E26)&gt;=16), "16-31 Mai.",
"01-15 Jan."))))))))))</f>
        <v>01-15 Jan.</v>
      </c>
      <c r="L26" t="str">
        <f>IF(AND(MONTH(F26)=1, DAY(F26)&lt;=15), "01-15 Jan.",
IF(AND(MONTH(F26)=1, DAY(F26)&gt;=16), "16-31 Jan.",
IF(AND(MONTH(F26)=2, DAY(F26)&lt;=15), "01-15 Fév.",
IF(AND(MONTH(F26)=2, DAY(F26)&gt;=16), "16-29 Fév.",
IF(AND(MONTH(F26)=3, DAY(F26)&lt;=15), "01-15 Mar.",
IF(AND(MONTH(F26)=3, DAY(F26)&gt;=16), "16-31 Mar.",
IF(AND(MONTH(F26)=4, DAY(F26)&lt;=15), "01-15 Avr.",
IF(AND(MONTH(F26)=4, DAY(F26)&gt;=16), "16-30 Avr.",
IF(AND(MONTH(F26)=5, DAY(F26)&lt;=15), "01-15 Mai.",
IF(AND(MONTH(F26)=5, DAY(F26)&gt;=16), "16-31 Mai.",
"en cours"))))))))))</f>
        <v>16-31 Jan.</v>
      </c>
    </row>
    <row r="27" spans="1:12" hidden="1" x14ac:dyDescent="0.35">
      <c r="A27" t="s">
        <v>4</v>
      </c>
      <c r="B27" t="s">
        <v>7</v>
      </c>
      <c r="C27" t="s">
        <v>31</v>
      </c>
      <c r="D27" s="5" t="s">
        <v>40</v>
      </c>
      <c r="E27" s="2">
        <v>45200</v>
      </c>
      <c r="F27" s="2">
        <v>45351</v>
      </c>
      <c r="H27" t="s">
        <v>37</v>
      </c>
      <c r="I27" t="s">
        <v>35</v>
      </c>
      <c r="J27" t="s">
        <v>33</v>
      </c>
      <c r="K27" t="str">
        <f>IF(AND(MONTH(E27)=1, DAY(E27)&lt;=15), "01-15 Jan.",
IF(AND(MONTH(E27)=1, DAY(E27)&gt;=16), "16-31 Jan.",
IF(AND(MONTH(E27)=2, DAY(E27)&lt;=15), "01-15 Fév.",
IF(AND(MONTH(E27)=2, DAY(E27)&gt;=16), "16-29 Fév.",
IF(AND(MONTH(E27)=3, DAY(E27)&lt;=15), "01-15 Mar.",
IF(AND(MONTH(E27)=3, DAY(E27)&gt;=16), "16-31 Mar.",
IF(AND(MONTH(E27)=4, DAY(E27)&lt;=15), "01-15 Avr.",
IF(AND(MONTH(E27)=4, DAY(E27)&gt;=16), "16-30 Avr.",
IF(AND(MONTH(E27)=5, DAY(E27)&lt;=15), "01-15 Mai.",
IF(AND(MONTH(E27)=5, DAY(E27)&gt;=16), "16-31 Mai.",
"01-15 Jan."))))))))))</f>
        <v>01-15 Jan.</v>
      </c>
      <c r="L27" t="str">
        <f>IF(AND(MONTH(F27)=1, DAY(F27)&lt;=15), "01-15 Jan.",
IF(AND(MONTH(F27)=1, DAY(F27)&gt;=16), "16-31 Jan.",
IF(AND(MONTH(F27)=2, DAY(F27)&lt;=15), "01-15 Fév.",
IF(AND(MONTH(F27)=2, DAY(F27)&gt;=16), "16-29 Fév.",
IF(AND(MONTH(F27)=3, DAY(F27)&lt;=15), "01-15 Mar.",
IF(AND(MONTH(F27)=3, DAY(F27)&gt;=16), "16-31 Mar.",
IF(AND(MONTH(F27)=4, DAY(F27)&lt;=15), "01-15 Avr.",
IF(AND(MONTH(F27)=4, DAY(F27)&gt;=16), "16-30 Avr.",
IF(AND(MONTH(F27)=5, DAY(F27)&lt;=15), "01-15 Mai.",
IF(AND(MONTH(F27)=5, DAY(F27)&gt;=16), "16-31 Mai.",
"en cours"))))))))))</f>
        <v>16-29 Fév.</v>
      </c>
    </row>
    <row r="28" spans="1:12" ht="72.5" hidden="1" x14ac:dyDescent="0.35">
      <c r="A28" t="s">
        <v>4</v>
      </c>
      <c r="B28" t="s">
        <v>7</v>
      </c>
      <c r="C28" t="s">
        <v>31</v>
      </c>
      <c r="D28" s="5" t="s">
        <v>138</v>
      </c>
      <c r="E28" s="2">
        <v>45225</v>
      </c>
      <c r="K28" t="str">
        <f>IF(AND(MONTH(E28)=1, DAY(E28)&lt;=15), "01-15 Jan.",
IF(AND(MONTH(E28)=1, DAY(E28)&gt;=16), "16-31 Jan.",
IF(AND(MONTH(E28)=2, DAY(E28)&lt;=15), "01-15 Fév.",
IF(AND(MONTH(E28)=2, DAY(E28)&gt;=16), "16-29 Fév.",
IF(AND(MONTH(E28)=3, DAY(E28)&lt;=15), "01-15 Mar.",
IF(AND(MONTH(E28)=3, DAY(E28)&gt;=16), "16-31 Mar.",
IF(AND(MONTH(E28)=4, DAY(E28)&lt;=15), "01-15 Avr.",
IF(AND(MONTH(E28)=4, DAY(E28)&gt;=16), "16-30 Avr.",
IF(AND(MONTH(E28)=5, DAY(E28)&lt;=15), "01-15 Mai.",
IF(AND(MONTH(E28)=5, DAY(E28)&gt;=16), "16-31 Mai.",
"01-15 Jan."))))))))))</f>
        <v>01-15 Jan.</v>
      </c>
      <c r="L28" t="str">
        <f>IF(AND(MONTH(F28)=1, DAY(F28)&lt;=15), "01-15 Jan.",
IF(AND(MONTH(F28)=1, DAY(F28)&gt;=16), "16-31 Jan.",
IF(AND(MONTH(F28)=2, DAY(F28)&lt;=15), "01-15 Fév.",
IF(AND(MONTH(F28)=2, DAY(F28)&gt;=16), "16-29 Fév.",
IF(AND(MONTH(F28)=3, DAY(F28)&lt;=15), "01-15 Mar.",
IF(AND(MONTH(F28)=3, DAY(F28)&gt;=16), "16-31 Mar.",
IF(AND(MONTH(F28)=4, DAY(F28)&lt;=15), "01-15 Avr.",
IF(AND(MONTH(F28)=4, DAY(F28)&gt;=16), "16-30 Avr.",
IF(AND(MONTH(F28)=5, DAY(F28)&lt;=15), "01-15 Mai.",
IF(AND(MONTH(F28)=5, DAY(F28)&gt;=16), "16-31 Mai.",
"en cours"))))))))))</f>
        <v>01-15 Jan.</v>
      </c>
    </row>
    <row r="29" spans="1:12" ht="72.5" hidden="1" x14ac:dyDescent="0.35">
      <c r="A29" t="s">
        <v>4</v>
      </c>
      <c r="B29" t="s">
        <v>7</v>
      </c>
      <c r="C29" t="s">
        <v>31</v>
      </c>
      <c r="D29" s="5" t="s">
        <v>139</v>
      </c>
      <c r="E29" s="2">
        <v>45225</v>
      </c>
      <c r="F29" s="2">
        <v>45317</v>
      </c>
      <c r="K29" t="str">
        <f>IF(AND(MONTH(E29)=1, DAY(E29)&lt;=15), "01-15 Jan.",
IF(AND(MONTH(E29)=1, DAY(E29)&gt;=16), "16-31 Jan.",
IF(AND(MONTH(E29)=2, DAY(E29)&lt;=15), "01-15 Fév.",
IF(AND(MONTH(E29)=2, DAY(E29)&gt;=16), "16-29 Fév.",
IF(AND(MONTH(E29)=3, DAY(E29)&lt;=15), "01-15 Mar.",
IF(AND(MONTH(E29)=3, DAY(E29)&gt;=16), "16-31 Mar.",
IF(AND(MONTH(E29)=4, DAY(E29)&lt;=15), "01-15 Avr.",
IF(AND(MONTH(E29)=4, DAY(E29)&gt;=16), "16-30 Avr.",
IF(AND(MONTH(E29)=5, DAY(E29)&lt;=15), "01-15 Mai.",
IF(AND(MONTH(E29)=5, DAY(E29)&gt;=16), "16-31 Mai.",
"01-15 Jan."))))))))))</f>
        <v>01-15 Jan.</v>
      </c>
      <c r="L29" t="str">
        <f>IF(AND(MONTH(F29)=1, DAY(F29)&lt;=15), "01-15 Jan.",
IF(AND(MONTH(F29)=1, DAY(F29)&gt;=16), "16-31 Jan.",
IF(AND(MONTH(F29)=2, DAY(F29)&lt;=15), "01-15 Fév.",
IF(AND(MONTH(F29)=2, DAY(F29)&gt;=16), "16-29 Fév.",
IF(AND(MONTH(F29)=3, DAY(F29)&lt;=15), "01-15 Mar.",
IF(AND(MONTH(F29)=3, DAY(F29)&gt;=16), "16-31 Mar.",
IF(AND(MONTH(F29)=4, DAY(F29)&lt;=15), "01-15 Avr.",
IF(AND(MONTH(F29)=4, DAY(F29)&gt;=16), "16-30 Avr.",
IF(AND(MONTH(F29)=5, DAY(F29)&lt;=15), "01-15 Mai.",
IF(AND(MONTH(F29)=5, DAY(F29)&gt;=16), "16-31 Mai.",
"en cours"))))))))))</f>
        <v>16-31 Jan.</v>
      </c>
    </row>
    <row r="30" spans="1:12" ht="101.5" hidden="1" x14ac:dyDescent="0.35">
      <c r="A30" t="s">
        <v>4</v>
      </c>
      <c r="B30" t="s">
        <v>7</v>
      </c>
      <c r="C30" t="s">
        <v>31</v>
      </c>
      <c r="D30" s="5" t="s">
        <v>144</v>
      </c>
      <c r="E30" s="2">
        <v>45204</v>
      </c>
      <c r="F30" s="2">
        <v>45350</v>
      </c>
      <c r="K30" t="str">
        <f>IF(AND(MONTH(E30)=1, DAY(E30)&lt;=15), "01-15 Jan.",
IF(AND(MONTH(E30)=1, DAY(E30)&gt;=16), "16-31 Jan.",
IF(AND(MONTH(E30)=2, DAY(E30)&lt;=15), "01-15 Fév.",
IF(AND(MONTH(E30)=2, DAY(E30)&gt;=16), "16-29 Fév.",
IF(AND(MONTH(E30)=3, DAY(E30)&lt;=15), "01-15 Mar.",
IF(AND(MONTH(E30)=3, DAY(E30)&gt;=16), "16-31 Mar.",
IF(AND(MONTH(E30)=4, DAY(E30)&lt;=15), "01-15 Avr.",
IF(AND(MONTH(E30)=4, DAY(E30)&gt;=16), "16-30 Avr.",
IF(AND(MONTH(E30)=5, DAY(E30)&lt;=15), "01-15 Mai.",
IF(AND(MONTH(E30)=5, DAY(E30)&gt;=16), "16-31 Mai.",
"01-15 Jan."))))))))))</f>
        <v>01-15 Jan.</v>
      </c>
      <c r="L30" t="str">
        <f>IF(AND(MONTH(F30)=1, DAY(F30)&lt;=15), "01-15 Jan.",
IF(AND(MONTH(F30)=1, DAY(F30)&gt;=16), "16-31 Jan.",
IF(AND(MONTH(F30)=2, DAY(F30)&lt;=15), "01-15 Fév.",
IF(AND(MONTH(F30)=2, DAY(F30)&gt;=16), "16-29 Fév.",
IF(AND(MONTH(F30)=3, DAY(F30)&lt;=15), "01-15 Mar.",
IF(AND(MONTH(F30)=3, DAY(F30)&gt;=16), "16-31 Mar.",
IF(AND(MONTH(F30)=4, DAY(F30)&lt;=15), "01-15 Avr.",
IF(AND(MONTH(F30)=4, DAY(F30)&gt;=16), "16-30 Avr.",
IF(AND(MONTH(F30)=5, DAY(F30)&lt;=15), "01-15 Mai.",
IF(AND(MONTH(F30)=5, DAY(F30)&gt;=16), "16-31 Mai.",
"en cours"))))))))))</f>
        <v>16-29 Fév.</v>
      </c>
    </row>
    <row r="31" spans="1:12" hidden="1" x14ac:dyDescent="0.35">
      <c r="A31" t="s">
        <v>4</v>
      </c>
      <c r="B31" t="s">
        <v>7</v>
      </c>
      <c r="C31" t="s">
        <v>31</v>
      </c>
      <c r="K31" t="str">
        <f>IF(AND(MONTH(E31)=1, DAY(E31)&lt;=15), "01-15 Jan.",
IF(AND(MONTH(E31)=1, DAY(E31)&gt;=16), "16-31 Jan.",
IF(AND(MONTH(E31)=2, DAY(E31)&lt;=15), "01-15 Fév.",
IF(AND(MONTH(E31)=2, DAY(E31)&gt;=16), "16-29 Fév.",
IF(AND(MONTH(E31)=3, DAY(E31)&lt;=15), "01-15 Mar.",
IF(AND(MONTH(E31)=3, DAY(E31)&gt;=16), "16-31 Mar.",
IF(AND(MONTH(E31)=4, DAY(E31)&lt;=15), "01-15 Avr.",
IF(AND(MONTH(E31)=4, DAY(E31)&gt;=16), "16-30 Avr.",
IF(AND(MONTH(E31)=5, DAY(E31)&lt;=15), "01-15 Mai.",
IF(AND(MONTH(E31)=5, DAY(E31)&gt;=16), "16-31 Mai.",
"01-15 Jan."))))))))))</f>
        <v>01-15 Jan.</v>
      </c>
      <c r="L31" t="str">
        <f>IF(AND(MONTH(F31)=1, DAY(F31)&lt;=15), "01-15 Jan.",
IF(AND(MONTH(F31)=1, DAY(F31)&gt;=16), "16-31 Jan.",
IF(AND(MONTH(F31)=2, DAY(F31)&lt;=15), "01-15 Fév.",
IF(AND(MONTH(F31)=2, DAY(F31)&gt;=16), "16-29 Fév.",
IF(AND(MONTH(F31)=3, DAY(F31)&lt;=15), "01-15 Mar.",
IF(AND(MONTH(F31)=3, DAY(F31)&gt;=16), "16-31 Mar.",
IF(AND(MONTH(F31)=4, DAY(F31)&lt;=15), "01-15 Avr.",
IF(AND(MONTH(F31)=4, DAY(F31)&gt;=16), "16-30 Avr.",
IF(AND(MONTH(F31)=5, DAY(F31)&lt;=15), "01-15 Mai.",
IF(AND(MONTH(F31)=5, DAY(F31)&gt;=16), "16-31 Mai.",
"en cours"))))))))))</f>
        <v>01-15 Jan.</v>
      </c>
    </row>
    <row r="32" spans="1:12" hidden="1" x14ac:dyDescent="0.35">
      <c r="A32" t="s">
        <v>4</v>
      </c>
      <c r="B32" t="s">
        <v>7</v>
      </c>
      <c r="C32" t="s">
        <v>31</v>
      </c>
      <c r="K32" t="str">
        <f>IF(AND(MONTH(E32)=1, DAY(E32)&lt;=15), "01-15 Jan.",
IF(AND(MONTH(E32)=1, DAY(E32)&gt;=16), "16-31 Jan.",
IF(AND(MONTH(E32)=2, DAY(E32)&lt;=15), "01-15 Fév.",
IF(AND(MONTH(E32)=2, DAY(E32)&gt;=16), "16-29 Fév.",
IF(AND(MONTH(E32)=3, DAY(E32)&lt;=15), "01-15 Mar.",
IF(AND(MONTH(E32)=3, DAY(E32)&gt;=16), "16-31 Mar.",
IF(AND(MONTH(E32)=4, DAY(E32)&lt;=15), "01-15 Avr.",
IF(AND(MONTH(E32)=4, DAY(E32)&gt;=16), "16-30 Avr.",
IF(AND(MONTH(E32)=5, DAY(E32)&lt;=15), "01-15 Mai.",
IF(AND(MONTH(E32)=5, DAY(E32)&gt;=16), "16-31 Mai.",
"01-15 Jan."))))))))))</f>
        <v>01-15 Jan.</v>
      </c>
      <c r="L32" t="str">
        <f>IF(AND(MONTH(F32)=1, DAY(F32)&lt;=15), "01-15 Jan.",
IF(AND(MONTH(F32)=1, DAY(F32)&gt;=16), "16-31 Jan.",
IF(AND(MONTH(F32)=2, DAY(F32)&lt;=15), "01-15 Fév.",
IF(AND(MONTH(F32)=2, DAY(F32)&gt;=16), "16-29 Fév.",
IF(AND(MONTH(F32)=3, DAY(F32)&lt;=15), "01-15 Mar.",
IF(AND(MONTH(F32)=3, DAY(F32)&gt;=16), "16-31 Mar.",
IF(AND(MONTH(F32)=4, DAY(F32)&lt;=15), "01-15 Avr.",
IF(AND(MONTH(F32)=4, DAY(F32)&gt;=16), "16-30 Avr.",
IF(AND(MONTH(F32)=5, DAY(F32)&lt;=15), "01-15 Mai.",
IF(AND(MONTH(F32)=5, DAY(F32)&gt;=16), "16-31 Mai.",
"en cours"))))))))))</f>
        <v>01-15 Jan.</v>
      </c>
    </row>
    <row r="33" spans="1:12" hidden="1" x14ac:dyDescent="0.35">
      <c r="A33" t="s">
        <v>4</v>
      </c>
      <c r="B33" t="s">
        <v>7</v>
      </c>
      <c r="C33" t="s">
        <v>31</v>
      </c>
      <c r="K33" t="str">
        <f>IF(AND(MONTH(E33)=1, DAY(E33)&lt;=15), "01-15 Jan.",
IF(AND(MONTH(E33)=1, DAY(E33)&gt;=16), "16-31 Jan.",
IF(AND(MONTH(E33)=2, DAY(E33)&lt;=15), "01-15 Fév.",
IF(AND(MONTH(E33)=2, DAY(E33)&gt;=16), "16-29 Fév.",
IF(AND(MONTH(E33)=3, DAY(E33)&lt;=15), "01-15 Mar.",
IF(AND(MONTH(E33)=3, DAY(E33)&gt;=16), "16-31 Mar.",
IF(AND(MONTH(E33)=4, DAY(E33)&lt;=15), "01-15 Avr.",
IF(AND(MONTH(E33)=4, DAY(E33)&gt;=16), "16-30 Avr.",
IF(AND(MONTH(E33)=5, DAY(E33)&lt;=15), "01-15 Mai.",
IF(AND(MONTH(E33)=5, DAY(E33)&gt;=16), "16-31 Mai.",
"01-15 Jan."))))))))))</f>
        <v>01-15 Jan.</v>
      </c>
      <c r="L33" t="str">
        <f>IF(AND(MONTH(F33)=1, DAY(F33)&lt;=15), "01-15 Jan.",
IF(AND(MONTH(F33)=1, DAY(F33)&gt;=16), "16-31 Jan.",
IF(AND(MONTH(F33)=2, DAY(F33)&lt;=15), "01-15 Fév.",
IF(AND(MONTH(F33)=2, DAY(F33)&gt;=16), "16-29 Fév.",
IF(AND(MONTH(F33)=3, DAY(F33)&lt;=15), "01-15 Mar.",
IF(AND(MONTH(F33)=3, DAY(F33)&gt;=16), "16-31 Mar.",
IF(AND(MONTH(F33)=4, DAY(F33)&lt;=15), "01-15 Avr.",
IF(AND(MONTH(F33)=4, DAY(F33)&gt;=16), "16-30 Avr.",
IF(AND(MONTH(F33)=5, DAY(F33)&lt;=15), "01-15 Mai.",
IF(AND(MONTH(F33)=5, DAY(F33)&gt;=16), "16-31 Mai.",
"en cours"))))))))))</f>
        <v>01-15 Jan.</v>
      </c>
    </row>
    <row r="34" spans="1:12" hidden="1" x14ac:dyDescent="0.35">
      <c r="A34" t="s">
        <v>4</v>
      </c>
      <c r="B34" t="s">
        <v>7</v>
      </c>
      <c r="C34" t="s">
        <v>31</v>
      </c>
      <c r="K34" t="str">
        <f>IF(AND(MONTH(E34)=1, DAY(E34)&lt;=15), "01-15 Jan.",
IF(AND(MONTH(E34)=1, DAY(E34)&gt;=16), "16-31 Jan.",
IF(AND(MONTH(E34)=2, DAY(E34)&lt;=15), "01-15 Fév.",
IF(AND(MONTH(E34)=2, DAY(E34)&gt;=16), "16-29 Fév.",
IF(AND(MONTH(E34)=3, DAY(E34)&lt;=15), "01-15 Mar.",
IF(AND(MONTH(E34)=3, DAY(E34)&gt;=16), "16-31 Mar.",
IF(AND(MONTH(E34)=4, DAY(E34)&lt;=15), "01-15 Avr.",
IF(AND(MONTH(E34)=4, DAY(E34)&gt;=16), "16-30 Avr.",
IF(AND(MONTH(E34)=5, DAY(E34)&lt;=15), "01-15 Mai.",
IF(AND(MONTH(E34)=5, DAY(E34)&gt;=16), "16-31 Mai.",
"01-15 Jan."))))))))))</f>
        <v>01-15 Jan.</v>
      </c>
      <c r="L34" t="str">
        <f>IF(AND(MONTH(F34)=1, DAY(F34)&lt;=15), "01-15 Jan.",
IF(AND(MONTH(F34)=1, DAY(F34)&gt;=16), "16-31 Jan.",
IF(AND(MONTH(F34)=2, DAY(F34)&lt;=15), "01-15 Fév.",
IF(AND(MONTH(F34)=2, DAY(F34)&gt;=16), "16-29 Fév.",
IF(AND(MONTH(F34)=3, DAY(F34)&lt;=15), "01-15 Mar.",
IF(AND(MONTH(F34)=3, DAY(F34)&gt;=16), "16-31 Mar.",
IF(AND(MONTH(F34)=4, DAY(F34)&lt;=15), "01-15 Avr.",
IF(AND(MONTH(F34)=4, DAY(F34)&gt;=16), "16-30 Avr.",
IF(AND(MONTH(F34)=5, DAY(F34)&lt;=15), "01-15 Mai.",
IF(AND(MONTH(F34)=5, DAY(F34)&gt;=16), "16-31 Mai.",
"en cours"))))))))))</f>
        <v>01-15 Jan.</v>
      </c>
    </row>
    <row r="35" spans="1:12" hidden="1" x14ac:dyDescent="0.35">
      <c r="A35" t="s">
        <v>4</v>
      </c>
      <c r="B35" t="s">
        <v>7</v>
      </c>
      <c r="C35" t="s">
        <v>31</v>
      </c>
      <c r="K35" t="str">
        <f>IF(AND(MONTH(E35)=1, DAY(E35)&lt;=15), "01-15 Jan.",
IF(AND(MONTH(E35)=1, DAY(E35)&gt;=16), "16-31 Jan.",
IF(AND(MONTH(E35)=2, DAY(E35)&lt;=15), "01-15 Fév.",
IF(AND(MONTH(E35)=2, DAY(E35)&gt;=16), "16-29 Fév.",
IF(AND(MONTH(E35)=3, DAY(E35)&lt;=15), "01-15 Mar.",
IF(AND(MONTH(E35)=3, DAY(E35)&gt;=16), "16-31 Mar.",
IF(AND(MONTH(E35)=4, DAY(E35)&lt;=15), "01-15 Avr.",
IF(AND(MONTH(E35)=4, DAY(E35)&gt;=16), "16-30 Avr.",
IF(AND(MONTH(E35)=5, DAY(E35)&lt;=15), "01-15 Mai.",
IF(AND(MONTH(E35)=5, DAY(E35)&gt;=16), "16-31 Mai.",
"01-15 Jan."))))))))))</f>
        <v>01-15 Jan.</v>
      </c>
      <c r="L35" t="str">
        <f>IF(AND(MONTH(F35)=1, DAY(F35)&lt;=15), "01-15 Jan.",
IF(AND(MONTH(F35)=1, DAY(F35)&gt;=16), "16-31 Jan.",
IF(AND(MONTH(F35)=2, DAY(F35)&lt;=15), "01-15 Fév.",
IF(AND(MONTH(F35)=2, DAY(F35)&gt;=16), "16-29 Fév.",
IF(AND(MONTH(F35)=3, DAY(F35)&lt;=15), "01-15 Mar.",
IF(AND(MONTH(F35)=3, DAY(F35)&gt;=16), "16-31 Mar.",
IF(AND(MONTH(F35)=4, DAY(F35)&lt;=15), "01-15 Avr.",
IF(AND(MONTH(F35)=4, DAY(F35)&gt;=16), "16-30 Avr.",
IF(AND(MONTH(F35)=5, DAY(F35)&lt;=15), "01-15 Mai.",
IF(AND(MONTH(F35)=5, DAY(F35)&gt;=16), "16-31 Mai.",
"en cours"))))))))))</f>
        <v>01-15 Jan.</v>
      </c>
    </row>
    <row r="36" spans="1:12" hidden="1" x14ac:dyDescent="0.35">
      <c r="A36" t="s">
        <v>4</v>
      </c>
      <c r="B36" t="s">
        <v>7</v>
      </c>
      <c r="C36" t="s">
        <v>31</v>
      </c>
      <c r="K36" t="str">
        <f>IF(AND(MONTH(E36)=1, DAY(E36)&lt;=15), "01-15 Jan.",
IF(AND(MONTH(E36)=1, DAY(E36)&gt;=16), "16-31 Jan.",
IF(AND(MONTH(E36)=2, DAY(E36)&lt;=15), "01-15 Fév.",
IF(AND(MONTH(E36)=2, DAY(E36)&gt;=16), "16-29 Fév.",
IF(AND(MONTH(E36)=3, DAY(E36)&lt;=15), "01-15 Mar.",
IF(AND(MONTH(E36)=3, DAY(E36)&gt;=16), "16-31 Mar.",
IF(AND(MONTH(E36)=4, DAY(E36)&lt;=15), "01-15 Avr.",
IF(AND(MONTH(E36)=4, DAY(E36)&gt;=16), "16-30 Avr.",
IF(AND(MONTH(E36)=5, DAY(E36)&lt;=15), "01-15 Mai.",
IF(AND(MONTH(E36)=5, DAY(E36)&gt;=16), "16-31 Mai.",
"01-15 Jan."))))))))))</f>
        <v>01-15 Jan.</v>
      </c>
      <c r="L36" t="str">
        <f>IF(AND(MONTH(F36)=1, DAY(F36)&lt;=15), "01-15 Jan.",
IF(AND(MONTH(F36)=1, DAY(F36)&gt;=16), "16-31 Jan.",
IF(AND(MONTH(F36)=2, DAY(F36)&lt;=15), "01-15 Fév.",
IF(AND(MONTH(F36)=2, DAY(F36)&gt;=16), "16-29 Fév.",
IF(AND(MONTH(F36)=3, DAY(F36)&lt;=15), "01-15 Mar.",
IF(AND(MONTH(F36)=3, DAY(F36)&gt;=16), "16-31 Mar.",
IF(AND(MONTH(F36)=4, DAY(F36)&lt;=15), "01-15 Avr.",
IF(AND(MONTH(F36)=4, DAY(F36)&gt;=16), "16-30 Avr.",
IF(AND(MONTH(F36)=5, DAY(F36)&lt;=15), "01-15 Mai.",
IF(AND(MONTH(F36)=5, DAY(F36)&gt;=16), "16-31 Mai.",
"en cours"))))))))))</f>
        <v>01-15 Jan.</v>
      </c>
    </row>
    <row r="37" spans="1:12" hidden="1" x14ac:dyDescent="0.35">
      <c r="K37" t="str">
        <f>IF(AND(MONTH(E37)=1, DAY(E37)&lt;=15), "01-15 Jan.",
IF(AND(MONTH(E37)=1, DAY(E37)&gt;=16), "16-31 Jan.",
IF(AND(MONTH(E37)=2, DAY(E37)&lt;=15), "01-15 Fév.",
IF(AND(MONTH(E37)=2, DAY(E37)&gt;=16), "16-29 Fév.",
IF(AND(MONTH(E37)=3, DAY(E37)&lt;=15), "01-15 Mar.",
IF(AND(MONTH(E37)=3, DAY(E37)&gt;=16), "16-31 Mar.",
IF(AND(MONTH(E37)=4, DAY(E37)&lt;=15), "01-15 Avr.",
IF(AND(MONTH(E37)=4, DAY(E37)&gt;=16), "16-30 Avr.",
IF(AND(MONTH(E37)=5, DAY(E37)&lt;=15), "01-15 Mai.",
IF(AND(MONTH(E37)=5, DAY(E37)&gt;=16), "16-31 Mai.",
"01-15 Jan."))))))))))</f>
        <v>01-15 Jan.</v>
      </c>
      <c r="L37" t="str">
        <f>IF(AND(MONTH(F37)=1, DAY(F37)&lt;=15), "01-15 Jan.",
IF(AND(MONTH(F37)=1, DAY(F37)&gt;=16), "16-31 Jan.",
IF(AND(MONTH(F37)=2, DAY(F37)&lt;=15), "01-15 Fév.",
IF(AND(MONTH(F37)=2, DAY(F37)&gt;=16), "16-29 Fév.",
IF(AND(MONTH(F37)=3, DAY(F37)&lt;=15), "01-15 Mar.",
IF(AND(MONTH(F37)=3, DAY(F37)&gt;=16), "16-31 Mar.",
IF(AND(MONTH(F37)=4, DAY(F37)&lt;=15), "01-15 Avr.",
IF(AND(MONTH(F37)=4, DAY(F37)&gt;=16), "16-30 Avr.",
IF(AND(MONTH(F37)=5, DAY(F37)&lt;=15), "01-15 Mai.",
IF(AND(MONTH(F37)=5, DAY(F37)&gt;=16), "16-31 Mai.",
"en cours"))))))))))</f>
        <v>01-15 Jan.</v>
      </c>
    </row>
    <row r="38" spans="1:12" hidden="1" x14ac:dyDescent="0.35">
      <c r="K38" t="str">
        <f>IF(AND(MONTH(E38)=1, DAY(E38)&lt;=15), "01-15 Jan.",
IF(AND(MONTH(E38)=1, DAY(E38)&gt;=16), "16-31 Jan.",
IF(AND(MONTH(E38)=2, DAY(E38)&lt;=15), "01-15 Fév.",
IF(AND(MONTH(E38)=2, DAY(E38)&gt;=16), "16-29 Fév.",
IF(AND(MONTH(E38)=3, DAY(E38)&lt;=15), "01-15 Mar.",
IF(AND(MONTH(E38)=3, DAY(E38)&gt;=16), "16-31 Mar.",
IF(AND(MONTH(E38)=4, DAY(E38)&lt;=15), "01-15 Avr.",
IF(AND(MONTH(E38)=4, DAY(E38)&gt;=16), "16-30 Avr.",
IF(AND(MONTH(E38)=5, DAY(E38)&lt;=15), "01-15 Mai.",
IF(AND(MONTH(E38)=5, DAY(E38)&gt;=16), "16-31 Mai.",
"01-15 Jan."))))))))))</f>
        <v>01-15 Jan.</v>
      </c>
      <c r="L38" t="str">
        <f>IF(AND(MONTH(F38)=1, DAY(F38)&lt;=15), "01-15 Jan.",
IF(AND(MONTH(F38)=1, DAY(F38)&gt;=16), "16-31 Jan.",
IF(AND(MONTH(F38)=2, DAY(F38)&lt;=15), "01-15 Fév.",
IF(AND(MONTH(F38)=2, DAY(F38)&gt;=16), "16-29 Fév.",
IF(AND(MONTH(F38)=3, DAY(F38)&lt;=15), "01-15 Mar.",
IF(AND(MONTH(F38)=3, DAY(F38)&gt;=16), "16-31 Mar.",
IF(AND(MONTH(F38)=4, DAY(F38)&lt;=15), "01-15 Avr.",
IF(AND(MONTH(F38)=4, DAY(F38)&gt;=16), "16-30 Avr.",
IF(AND(MONTH(F38)=5, DAY(F38)&lt;=15), "01-15 Mai.",
IF(AND(MONTH(F38)=5, DAY(F38)&gt;=16), "16-31 Mai.",
"en cours"))))))))))</f>
        <v>01-15 Jan.</v>
      </c>
    </row>
    <row r="39" spans="1:12" hidden="1" x14ac:dyDescent="0.35">
      <c r="A39" t="s">
        <v>3</v>
      </c>
      <c r="B39" t="s">
        <v>6</v>
      </c>
      <c r="C39" t="s">
        <v>31</v>
      </c>
      <c r="D39" s="5" t="s">
        <v>52</v>
      </c>
      <c r="E39" s="2">
        <v>45414</v>
      </c>
      <c r="F39" s="3" t="s">
        <v>12</v>
      </c>
      <c r="G39" s="2">
        <v>45419</v>
      </c>
      <c r="I39" t="s">
        <v>38</v>
      </c>
      <c r="J39" t="s">
        <v>34</v>
      </c>
      <c r="K39" t="str">
        <f>IF(AND(MONTH(E39)=1, DAY(E39)&lt;=15), "01-15 Jan.",
IF(AND(MONTH(E39)=1, DAY(E39)&gt;=16), "16-31 Jan.",
IF(AND(MONTH(E39)=2, DAY(E39)&lt;=15), "01-15 Fév.",
IF(AND(MONTH(E39)=2, DAY(E39)&gt;=16), "16-29 Fév.",
IF(AND(MONTH(E39)=3, DAY(E39)&lt;=15), "01-15 Mar.",
IF(AND(MONTH(E39)=3, DAY(E39)&gt;=16), "16-31 Mar.",
IF(AND(MONTH(E39)=4, DAY(E39)&lt;=15), "01-15 Avr.",
IF(AND(MONTH(E39)=4, DAY(E39)&gt;=16), "16-30 Avr.",
IF(AND(MONTH(E39)=5, DAY(E39)&lt;=15), "01-15 Mai.",
IF(AND(MONTH(E39)=5, DAY(E39)&gt;=16), "16-31 Mai.",
"01-15 Jan."))))))))))</f>
        <v>01-15 Mai.</v>
      </c>
      <c r="L39" t="e">
        <f>IF(AND(MONTH(F39)=1, DAY(F39)&lt;=15), "01-15 Jan.",
IF(AND(MONTH(F39)=1, DAY(F39)&gt;=16), "16-31 Jan.",
IF(AND(MONTH(F39)=2, DAY(F39)&lt;=15), "01-15 Fév.",
IF(AND(MONTH(F39)=2, DAY(F39)&gt;=16), "16-29 Fév.",
IF(AND(MONTH(F39)=3, DAY(F39)&lt;=15), "01-15 Mar.",
IF(AND(MONTH(F39)=3, DAY(F39)&gt;=16), "16-31 Mar.",
IF(AND(MONTH(F39)=4, DAY(F39)&lt;=15), "01-15 Avr.",
IF(AND(MONTH(F39)=4, DAY(F39)&gt;=16), "16-30 Avr.",
IF(AND(MONTH(F39)=5, DAY(F39)&lt;=15), "01-15 Mai.",
IF(AND(MONTH(F39)=5, DAY(F39)&gt;=16), "16-31 Mai.",
"en cours"))))))))))</f>
        <v>#VALUE!</v>
      </c>
    </row>
    <row r="40" spans="1:12" x14ac:dyDescent="0.35">
      <c r="A40" t="s">
        <v>66</v>
      </c>
      <c r="B40" t="s">
        <v>7</v>
      </c>
      <c r="C40" t="s">
        <v>31</v>
      </c>
      <c r="D40" s="5" t="s">
        <v>67</v>
      </c>
      <c r="E40" s="2">
        <v>45418</v>
      </c>
      <c r="F40" s="2">
        <v>45418</v>
      </c>
      <c r="H40" t="s">
        <v>68</v>
      </c>
      <c r="I40" t="s">
        <v>35</v>
      </c>
      <c r="J40" t="s">
        <v>33</v>
      </c>
      <c r="K40" t="str">
        <f>IF(AND(MONTH(E40)=1, DAY(E40)&lt;=15), "01-15 Jan.",
IF(AND(MONTH(E40)=1, DAY(E40)&gt;=16), "16-31 Jan.",
IF(AND(MONTH(E40)=2, DAY(E40)&lt;=15), "01-15 Fév.",
IF(AND(MONTH(E40)=2, DAY(E40)&gt;=16), "16-29 Fév.",
IF(AND(MONTH(E40)=3, DAY(E40)&lt;=15), "01-15 Mar.",
IF(AND(MONTH(E40)=3, DAY(E40)&gt;=16), "16-31 Mar.",
IF(AND(MONTH(E40)=4, DAY(E40)&lt;=15), "01-15 Avr.",
IF(AND(MONTH(E40)=4, DAY(E40)&gt;=16), "16-30 Avr.",
IF(AND(MONTH(E40)=5, DAY(E40)&lt;=15), "01-15 Mai.",
IF(AND(MONTH(E40)=5, DAY(E40)&gt;=16), "16-31 Mai.",
"01-15 Jan."))))))))))</f>
        <v>01-15 Mai.</v>
      </c>
      <c r="L40" t="str">
        <f>IF(AND(MONTH(F40)=1, DAY(F40)&lt;=15), "01-15 Jan.",
IF(AND(MONTH(F40)=1, DAY(F40)&gt;=16), "16-31 Jan.",
IF(AND(MONTH(F40)=2, DAY(F40)&lt;=15), "01-15 Fév.",
IF(AND(MONTH(F40)=2, DAY(F40)&gt;=16), "16-29 Fév.",
IF(AND(MONTH(F40)=3, DAY(F40)&lt;=15), "01-15 Mar.",
IF(AND(MONTH(F40)=3, DAY(F40)&gt;=16), "16-31 Mar.",
IF(AND(MONTH(F40)=4, DAY(F40)&lt;=15), "01-15 Avr.",
IF(AND(MONTH(F40)=4, DAY(F40)&gt;=16), "16-30 Avr.",
IF(AND(MONTH(F40)=5, DAY(F40)&lt;=15), "01-15 Mai.",
IF(AND(MONTH(F40)=5, DAY(F40)&gt;=16), "16-31 Mai.",
"en cours"))))))))))</f>
        <v>01-15 Mai.</v>
      </c>
    </row>
    <row r="41" spans="1:12" x14ac:dyDescent="0.35">
      <c r="A41" t="s">
        <v>66</v>
      </c>
      <c r="B41" t="s">
        <v>7</v>
      </c>
      <c r="C41" t="s">
        <v>31</v>
      </c>
      <c r="D41" s="5" t="s">
        <v>96</v>
      </c>
      <c r="E41" s="2">
        <v>45425</v>
      </c>
      <c r="F41" s="2">
        <v>45425</v>
      </c>
      <c r="G41" t="s">
        <v>108</v>
      </c>
      <c r="H41" t="s">
        <v>86</v>
      </c>
      <c r="I41" t="s">
        <v>38</v>
      </c>
      <c r="J41" t="s">
        <v>33</v>
      </c>
      <c r="K41" t="str">
        <f>IF(AND(MONTH(E41)=1, DAY(E41)&lt;=15), "01-15 Jan.",
IF(AND(MONTH(E41)=1, DAY(E41)&gt;=16), "16-31 Jan.",
IF(AND(MONTH(E41)=2, DAY(E41)&lt;=15), "01-15 Fév.",
IF(AND(MONTH(E41)=2, DAY(E41)&gt;=16), "16-29 Fév.",
IF(AND(MONTH(E41)=3, DAY(E41)&lt;=15), "01-15 Mar.",
IF(AND(MONTH(E41)=3, DAY(E41)&gt;=16), "16-31 Mar.",
IF(AND(MONTH(E41)=4, DAY(E41)&lt;=15), "01-15 Avr.",
IF(AND(MONTH(E41)=4, DAY(E41)&gt;=16), "16-30 Avr.",
IF(AND(MONTH(E41)=5, DAY(E41)&lt;=15), "01-15 Mai.",
IF(AND(MONTH(E41)=5, DAY(E41)&gt;=16), "16-31 Mai.",
"01-15 Jan."))))))))))</f>
        <v>01-15 Mai.</v>
      </c>
      <c r="L41" t="str">
        <f>IF(AND(MONTH(F41)=1, DAY(F41)&lt;=15), "01-15 Jan.",
IF(AND(MONTH(F41)=1, DAY(F41)&gt;=16), "16-31 Jan.",
IF(AND(MONTH(F41)=2, DAY(F41)&lt;=15), "01-15 Fév.",
IF(AND(MONTH(F41)=2, DAY(F41)&gt;=16), "16-29 Fév.",
IF(AND(MONTH(F41)=3, DAY(F41)&lt;=15), "01-15 Mar.",
IF(AND(MONTH(F41)=3, DAY(F41)&gt;=16), "16-31 Mar.",
IF(AND(MONTH(F41)=4, DAY(F41)&lt;=15), "01-15 Avr.",
IF(AND(MONTH(F41)=4, DAY(F41)&gt;=16), "16-30 Avr.",
IF(AND(MONTH(F41)=5, DAY(F41)&lt;=15), "01-15 Mai.",
IF(AND(MONTH(F41)=5, DAY(F41)&gt;=16), "16-31 Mai.",
"en cours"))))))))))</f>
        <v>01-15 Mai.</v>
      </c>
    </row>
    <row r="42" spans="1:12" hidden="1" x14ac:dyDescent="0.35">
      <c r="A42" t="s">
        <v>3</v>
      </c>
      <c r="B42" t="s">
        <v>6</v>
      </c>
      <c r="C42" t="s">
        <v>31</v>
      </c>
      <c r="D42" s="5" t="s">
        <v>44</v>
      </c>
      <c r="E42" s="2">
        <v>45352</v>
      </c>
      <c r="F42" s="3" t="s">
        <v>12</v>
      </c>
      <c r="G42" s="2">
        <v>45419</v>
      </c>
      <c r="H42" t="s">
        <v>45</v>
      </c>
      <c r="I42" t="s">
        <v>35</v>
      </c>
      <c r="J42" t="s">
        <v>34</v>
      </c>
      <c r="K42" t="str">
        <f>IF(AND(MONTH(E42)=1, DAY(E42)&lt;=15), "01-15 Jan.",
IF(AND(MONTH(E42)=1, DAY(E42)&gt;=16), "16-31 Jan.",
IF(AND(MONTH(E42)=2, DAY(E42)&lt;=15), "01-15 Fév.",
IF(AND(MONTH(E42)=2, DAY(E42)&gt;=16), "16-29 Fév.",
IF(AND(MONTH(E42)=3, DAY(E42)&lt;=15), "01-15 Mar.",
IF(AND(MONTH(E42)=3, DAY(E42)&gt;=16), "16-31 Mar.",
IF(AND(MONTH(E42)=4, DAY(E42)&lt;=15), "01-15 Avr.",
IF(AND(MONTH(E42)=4, DAY(E42)&gt;=16), "16-30 Avr.",
IF(AND(MONTH(E42)=5, DAY(E42)&lt;=15), "01-15 Mai.",
IF(AND(MONTH(E42)=5, DAY(E42)&gt;=16), "16-31 Mai.",
"01-15 Jan."))))))))))</f>
        <v>01-15 Mar.</v>
      </c>
      <c r="L42" t="e">
        <f>IF(AND(MONTH(F42)=1, DAY(F42)&lt;=15), "01-15 Jan.",
IF(AND(MONTH(F42)=1, DAY(F42)&gt;=16), "16-31 Jan.",
IF(AND(MONTH(F42)=2, DAY(F42)&lt;=15), "01-15 Fév.",
IF(AND(MONTH(F42)=2, DAY(F42)&gt;=16), "16-29 Fév.",
IF(AND(MONTH(F42)=3, DAY(F42)&lt;=15), "01-15 Mar.",
IF(AND(MONTH(F42)=3, DAY(F42)&gt;=16), "16-31 Mar.",
IF(AND(MONTH(F42)=4, DAY(F42)&lt;=15), "01-15 Avr.",
IF(AND(MONTH(F42)=4, DAY(F42)&gt;=16), "16-30 Avr.",
IF(AND(MONTH(F42)=5, DAY(F42)&lt;=15), "01-15 Mai.",
IF(AND(MONTH(F42)=5, DAY(F42)&gt;=16), "16-31 Mai.",
"en cours"))))))))))</f>
        <v>#VALUE!</v>
      </c>
    </row>
    <row r="43" spans="1:12" hidden="1" x14ac:dyDescent="0.35">
      <c r="A43" t="s">
        <v>3</v>
      </c>
      <c r="B43" t="s">
        <v>6</v>
      </c>
      <c r="C43" t="s">
        <v>31</v>
      </c>
      <c r="D43" s="5" t="s">
        <v>58</v>
      </c>
      <c r="E43" s="2">
        <v>45355</v>
      </c>
      <c r="F43" s="3" t="s">
        <v>12</v>
      </c>
      <c r="G43" s="2">
        <v>45419</v>
      </c>
      <c r="I43" t="s">
        <v>35</v>
      </c>
      <c r="J43" t="s">
        <v>34</v>
      </c>
      <c r="K43" t="str">
        <f>IF(AND(MONTH(E43)=1, DAY(E43)&lt;=15), "01-15 Jan.",
IF(AND(MONTH(E43)=1, DAY(E43)&gt;=16), "16-31 Jan.",
IF(AND(MONTH(E43)=2, DAY(E43)&lt;=15), "01-15 Fév.",
IF(AND(MONTH(E43)=2, DAY(E43)&gt;=16), "16-29 Fév.",
IF(AND(MONTH(E43)=3, DAY(E43)&lt;=15), "01-15 Mar.",
IF(AND(MONTH(E43)=3, DAY(E43)&gt;=16), "16-31 Mar.",
IF(AND(MONTH(E43)=4, DAY(E43)&lt;=15), "01-15 Avr.",
IF(AND(MONTH(E43)=4, DAY(E43)&gt;=16), "16-30 Avr.",
IF(AND(MONTH(E43)=5, DAY(E43)&lt;=15), "01-15 Mai.",
IF(AND(MONTH(E43)=5, DAY(E43)&gt;=16), "16-31 Mai.",
"01-15 Jan."))))))))))</f>
        <v>01-15 Mar.</v>
      </c>
      <c r="L43" t="e">
        <f>IF(AND(MONTH(F43)=1, DAY(F43)&lt;=15), "01-15 Jan.",
IF(AND(MONTH(F43)=1, DAY(F43)&gt;=16), "16-31 Jan.",
IF(AND(MONTH(F43)=2, DAY(F43)&lt;=15), "01-15 Fév.",
IF(AND(MONTH(F43)=2, DAY(F43)&gt;=16), "16-29 Fév.",
IF(AND(MONTH(F43)=3, DAY(F43)&lt;=15), "01-15 Mar.",
IF(AND(MONTH(F43)=3, DAY(F43)&gt;=16), "16-31 Mar.",
IF(AND(MONTH(F43)=4, DAY(F43)&lt;=15), "01-15 Avr.",
IF(AND(MONTH(F43)=4, DAY(F43)&gt;=16), "16-30 Avr.",
IF(AND(MONTH(F43)=5, DAY(F43)&lt;=15), "01-15 Mai.",
IF(AND(MONTH(F43)=5, DAY(F43)&gt;=16), "16-31 Mai.",
"en cours"))))))))))</f>
        <v>#VALUE!</v>
      </c>
    </row>
    <row r="44" spans="1:12" hidden="1" x14ac:dyDescent="0.35">
      <c r="A44" t="s">
        <v>3</v>
      </c>
      <c r="B44" t="s">
        <v>6</v>
      </c>
      <c r="C44" t="s">
        <v>31</v>
      </c>
      <c r="D44" s="5" t="s">
        <v>56</v>
      </c>
      <c r="E44" s="2">
        <v>45362</v>
      </c>
      <c r="F44" s="3" t="s">
        <v>12</v>
      </c>
      <c r="G44" s="2">
        <v>45419</v>
      </c>
      <c r="I44" t="s">
        <v>38</v>
      </c>
      <c r="J44" t="s">
        <v>34</v>
      </c>
      <c r="K44" t="str">
        <f>IF(AND(MONTH(E44)=1, DAY(E44)&lt;=15), "01-15 Jan.",
IF(AND(MONTH(E44)=1, DAY(E44)&gt;=16), "16-31 Jan.",
IF(AND(MONTH(E44)=2, DAY(E44)&lt;=15), "01-15 Fév.",
IF(AND(MONTH(E44)=2, DAY(E44)&gt;=16), "16-29 Fév.",
IF(AND(MONTH(E44)=3, DAY(E44)&lt;=15), "01-15 Mar.",
IF(AND(MONTH(E44)=3, DAY(E44)&gt;=16), "16-31 Mar.",
IF(AND(MONTH(E44)=4, DAY(E44)&lt;=15), "01-15 Avr.",
IF(AND(MONTH(E44)=4, DAY(E44)&gt;=16), "16-30 Avr.",
IF(AND(MONTH(E44)=5, DAY(E44)&lt;=15), "01-15 Mai.",
IF(AND(MONTH(E44)=5, DAY(E44)&gt;=16), "16-31 Mai.",
"01-15 Jan."))))))))))</f>
        <v>01-15 Mar.</v>
      </c>
      <c r="L44" t="e">
        <f>IF(AND(MONTH(F44)=1, DAY(F44)&lt;=15), "01-15 Jan.",
IF(AND(MONTH(F44)=1, DAY(F44)&gt;=16), "16-31 Jan.",
IF(AND(MONTH(F44)=2, DAY(F44)&lt;=15), "01-15 Fév.",
IF(AND(MONTH(F44)=2, DAY(F44)&gt;=16), "16-29 Fév.",
IF(AND(MONTH(F44)=3, DAY(F44)&lt;=15), "01-15 Mar.",
IF(AND(MONTH(F44)=3, DAY(F44)&gt;=16), "16-31 Mar.",
IF(AND(MONTH(F44)=4, DAY(F44)&lt;=15), "01-15 Avr.",
IF(AND(MONTH(F44)=4, DAY(F44)&gt;=16), "16-30 Avr.",
IF(AND(MONTH(F44)=5, DAY(F44)&lt;=15), "01-15 Mai.",
IF(AND(MONTH(F44)=5, DAY(F44)&gt;=16), "16-31 Mai.",
"en cours"))))))))))</f>
        <v>#VALUE!</v>
      </c>
    </row>
    <row r="45" spans="1:12" hidden="1" x14ac:dyDescent="0.35">
      <c r="A45" t="s">
        <v>3</v>
      </c>
      <c r="B45" t="s">
        <v>6</v>
      </c>
      <c r="C45" t="s">
        <v>15</v>
      </c>
      <c r="D45" s="5" t="s">
        <v>13</v>
      </c>
      <c r="E45" s="2">
        <v>44999</v>
      </c>
      <c r="F45" s="4" t="s">
        <v>14</v>
      </c>
      <c r="H45" t="s">
        <v>21</v>
      </c>
      <c r="I45" t="s">
        <v>29</v>
      </c>
      <c r="J45" t="s">
        <v>34</v>
      </c>
      <c r="K45" t="str">
        <f>IF(AND(MONTH(E45)=1, DAY(E45)&lt;=15), "01-15 Jan.",
IF(AND(MONTH(E45)=1, DAY(E45)&gt;=16), "16-31 Jan.",
IF(AND(MONTH(E45)=2, DAY(E45)&lt;=15), "01-15 Fév.",
IF(AND(MONTH(E45)=2, DAY(E45)&gt;=16), "16-29 Fév.",
IF(AND(MONTH(E45)=3, DAY(E45)&lt;=15), "01-15 Mar.",
IF(AND(MONTH(E45)=3, DAY(E45)&gt;=16), "16-31 Mar.",
IF(AND(MONTH(E45)=4, DAY(E45)&lt;=15), "01-15 Avr.",
IF(AND(MONTH(E45)=4, DAY(E45)&gt;=16), "16-30 Avr.",
IF(AND(MONTH(E45)=5, DAY(E45)&lt;=15), "01-15 Mai.",
IF(AND(MONTH(E45)=5, DAY(E45)&gt;=16), "16-31 Mai.",
"01-15 Jan."))))))))))</f>
        <v>01-15 Mar.</v>
      </c>
      <c r="L45" t="e">
        <f>IF(AND(MONTH(F45)=1, DAY(F45)&lt;=15), "01-15 Jan.",
IF(AND(MONTH(F45)=1, DAY(F45)&gt;=16), "16-31 Jan.",
IF(AND(MONTH(F45)=2, DAY(F45)&lt;=15), "01-15 Fév.",
IF(AND(MONTH(F45)=2, DAY(F45)&gt;=16), "16-29 Fév.",
IF(AND(MONTH(F45)=3, DAY(F45)&lt;=15), "01-15 Mar.",
IF(AND(MONTH(F45)=3, DAY(F45)&gt;=16), "16-31 Mar.",
IF(AND(MONTH(F45)=4, DAY(F45)&lt;=15), "01-15 Avr.",
IF(AND(MONTH(F45)=4, DAY(F45)&gt;=16), "16-30 Avr.",
IF(AND(MONTH(F45)=5, DAY(F45)&lt;=15), "01-15 Mai.",
IF(AND(MONTH(F45)=5, DAY(F45)&gt;=16), "16-31 Mai.",
"en cours"))))))))))</f>
        <v>#VALUE!</v>
      </c>
    </row>
    <row r="46" spans="1:12" ht="43.5" hidden="1" x14ac:dyDescent="0.35">
      <c r="A46" t="s">
        <v>4</v>
      </c>
      <c r="B46" t="s">
        <v>7</v>
      </c>
      <c r="C46" t="s">
        <v>31</v>
      </c>
      <c r="D46" s="5" t="s">
        <v>131</v>
      </c>
      <c r="E46" s="2">
        <v>45355</v>
      </c>
      <c r="F46" s="2">
        <v>45408</v>
      </c>
      <c r="H46" t="s">
        <v>50</v>
      </c>
      <c r="J46" t="s">
        <v>33</v>
      </c>
      <c r="K46" t="str">
        <f>IF(AND(MONTH(E46)=1, DAY(E46)&lt;=15), "01-15 Jan.",
IF(AND(MONTH(E46)=1, DAY(E46)&gt;=16), "16-31 Jan.",
IF(AND(MONTH(E46)=2, DAY(E46)&lt;=15), "01-15 Fév.",
IF(AND(MONTH(E46)=2, DAY(E46)&gt;=16), "16-29 Fév.",
IF(AND(MONTH(E46)=3, DAY(E46)&lt;=15), "01-15 Mar.",
IF(AND(MONTH(E46)=3, DAY(E46)&gt;=16), "16-31 Mar.",
IF(AND(MONTH(E46)=4, DAY(E46)&lt;=15), "01-15 Avr.",
IF(AND(MONTH(E46)=4, DAY(E46)&gt;=16), "16-30 Avr.",
IF(AND(MONTH(E46)=5, DAY(E46)&lt;=15), "01-15 Mai.",
IF(AND(MONTH(E46)=5, DAY(E46)&gt;=16), "16-31 Mai.",
"01-15 Jan."))))))))))</f>
        <v>01-15 Mar.</v>
      </c>
      <c r="L46" t="str">
        <f>IF(AND(MONTH(F46)=1, DAY(F46)&lt;=15), "01-15 Jan.",
IF(AND(MONTH(F46)=1, DAY(F46)&gt;=16), "16-31 Jan.",
IF(AND(MONTH(F46)=2, DAY(F46)&lt;=15), "01-15 Fév.",
IF(AND(MONTH(F46)=2, DAY(F46)&gt;=16), "16-29 Fév.",
IF(AND(MONTH(F46)=3, DAY(F46)&lt;=15), "01-15 Mar.",
IF(AND(MONTH(F46)=3, DAY(F46)&gt;=16), "16-31 Mar.",
IF(AND(MONTH(F46)=4, DAY(F46)&lt;=15), "01-15 Avr.",
IF(AND(MONTH(F46)=4, DAY(F46)&gt;=16), "16-30 Avr.",
IF(AND(MONTH(F46)=5, DAY(F46)&lt;=15), "01-15 Mai.",
IF(AND(MONTH(F46)=5, DAY(F46)&gt;=16), "16-31 Mai.",
"en cours"))))))))))</f>
        <v>16-30 Avr.</v>
      </c>
    </row>
    <row r="47" spans="1:12" hidden="1" x14ac:dyDescent="0.35">
      <c r="A47" t="s">
        <v>3</v>
      </c>
      <c r="B47" t="s">
        <v>6</v>
      </c>
      <c r="C47" t="s">
        <v>31</v>
      </c>
      <c r="D47" s="5" t="s">
        <v>60</v>
      </c>
      <c r="E47" s="2">
        <v>45349</v>
      </c>
      <c r="F47" s="2">
        <v>45407</v>
      </c>
      <c r="G47" s="2">
        <v>45419</v>
      </c>
      <c r="I47" t="s">
        <v>38</v>
      </c>
      <c r="J47" t="s">
        <v>34</v>
      </c>
      <c r="K47" t="str">
        <f>IF(AND(MONTH(E47)=1, DAY(E47)&lt;=15), "01-15 Jan.",
IF(AND(MONTH(E47)=1, DAY(E47)&gt;=16), "16-31 Jan.",
IF(AND(MONTH(E47)=2, DAY(E47)&lt;=15), "01-15 Fév.",
IF(AND(MONTH(E47)=2, DAY(E47)&gt;=16), "16-29 Fév.",
IF(AND(MONTH(E47)=3, DAY(E47)&lt;=15), "01-15 Mar.",
IF(AND(MONTH(E47)=3, DAY(E47)&gt;=16), "16-31 Mar.",
IF(AND(MONTH(E47)=4, DAY(E47)&lt;=15), "01-15 Avr.",
IF(AND(MONTH(E47)=4, DAY(E47)&gt;=16), "16-30 Avr.",
IF(AND(MONTH(E47)=5, DAY(E47)&lt;=15), "01-15 Mai.",
IF(AND(MONTH(E47)=5, DAY(E47)&gt;=16), "16-31 Mai.",
"01-15 Jan."))))))))))</f>
        <v>16-29 Fév.</v>
      </c>
      <c r="L47" t="str">
        <f>IF(AND(MONTH(F47)=1, DAY(F47)&lt;=15), "01-15 Jan.",
IF(AND(MONTH(F47)=1, DAY(F47)&gt;=16), "16-31 Jan.",
IF(AND(MONTH(F47)=2, DAY(F47)&lt;=15), "01-15 Fév.",
IF(AND(MONTH(F47)=2, DAY(F47)&gt;=16), "16-29 Fév.",
IF(AND(MONTH(F47)=3, DAY(F47)&lt;=15), "01-15 Mar.",
IF(AND(MONTH(F47)=3, DAY(F47)&gt;=16), "16-31 Mar.",
IF(AND(MONTH(F47)=4, DAY(F47)&lt;=15), "01-15 Avr.",
IF(AND(MONTH(F47)=4, DAY(F47)&gt;=16), "16-30 Avr.",
IF(AND(MONTH(F47)=5, DAY(F47)&lt;=15), "01-15 Mai.",
IF(AND(MONTH(F47)=5, DAY(F47)&gt;=16), "16-31 Mai.",
"en cours"))))))))))</f>
        <v>16-30 Avr.</v>
      </c>
    </row>
    <row r="48" spans="1:12" hidden="1" x14ac:dyDescent="0.35">
      <c r="A48" t="s">
        <v>3</v>
      </c>
      <c r="B48" t="s">
        <v>6</v>
      </c>
      <c r="C48" t="s">
        <v>31</v>
      </c>
      <c r="D48" s="5" t="s">
        <v>55</v>
      </c>
      <c r="E48" s="2">
        <v>45349</v>
      </c>
      <c r="F48" s="3" t="s">
        <v>12</v>
      </c>
      <c r="G48" s="2">
        <v>45419</v>
      </c>
      <c r="I48" t="s">
        <v>38</v>
      </c>
      <c r="J48" t="s">
        <v>34</v>
      </c>
      <c r="K48" t="str">
        <f>IF(AND(MONTH(E48)=1, DAY(E48)&lt;=15), "01-15 Jan.",
IF(AND(MONTH(E48)=1, DAY(E48)&gt;=16), "16-31 Jan.",
IF(AND(MONTH(E48)=2, DAY(E48)&lt;=15), "01-15 Fév.",
IF(AND(MONTH(E48)=2, DAY(E48)&gt;=16), "16-29 Fév.",
IF(AND(MONTH(E48)=3, DAY(E48)&lt;=15), "01-15 Mar.",
IF(AND(MONTH(E48)=3, DAY(E48)&gt;=16), "16-31 Mar.",
IF(AND(MONTH(E48)=4, DAY(E48)&lt;=15), "01-15 Avr.",
IF(AND(MONTH(E48)=4, DAY(E48)&gt;=16), "16-30 Avr.",
IF(AND(MONTH(E48)=5, DAY(E48)&lt;=15), "01-15 Mai.",
IF(AND(MONTH(E48)=5, DAY(E48)&gt;=16), "16-31 Mai.",
"01-15 Jan."))))))))))</f>
        <v>16-29 Fév.</v>
      </c>
      <c r="L48" t="e">
        <f>IF(AND(MONTH(F48)=1, DAY(F48)&lt;=15), "01-15 Jan.",
IF(AND(MONTH(F48)=1, DAY(F48)&gt;=16), "16-31 Jan.",
IF(AND(MONTH(F48)=2, DAY(F48)&lt;=15), "01-15 Fév.",
IF(AND(MONTH(F48)=2, DAY(F48)&gt;=16), "16-29 Fév.",
IF(AND(MONTH(F48)=3, DAY(F48)&lt;=15), "01-15 Mar.",
IF(AND(MONTH(F48)=3, DAY(F48)&gt;=16), "16-31 Mar.",
IF(AND(MONTH(F48)=4, DAY(F48)&lt;=15), "01-15 Avr.",
IF(AND(MONTH(F48)=4, DAY(F48)&gt;=16), "16-30 Avr.",
IF(AND(MONTH(F48)=5, DAY(F48)&lt;=15), "01-15 Mai.",
IF(AND(MONTH(F48)=5, DAY(F48)&gt;=16), "16-31 Mai.",
"en cours"))))))))))</f>
        <v>#VALUE!</v>
      </c>
    </row>
    <row r="49" spans="1:12" hidden="1" x14ac:dyDescent="0.35">
      <c r="A49" t="s">
        <v>66</v>
      </c>
      <c r="B49" t="s">
        <v>6</v>
      </c>
      <c r="C49" t="s">
        <v>17</v>
      </c>
      <c r="D49" s="7" t="s">
        <v>77</v>
      </c>
      <c r="E49" s="2">
        <v>45338</v>
      </c>
      <c r="F49" s="2">
        <v>45358</v>
      </c>
      <c r="H49" t="s">
        <v>72</v>
      </c>
      <c r="I49" t="s">
        <v>35</v>
      </c>
      <c r="J49" t="s">
        <v>78</v>
      </c>
      <c r="K49" t="str">
        <f>IF(AND(MONTH(E49)=1, DAY(E49)&lt;=15), "01-15 Jan.",
IF(AND(MONTH(E49)=1, DAY(E49)&gt;=16), "16-31 Jan.",
IF(AND(MONTH(E49)=2, DAY(E49)&lt;=15), "01-15 Fév.",
IF(AND(MONTH(E49)=2, DAY(E49)&gt;=16), "16-29 Fév.",
IF(AND(MONTH(E49)=3, DAY(E49)&lt;=15), "01-15 Mar.",
IF(AND(MONTH(E49)=3, DAY(E49)&gt;=16), "16-31 Mar.",
IF(AND(MONTH(E49)=4, DAY(E49)&lt;=15), "01-15 Avr.",
IF(AND(MONTH(E49)=4, DAY(E49)&gt;=16), "16-30 Avr.",
IF(AND(MONTH(E49)=5, DAY(E49)&lt;=15), "01-15 Mai.",
IF(AND(MONTH(E49)=5, DAY(E49)&gt;=16), "16-31 Mai.",
"01-15 Jan."))))))))))</f>
        <v>16-29 Fév.</v>
      </c>
      <c r="L49" t="str">
        <f>IF(AND(MONTH(F49)=1, DAY(F49)&lt;=15), "01-15 Jan.",
IF(AND(MONTH(F49)=1, DAY(F49)&gt;=16), "16-31 Jan.",
IF(AND(MONTH(F49)=2, DAY(F49)&lt;=15), "01-15 Fév.",
IF(AND(MONTH(F49)=2, DAY(F49)&gt;=16), "16-29 Fév.",
IF(AND(MONTH(F49)=3, DAY(F49)&lt;=15), "01-15 Mar.",
IF(AND(MONTH(F49)=3, DAY(F49)&gt;=16), "16-31 Mar.",
IF(AND(MONTH(F49)=4, DAY(F49)&lt;=15), "01-15 Avr.",
IF(AND(MONTH(F49)=4, DAY(F49)&gt;=16), "16-30 Avr.",
IF(AND(MONTH(F49)=5, DAY(F49)&lt;=15), "01-15 Mai.",
IF(AND(MONTH(F49)=5, DAY(F49)&gt;=16), "16-31 Mai.",
"en cours"))))))))))</f>
        <v>01-15 Mar.</v>
      </c>
    </row>
    <row r="50" spans="1:12" hidden="1" x14ac:dyDescent="0.35">
      <c r="A50" t="s">
        <v>66</v>
      </c>
      <c r="B50" t="s">
        <v>6</v>
      </c>
      <c r="C50" t="s">
        <v>17</v>
      </c>
      <c r="D50" s="5" t="s">
        <v>85</v>
      </c>
      <c r="E50" s="2">
        <v>45338</v>
      </c>
      <c r="F50" s="2">
        <v>45385</v>
      </c>
      <c r="H50" t="s">
        <v>21</v>
      </c>
      <c r="I50" t="s">
        <v>38</v>
      </c>
      <c r="J50" t="s">
        <v>34</v>
      </c>
      <c r="K50" t="str">
        <f>IF(AND(MONTH(E50)=1, DAY(E50)&lt;=15), "01-15 Jan.",
IF(AND(MONTH(E50)=1, DAY(E50)&gt;=16), "16-31 Jan.",
IF(AND(MONTH(E50)=2, DAY(E50)&lt;=15), "01-15 Fév.",
IF(AND(MONTH(E50)=2, DAY(E50)&gt;=16), "16-29 Fév.",
IF(AND(MONTH(E50)=3, DAY(E50)&lt;=15), "01-15 Mar.",
IF(AND(MONTH(E50)=3, DAY(E50)&gt;=16), "16-31 Mar.",
IF(AND(MONTH(E50)=4, DAY(E50)&lt;=15), "01-15 Avr.",
IF(AND(MONTH(E50)=4, DAY(E50)&gt;=16), "16-30 Avr.",
IF(AND(MONTH(E50)=5, DAY(E50)&lt;=15), "01-15 Mai.",
IF(AND(MONTH(E50)=5, DAY(E50)&gt;=16), "16-31 Mai.",
"01-15 Jan."))))))))))</f>
        <v>16-29 Fév.</v>
      </c>
      <c r="L50" t="str">
        <f>IF(AND(MONTH(F50)=1, DAY(F50)&lt;=15), "01-15 Jan.",
IF(AND(MONTH(F50)=1, DAY(F50)&gt;=16), "16-31 Jan.",
IF(AND(MONTH(F50)=2, DAY(F50)&lt;=15), "01-15 Fév.",
IF(AND(MONTH(F50)=2, DAY(F50)&gt;=16), "16-29 Fév.",
IF(AND(MONTH(F50)=3, DAY(F50)&lt;=15), "01-15 Mar.",
IF(AND(MONTH(F50)=3, DAY(F50)&gt;=16), "16-31 Mar.",
IF(AND(MONTH(F50)=4, DAY(F50)&lt;=15), "01-15 Avr.",
IF(AND(MONTH(F50)=4, DAY(F50)&gt;=16), "16-30 Avr.",
IF(AND(MONTH(F50)=5, DAY(F50)&lt;=15), "01-15 Mai.",
IF(AND(MONTH(F50)=5, DAY(F50)&gt;=16), "16-31 Mai.",
"en cours"))))))))))</f>
        <v>01-15 Avr.</v>
      </c>
    </row>
    <row r="51" spans="1:12" ht="101.5" hidden="1" x14ac:dyDescent="0.35">
      <c r="A51" t="s">
        <v>4</v>
      </c>
      <c r="B51" t="s">
        <v>7</v>
      </c>
      <c r="C51" t="s">
        <v>31</v>
      </c>
      <c r="D51" s="5" t="s">
        <v>134</v>
      </c>
      <c r="E51" s="2">
        <v>45350</v>
      </c>
      <c r="J51" t="s">
        <v>78</v>
      </c>
      <c r="K51" t="str">
        <f>IF(AND(MONTH(E51)=1, DAY(E51)&lt;=15), "01-15 Jan.",
IF(AND(MONTH(E51)=1, DAY(E51)&gt;=16), "16-31 Jan.",
IF(AND(MONTH(E51)=2, DAY(E51)&lt;=15), "01-15 Fév.",
IF(AND(MONTH(E51)=2, DAY(E51)&gt;=16), "16-29 Fév.",
IF(AND(MONTH(E51)=3, DAY(E51)&lt;=15), "01-15 Mar.",
IF(AND(MONTH(E51)=3, DAY(E51)&gt;=16), "16-31 Mar.",
IF(AND(MONTH(E51)=4, DAY(E51)&lt;=15), "01-15 Avr.",
IF(AND(MONTH(E51)=4, DAY(E51)&gt;=16), "16-30 Avr.",
IF(AND(MONTH(E51)=5, DAY(E51)&lt;=15), "01-15 Mai.",
IF(AND(MONTH(E51)=5, DAY(E51)&gt;=16), "16-31 Mai.",
"01-15 Jan."))))))))))</f>
        <v>16-29 Fév.</v>
      </c>
      <c r="L51" t="str">
        <f>IF(AND(MONTH(F51)=1, DAY(F51)&lt;=15), "01-15 Jan.",
IF(AND(MONTH(F51)=1, DAY(F51)&gt;=16), "16-31 Jan.",
IF(AND(MONTH(F51)=2, DAY(F51)&lt;=15), "01-15 Fév.",
IF(AND(MONTH(F51)=2, DAY(F51)&gt;=16), "16-29 Fév.",
IF(AND(MONTH(F51)=3, DAY(F51)&lt;=15), "01-15 Mar.",
IF(AND(MONTH(F51)=3, DAY(F51)&gt;=16), "16-31 Mar.",
IF(AND(MONTH(F51)=4, DAY(F51)&lt;=15), "01-15 Avr.",
IF(AND(MONTH(F51)=4, DAY(F51)&gt;=16), "16-30 Avr.",
IF(AND(MONTH(F51)=5, DAY(F51)&lt;=15), "01-15 Mai.",
IF(AND(MONTH(F51)=5, DAY(F51)&gt;=16), "16-31 Mai.",
"en cours"))))))))))</f>
        <v>01-15 Jan.</v>
      </c>
    </row>
    <row r="52" spans="1:12" ht="101.5" hidden="1" x14ac:dyDescent="0.35">
      <c r="A52" t="s">
        <v>4</v>
      </c>
      <c r="B52" t="s">
        <v>7</v>
      </c>
      <c r="C52" t="s">
        <v>31</v>
      </c>
      <c r="D52" s="5" t="s">
        <v>135</v>
      </c>
      <c r="E52" s="2">
        <v>45311</v>
      </c>
      <c r="F52" s="2">
        <v>45351</v>
      </c>
      <c r="K52" t="str">
        <f>IF(AND(MONTH(F52)=1, DAY(F52)&lt;=15), "01-15 Jan.",
IF(AND(MONTH(F52)=1, DAY(F52)&gt;=16), "16-31 Jan.",
IF(AND(MONTH(F52)=2, DAY(F52)&lt;=15), "01-15 Fév.",
IF(AND(MONTH(F52)=2, DAY(F52)&gt;=16), "16-29 Fév.",
IF(AND(MONTH(F52)=3, DAY(F52)&lt;=15), "01-15 Mar.",
IF(AND(MONTH(F52)=3, DAY(F52)&gt;=16), "16-31 Mar.",
IF(AND(MONTH(F52)=4, DAY(F52)&lt;=15), "01-15 Avr.",
IF(AND(MONTH(F52)=4, DAY(F52)&gt;=16), "16-30 Avr.",
IF(AND(MONTH(F52)=5, DAY(F52)&lt;=15), "01-15 Mai.",
IF(AND(MONTH(F52)=5, DAY(F52)&gt;=16), "16-31 Mai.",
"01-15 Jan."))))))))))</f>
        <v>16-29 Fév.</v>
      </c>
      <c r="L52" t="str">
        <f>IF(AND(MONTH(F52)=1, DAY(F52)&lt;=15), "01-15 Jan.",
IF(AND(MONTH(F52)=1, DAY(F52)&gt;=16), "16-31 Jan.",
IF(AND(MONTH(F52)=2, DAY(F52)&lt;=15), "01-15 Fév.",
IF(AND(MONTH(F52)=2, DAY(F52)&gt;=16), "16-29 Fév.",
IF(AND(MONTH(F52)=3, DAY(F52)&lt;=15), "01-15 Mar.",
IF(AND(MONTH(F52)=3, DAY(F52)&gt;=16), "16-31 Mar.",
IF(AND(MONTH(F52)=4, DAY(F52)&lt;=15), "01-15 Avr.",
IF(AND(MONTH(F52)=4, DAY(F52)&gt;=16), "16-30 Avr.",
IF(AND(MONTH(F52)=5, DAY(F52)&lt;=15), "01-15 Mai.",
IF(AND(MONTH(F52)=5, DAY(F52)&gt;=16), "16-31 Mai.",
"en cours"))))))))))</f>
        <v>16-29 Fév.</v>
      </c>
    </row>
    <row r="53" spans="1:12" ht="43.5" hidden="1" x14ac:dyDescent="0.35">
      <c r="A53" t="s">
        <v>4</v>
      </c>
      <c r="B53" t="s">
        <v>7</v>
      </c>
      <c r="C53" t="s">
        <v>31</v>
      </c>
      <c r="D53" s="5" t="s">
        <v>145</v>
      </c>
      <c r="E53" s="2">
        <v>45350</v>
      </c>
      <c r="F53" s="2">
        <v>45393</v>
      </c>
      <c r="K53" t="str">
        <f>IF(AND(MONTH(E53)=1, DAY(E53)&lt;=15), "01-15 Jan.",
IF(AND(MONTH(E53)=1, DAY(E53)&gt;=16), "16-31 Jan.",
IF(AND(MONTH(E53)=2, DAY(E53)&lt;=15), "01-15 Fév.",
IF(AND(MONTH(E53)=2, DAY(E53)&gt;=16), "16-29 Fév.",
IF(AND(MONTH(E53)=3, DAY(E53)&lt;=15), "01-15 Mar.",
IF(AND(MONTH(E53)=3, DAY(E53)&gt;=16), "16-31 Mar.",
IF(AND(MONTH(E53)=4, DAY(E53)&lt;=15), "01-15 Avr.",
IF(AND(MONTH(E53)=4, DAY(E53)&gt;=16), "16-30 Avr.",
IF(AND(MONTH(E53)=5, DAY(E53)&lt;=15), "01-15 Mai.",
IF(AND(MONTH(E53)=5, DAY(E53)&gt;=16), "16-31 Mai.",
"01-15 Jan."))))))))))</f>
        <v>16-29 Fév.</v>
      </c>
      <c r="L53" t="str">
        <f>IF(AND(MONTH(F53)=1, DAY(F53)&lt;=15), "01-15 Jan.",
IF(AND(MONTH(F53)=1, DAY(F53)&gt;=16), "16-31 Jan.",
IF(AND(MONTH(F53)=2, DAY(F53)&lt;=15), "01-15 Fév.",
IF(AND(MONTH(F53)=2, DAY(F53)&gt;=16), "16-29 Fév.",
IF(AND(MONTH(F53)=3, DAY(F53)&lt;=15), "01-15 Mar.",
IF(AND(MONTH(F53)=3, DAY(F53)&gt;=16), "16-31 Mar.",
IF(AND(MONTH(F53)=4, DAY(F53)&lt;=15), "01-15 Avr.",
IF(AND(MONTH(F53)=4, DAY(F53)&gt;=16), "16-30 Avr.",
IF(AND(MONTH(F53)=5, DAY(F53)&lt;=15), "01-15 Mai.",
IF(AND(MONTH(F53)=5, DAY(F53)&gt;=16), "16-31 Mai.",
"en cours"))))))))))</f>
        <v>01-15 Avr.</v>
      </c>
    </row>
    <row r="54" spans="1:12" hidden="1" x14ac:dyDescent="0.35">
      <c r="A54" t="s">
        <v>3</v>
      </c>
      <c r="B54" t="s">
        <v>6</v>
      </c>
      <c r="C54" t="s">
        <v>31</v>
      </c>
      <c r="D54" s="5" t="s">
        <v>61</v>
      </c>
      <c r="E54" s="2">
        <v>45407</v>
      </c>
      <c r="F54" s="2">
        <v>45414</v>
      </c>
      <c r="G54" s="2">
        <v>45419</v>
      </c>
      <c r="I54" t="s">
        <v>38</v>
      </c>
      <c r="J54" t="s">
        <v>34</v>
      </c>
      <c r="K54" t="str">
        <f>IF(AND(MONTH(E54)=1, DAY(E54)&lt;=15), "01-15 Jan.",
IF(AND(MONTH(E54)=1, DAY(E54)&gt;=16), "16-31 Jan.",
IF(AND(MONTH(E54)=2, DAY(E54)&lt;=15), "01-15 Fév.",
IF(AND(MONTH(E54)=2, DAY(E54)&gt;=16), "16-29 Fév.",
IF(AND(MONTH(E54)=3, DAY(E54)&lt;=15), "01-15 Mar.",
IF(AND(MONTH(E54)=3, DAY(E54)&gt;=16), "16-31 Mar.",
IF(AND(MONTH(E54)=4, DAY(E54)&lt;=15), "01-15 Avr.",
IF(AND(MONTH(E54)=4, DAY(E54)&gt;=16), "16-30 Avr.",
IF(AND(MONTH(E54)=5, DAY(E54)&lt;=15), "01-15 Mai.",
IF(AND(MONTH(E54)=5, DAY(E54)&gt;=16), "16-31 Mai.",
"01-15 Jan."))))))))))</f>
        <v>16-30 Avr.</v>
      </c>
      <c r="L54" t="str">
        <f>IF(AND(MONTH(F54)=1, DAY(F54)&lt;=15), "01-15 Jan.",
IF(AND(MONTH(F54)=1, DAY(F54)&gt;=16), "16-31 Jan.",
IF(AND(MONTH(F54)=2, DAY(F54)&lt;=15), "01-15 Fév.",
IF(AND(MONTH(F54)=2, DAY(F54)&gt;=16), "16-29 Fév.",
IF(AND(MONTH(F54)=3, DAY(F54)&lt;=15), "01-15 Mar.",
IF(AND(MONTH(F54)=3, DAY(F54)&gt;=16), "16-31 Mar.",
IF(AND(MONTH(F54)=4, DAY(F54)&lt;=15), "01-15 Avr.",
IF(AND(MONTH(F54)=4, DAY(F54)&gt;=16), "16-30 Avr.",
IF(AND(MONTH(F54)=5, DAY(F54)&lt;=15), "01-15 Mai.",
IF(AND(MONTH(F54)=5, DAY(F54)&gt;=16), "16-31 Mai.",
"en cours"))))))))))</f>
        <v>01-15 Mai.</v>
      </c>
    </row>
    <row r="55" spans="1:12" hidden="1" x14ac:dyDescent="0.35">
      <c r="A55" t="s">
        <v>3</v>
      </c>
      <c r="B55" t="s">
        <v>6</v>
      </c>
      <c r="C55" t="s">
        <v>31</v>
      </c>
      <c r="D55" s="5" t="s">
        <v>62</v>
      </c>
      <c r="E55" s="2">
        <v>45407</v>
      </c>
      <c r="F55" s="3" t="s">
        <v>12</v>
      </c>
      <c r="G55" s="2">
        <v>45419</v>
      </c>
      <c r="I55" t="s">
        <v>38</v>
      </c>
      <c r="J55" t="s">
        <v>34</v>
      </c>
      <c r="K55" t="str">
        <f>IF(AND(MONTH(E55)=1, DAY(E55)&lt;=15), "01-15 Jan.",
IF(AND(MONTH(E55)=1, DAY(E55)&gt;=16), "16-31 Jan.",
IF(AND(MONTH(E55)=2, DAY(E55)&lt;=15), "01-15 Fév.",
IF(AND(MONTH(E55)=2, DAY(E55)&gt;=16), "16-29 Fév.",
IF(AND(MONTH(E55)=3, DAY(E55)&lt;=15), "01-15 Mar.",
IF(AND(MONTH(E55)=3, DAY(E55)&gt;=16), "16-31 Mar.",
IF(AND(MONTH(E55)=4, DAY(E55)&lt;=15), "01-15 Avr.",
IF(AND(MONTH(E55)=4, DAY(E55)&gt;=16), "16-30 Avr.",
IF(AND(MONTH(E55)=5, DAY(E55)&lt;=15), "01-15 Mai.",
IF(AND(MONTH(E55)=5, DAY(E55)&gt;=16), "16-31 Mai.",
"01-15 Jan."))))))))))</f>
        <v>16-30 Avr.</v>
      </c>
      <c r="L55" t="e">
        <f>IF(AND(MONTH(F55)=1, DAY(F55)&lt;=15), "01-15 Jan.",
IF(AND(MONTH(F55)=1, DAY(F55)&gt;=16), "16-31 Jan.",
IF(AND(MONTH(F55)=2, DAY(F55)&lt;=15), "01-15 Fév.",
IF(AND(MONTH(F55)=2, DAY(F55)&gt;=16), "16-29 Fév.",
IF(AND(MONTH(F55)=3, DAY(F55)&lt;=15), "01-15 Mar.",
IF(AND(MONTH(F55)=3, DAY(F55)&gt;=16), "16-31 Mar.",
IF(AND(MONTH(F55)=4, DAY(F55)&lt;=15), "01-15 Avr.",
IF(AND(MONTH(F55)=4, DAY(F55)&gt;=16), "16-30 Avr.",
IF(AND(MONTH(F55)=5, DAY(F55)&lt;=15), "01-15 Mai.",
IF(AND(MONTH(F55)=5, DAY(F55)&gt;=16), "16-31 Mai.",
"en cours"))))))))))</f>
        <v>#VALUE!</v>
      </c>
    </row>
    <row r="56" spans="1:12" hidden="1" x14ac:dyDescent="0.35">
      <c r="A56" t="s">
        <v>66</v>
      </c>
      <c r="B56" t="s">
        <v>6</v>
      </c>
      <c r="C56" t="s">
        <v>84</v>
      </c>
      <c r="D56" s="5" t="s">
        <v>89</v>
      </c>
      <c r="E56" s="2">
        <v>45412</v>
      </c>
      <c r="F56" s="2">
        <v>45412</v>
      </c>
      <c r="H56" t="s">
        <v>86</v>
      </c>
      <c r="I56" t="s">
        <v>38</v>
      </c>
      <c r="J56" t="s">
        <v>33</v>
      </c>
      <c r="K56" t="str">
        <f>IF(AND(MONTH(E56)=1, DAY(E56)&lt;=15), "01-15 Jan.",
IF(AND(MONTH(E56)=1, DAY(E56)&gt;=16), "16-31 Jan.",
IF(AND(MONTH(E56)=2, DAY(E56)&lt;=15), "01-15 Fév.",
IF(AND(MONTH(E56)=2, DAY(E56)&gt;=16), "16-29 Fév.",
IF(AND(MONTH(E56)=3, DAY(E56)&lt;=15), "01-15 Mar.",
IF(AND(MONTH(E56)=3, DAY(E56)&gt;=16), "16-31 Mar.",
IF(AND(MONTH(E56)=4, DAY(E56)&lt;=15), "01-15 Avr.",
IF(AND(MONTH(E56)=4, DAY(E56)&gt;=16), "16-30 Avr.",
IF(AND(MONTH(E56)=5, DAY(E56)&lt;=15), "01-15 Mai.",
IF(AND(MONTH(E56)=5, DAY(E56)&gt;=16), "16-31 Mai.",
"01-15 Jan."))))))))))</f>
        <v>16-30 Avr.</v>
      </c>
      <c r="L56" t="str">
        <f>IF(AND(MONTH(F56)=1, DAY(F56)&lt;=15), "01-15 Jan.",
IF(AND(MONTH(F56)=1, DAY(F56)&gt;=16), "16-31 Jan.",
IF(AND(MONTH(F56)=2, DAY(F56)&lt;=15), "01-15 Fév.",
IF(AND(MONTH(F56)=2, DAY(F56)&gt;=16), "16-29 Fév.",
IF(AND(MONTH(F56)=3, DAY(F56)&lt;=15), "01-15 Mar.",
IF(AND(MONTH(F56)=3, DAY(F56)&gt;=16), "16-31 Mar.",
IF(AND(MONTH(F56)=4, DAY(F56)&lt;=15), "01-15 Avr.",
IF(AND(MONTH(F56)=4, DAY(F56)&gt;=16), "16-30 Avr.",
IF(AND(MONTH(F56)=5, DAY(F56)&lt;=15), "01-15 Mai.",
IF(AND(MONTH(F56)=5, DAY(F56)&gt;=16), "16-31 Mai.",
"en cours"))))))))))</f>
        <v>16-30 Avr.</v>
      </c>
    </row>
    <row r="57" spans="1:12" hidden="1" x14ac:dyDescent="0.35">
      <c r="A57" t="s">
        <v>3</v>
      </c>
      <c r="B57" t="s">
        <v>6</v>
      </c>
      <c r="C57" t="s">
        <v>31</v>
      </c>
      <c r="D57" s="5" t="s">
        <v>63</v>
      </c>
      <c r="E57" s="2">
        <v>45316</v>
      </c>
      <c r="F57" s="2">
        <v>45425</v>
      </c>
      <c r="I57" t="s">
        <v>38</v>
      </c>
      <c r="J57" t="s">
        <v>33</v>
      </c>
      <c r="K57" t="str">
        <f>IF(AND(MONTH(E57)=1, DAY(E57)&lt;=15), "01-15 Jan.",
IF(AND(MONTH(E57)=1, DAY(E57)&gt;=16), "16-31 Jan.",
IF(AND(MONTH(E57)=2, DAY(E57)&lt;=15), "01-15 Fév.",
IF(AND(MONTH(E57)=2, DAY(E57)&gt;=16), "16-29 Fév.",
IF(AND(MONTH(E57)=3, DAY(E57)&lt;=15), "01-15 Mar.",
IF(AND(MONTH(E57)=3, DAY(E57)&gt;=16), "16-31 Mar.",
IF(AND(MONTH(E57)=4, DAY(E57)&lt;=15), "01-15 Avr.",
IF(AND(MONTH(E57)=4, DAY(E57)&gt;=16), "16-30 Avr.",
IF(AND(MONTH(E57)=5, DAY(E57)&lt;=15), "01-15 Mai.",
IF(AND(MONTH(E57)=5, DAY(E57)&gt;=16), "16-31 Mai.",
"01-15 Jan."))))))))))</f>
        <v>16-31 Jan.</v>
      </c>
      <c r="L57" t="str">
        <f>IF(AND(MONTH(F57)=1, DAY(F57)&lt;=15), "01-15 Jan.",
IF(AND(MONTH(F57)=1, DAY(F57)&gt;=16), "16-31 Jan.",
IF(AND(MONTH(F57)=2, DAY(F57)&lt;=15), "01-15 Fév.",
IF(AND(MONTH(F57)=2, DAY(F57)&gt;=16), "16-29 Fév.",
IF(AND(MONTH(F57)=3, DAY(F57)&lt;=15), "01-15 Mar.",
IF(AND(MONTH(F57)=3, DAY(F57)&gt;=16), "16-31 Mar.",
IF(AND(MONTH(F57)=4, DAY(F57)&lt;=15), "01-15 Avr.",
IF(AND(MONTH(F57)=4, DAY(F57)&gt;=16), "16-30 Avr.",
IF(AND(MONTH(F57)=5, DAY(F57)&lt;=15), "01-15 Mai.",
IF(AND(MONTH(F57)=5, DAY(F57)&gt;=16), "16-31 Mai.",
"en cours"))))))))))</f>
        <v>01-15 Mai.</v>
      </c>
    </row>
    <row r="58" spans="1:12" hidden="1" x14ac:dyDescent="0.35">
      <c r="A58" t="s">
        <v>3</v>
      </c>
      <c r="B58" t="s">
        <v>6</v>
      </c>
      <c r="C58" t="s">
        <v>31</v>
      </c>
      <c r="D58" s="5" t="s">
        <v>42</v>
      </c>
      <c r="E58" s="2">
        <v>45309</v>
      </c>
      <c r="F58" s="2">
        <v>45365</v>
      </c>
      <c r="H58" t="s">
        <v>43</v>
      </c>
      <c r="I58" t="s">
        <v>35</v>
      </c>
      <c r="J58" t="s">
        <v>34</v>
      </c>
      <c r="K58" t="str">
        <f>IF(AND(MONTH(E58)=1, DAY(E58)&lt;=15), "01-15 Jan.",
IF(AND(MONTH(E58)=1, DAY(E58)&gt;=16), "16-31 Jan.",
IF(AND(MONTH(E58)=2, DAY(E58)&lt;=15), "01-15 Fév.",
IF(AND(MONTH(E58)=2, DAY(E58)&gt;=16), "16-29 Fév.",
IF(AND(MONTH(E58)=3, DAY(E58)&lt;=15), "01-15 Mar.",
IF(AND(MONTH(E58)=3, DAY(E58)&gt;=16), "16-31 Mar.",
IF(AND(MONTH(E58)=4, DAY(E58)&lt;=15), "01-15 Avr.",
IF(AND(MONTH(E58)=4, DAY(E58)&gt;=16), "16-30 Avr.",
IF(AND(MONTH(E58)=5, DAY(E58)&lt;=15), "01-15 Mai.",
IF(AND(MONTH(E58)=5, DAY(E58)&gt;=16), "16-31 Mai.",
"01-15 Jan."))))))))))</f>
        <v>16-31 Jan.</v>
      </c>
      <c r="L58" t="str">
        <f>IF(AND(MONTH(F58)=1, DAY(F58)&lt;=15), "01-15 Jan.",
IF(AND(MONTH(F58)=1, DAY(F58)&gt;=16), "16-31 Jan.",
IF(AND(MONTH(F58)=2, DAY(F58)&lt;=15), "01-15 Fév.",
IF(AND(MONTH(F58)=2, DAY(F58)&gt;=16), "16-29 Fév.",
IF(AND(MONTH(F58)=3, DAY(F58)&lt;=15), "01-15 Mar.",
IF(AND(MONTH(F58)=3, DAY(F58)&gt;=16), "16-31 Mar.",
IF(AND(MONTH(F58)=4, DAY(F58)&lt;=15), "01-15 Avr.",
IF(AND(MONTH(F58)=4, DAY(F58)&gt;=16), "16-30 Avr.",
IF(AND(MONTH(F58)=5, DAY(F58)&lt;=15), "01-15 Mai.",
IF(AND(MONTH(F58)=5, DAY(F58)&gt;=16), "16-31 Mai.",
"en cours"))))))))))</f>
        <v>01-15 Mar.</v>
      </c>
    </row>
    <row r="59" spans="1:12" hidden="1" x14ac:dyDescent="0.35">
      <c r="A59" t="s">
        <v>3</v>
      </c>
      <c r="B59" t="s">
        <v>6</v>
      </c>
      <c r="C59" t="s">
        <v>31</v>
      </c>
      <c r="D59" s="5" t="s">
        <v>46</v>
      </c>
      <c r="E59" s="2">
        <v>45320</v>
      </c>
      <c r="F59" s="2">
        <v>45369</v>
      </c>
      <c r="H59" t="s">
        <v>47</v>
      </c>
      <c r="I59" t="s">
        <v>38</v>
      </c>
      <c r="J59" t="s">
        <v>34</v>
      </c>
      <c r="K59" t="str">
        <f>IF(AND(MONTH(E59)=1, DAY(E59)&lt;=15), "01-15 Jan.",
IF(AND(MONTH(E59)=1, DAY(E59)&gt;=16), "16-31 Jan.",
IF(AND(MONTH(E59)=2, DAY(E59)&lt;=15), "01-15 Fév.",
IF(AND(MONTH(E59)=2, DAY(E59)&gt;=16), "16-29 Fév.",
IF(AND(MONTH(E59)=3, DAY(E59)&lt;=15), "01-15 Mar.",
IF(AND(MONTH(E59)=3, DAY(E59)&gt;=16), "16-31 Mar.",
IF(AND(MONTH(E59)=4, DAY(E59)&lt;=15), "01-15 Avr.",
IF(AND(MONTH(E59)=4, DAY(E59)&gt;=16), "16-30 Avr.",
IF(AND(MONTH(E59)=5, DAY(E59)&lt;=15), "01-15 Mai.",
IF(AND(MONTH(E59)=5, DAY(E59)&gt;=16), "16-31 Mai.",
"01-15 Jan."))))))))))</f>
        <v>16-31 Jan.</v>
      </c>
      <c r="L59" t="str">
        <f>IF(AND(MONTH(F59)=1, DAY(F59)&lt;=15), "01-15 Jan.",
IF(AND(MONTH(F59)=1, DAY(F59)&gt;=16), "16-31 Jan.",
IF(AND(MONTH(F59)=2, DAY(F59)&lt;=15), "01-15 Fév.",
IF(AND(MONTH(F59)=2, DAY(F59)&gt;=16), "16-29 Fév.",
IF(AND(MONTH(F59)=3, DAY(F59)&lt;=15), "01-15 Mar.",
IF(AND(MONTH(F59)=3, DAY(F59)&gt;=16), "16-31 Mar.",
IF(AND(MONTH(F59)=4, DAY(F59)&lt;=15), "01-15 Avr.",
IF(AND(MONTH(F59)=4, DAY(F59)&gt;=16), "16-30 Avr.",
IF(AND(MONTH(F59)=5, DAY(F59)&lt;=15), "01-15 Mai.",
IF(AND(MONTH(F59)=5, DAY(F59)&gt;=16), "16-31 Mai.",
"en cours"))))))))))</f>
        <v>16-31 Mar.</v>
      </c>
    </row>
    <row r="60" spans="1:12" hidden="1" x14ac:dyDescent="0.35">
      <c r="A60" t="s">
        <v>3</v>
      </c>
      <c r="B60" t="s">
        <v>6</v>
      </c>
      <c r="C60" t="s">
        <v>31</v>
      </c>
      <c r="D60" s="5" t="s">
        <v>49</v>
      </c>
      <c r="E60" s="2">
        <v>45322</v>
      </c>
      <c r="F60" s="2">
        <v>45370</v>
      </c>
      <c r="H60" t="s">
        <v>50</v>
      </c>
      <c r="I60" t="s">
        <v>38</v>
      </c>
      <c r="J60" t="s">
        <v>34</v>
      </c>
      <c r="K60" t="str">
        <f>IF(AND(MONTH(E60)=1, DAY(E60)&lt;=15), "01-15 Jan.",
IF(AND(MONTH(E60)=1, DAY(E60)&gt;=16), "16-31 Jan.",
IF(AND(MONTH(E60)=2, DAY(E60)&lt;=15), "01-15 Fév.",
IF(AND(MONTH(E60)=2, DAY(E60)&gt;=16), "16-29 Fév.",
IF(AND(MONTH(E60)=3, DAY(E60)&lt;=15), "01-15 Mar.",
IF(AND(MONTH(E60)=3, DAY(E60)&gt;=16), "16-31 Mar.",
IF(AND(MONTH(E60)=4, DAY(E60)&lt;=15), "01-15 Avr.",
IF(AND(MONTH(E60)=4, DAY(E60)&gt;=16), "16-30 Avr.",
IF(AND(MONTH(E60)=5, DAY(E60)&lt;=15), "01-15 Mai.",
IF(AND(MONTH(E60)=5, DAY(E60)&gt;=16), "16-31 Mai.",
"01-15 Jan."))))))))))</f>
        <v>16-31 Jan.</v>
      </c>
      <c r="L60" t="str">
        <f>IF(AND(MONTH(F60)=1, DAY(F60)&lt;=15), "01-15 Jan.",
IF(AND(MONTH(F60)=1, DAY(F60)&gt;=16), "16-31 Jan.",
IF(AND(MONTH(F60)=2, DAY(F60)&lt;=15), "01-15 Fév.",
IF(AND(MONTH(F60)=2, DAY(F60)&gt;=16), "16-29 Fév.",
IF(AND(MONTH(F60)=3, DAY(F60)&lt;=15), "01-15 Mar.",
IF(AND(MONTH(F60)=3, DAY(F60)&gt;=16), "16-31 Mar.",
IF(AND(MONTH(F60)=4, DAY(F60)&lt;=15), "01-15 Avr.",
IF(AND(MONTH(F60)=4, DAY(F60)&gt;=16), "16-30 Avr.",
IF(AND(MONTH(F60)=5, DAY(F60)&lt;=15), "01-15 Mai.",
IF(AND(MONTH(F60)=5, DAY(F60)&gt;=16), "16-31 Mai.",
"en cours"))))))))))</f>
        <v>16-31 Mar.</v>
      </c>
    </row>
    <row r="61" spans="1:12" hidden="1" x14ac:dyDescent="0.35">
      <c r="A61" t="s">
        <v>66</v>
      </c>
      <c r="B61" t="s">
        <v>7</v>
      </c>
      <c r="C61" t="s">
        <v>31</v>
      </c>
      <c r="D61" s="5" t="s">
        <v>69</v>
      </c>
      <c r="E61" s="2">
        <v>45313</v>
      </c>
      <c r="F61" s="2">
        <v>45313</v>
      </c>
      <c r="H61" t="s">
        <v>21</v>
      </c>
      <c r="I61" t="s">
        <v>35</v>
      </c>
      <c r="J61" t="s">
        <v>33</v>
      </c>
      <c r="K61" t="str">
        <f>IF(AND(MONTH(E61)=1, DAY(E61)&lt;=15), "01-15 Jan.",
IF(AND(MONTH(E61)=1, DAY(E61)&gt;=16), "16-31 Jan.",
IF(AND(MONTH(E61)=2, DAY(E61)&lt;=15), "01-15 Fév.",
IF(AND(MONTH(E61)=2, DAY(E61)&gt;=16), "16-29 Fév.",
IF(AND(MONTH(E61)=3, DAY(E61)&lt;=15), "01-15 Mar.",
IF(AND(MONTH(E61)=3, DAY(E61)&gt;=16), "16-31 Mar.",
IF(AND(MONTH(E61)=4, DAY(E61)&lt;=15), "01-15 Avr.",
IF(AND(MONTH(E61)=4, DAY(E61)&gt;=16), "16-30 Avr.",
IF(AND(MONTH(E61)=5, DAY(E61)&lt;=15), "01-15 Mai.",
IF(AND(MONTH(E61)=5, DAY(E61)&gt;=16), "16-31 Mai.",
"01-15 Jan."))))))))))</f>
        <v>16-31 Jan.</v>
      </c>
      <c r="L61" t="str">
        <f>IF(AND(MONTH(F61)=1, DAY(F61)&lt;=15), "01-15 Jan.",
IF(AND(MONTH(F61)=1, DAY(F61)&gt;=16), "16-31 Jan.",
IF(AND(MONTH(F61)=2, DAY(F61)&lt;=15), "01-15 Fév.",
IF(AND(MONTH(F61)=2, DAY(F61)&gt;=16), "16-29 Fév.",
IF(AND(MONTH(F61)=3, DAY(F61)&lt;=15), "01-15 Mar.",
IF(AND(MONTH(F61)=3, DAY(F61)&gt;=16), "16-31 Mar.",
IF(AND(MONTH(F61)=4, DAY(F61)&lt;=15), "01-15 Avr.",
IF(AND(MONTH(F61)=4, DAY(F61)&gt;=16), "16-30 Avr.",
IF(AND(MONTH(F61)=5, DAY(F61)&lt;=15), "01-15 Mai.",
IF(AND(MONTH(F61)=5, DAY(F61)&gt;=16), "16-31 Mai.",
"en cours"))))))))))</f>
        <v>16-31 Jan.</v>
      </c>
    </row>
    <row r="62" spans="1:12" hidden="1" x14ac:dyDescent="0.35">
      <c r="A62" t="s">
        <v>66</v>
      </c>
      <c r="B62" t="s">
        <v>7</v>
      </c>
      <c r="C62" t="s">
        <v>31</v>
      </c>
      <c r="D62" s="5" t="s">
        <v>71</v>
      </c>
      <c r="E62" s="2">
        <v>45313</v>
      </c>
      <c r="F62" s="2">
        <v>45314</v>
      </c>
      <c r="H62" t="s">
        <v>72</v>
      </c>
      <c r="I62" t="s">
        <v>38</v>
      </c>
      <c r="J62" t="s">
        <v>33</v>
      </c>
      <c r="K62" t="str">
        <f>IF(AND(MONTH(E62)=1, DAY(E62)&lt;=15), "01-15 Jan.",
IF(AND(MONTH(E62)=1, DAY(E62)&gt;=16), "16-31 Jan.",
IF(AND(MONTH(E62)=2, DAY(E62)&lt;=15), "01-15 Fév.",
IF(AND(MONTH(E62)=2, DAY(E62)&gt;=16), "16-29 Fév.",
IF(AND(MONTH(E62)=3, DAY(E62)&lt;=15), "01-15 Mar.",
IF(AND(MONTH(E62)=3, DAY(E62)&gt;=16), "16-31 Mar.",
IF(AND(MONTH(E62)=4, DAY(E62)&lt;=15), "01-15 Avr.",
IF(AND(MONTH(E62)=4, DAY(E62)&gt;=16), "16-30 Avr.",
IF(AND(MONTH(E62)=5, DAY(E62)&lt;=15), "01-15 Mai.",
IF(AND(MONTH(E62)=5, DAY(E62)&gt;=16), "16-31 Mai.",
"01-15 Jan."))))))))))</f>
        <v>16-31 Jan.</v>
      </c>
      <c r="L62" t="str">
        <f>IF(AND(MONTH(F62)=1, DAY(F62)&lt;=15), "01-15 Jan.",
IF(AND(MONTH(F62)=1, DAY(F62)&gt;=16), "16-31 Jan.",
IF(AND(MONTH(F62)=2, DAY(F62)&lt;=15), "01-15 Fév.",
IF(AND(MONTH(F62)=2, DAY(F62)&gt;=16), "16-29 Fév.",
IF(AND(MONTH(F62)=3, DAY(F62)&lt;=15), "01-15 Mar.",
IF(AND(MONTH(F62)=3, DAY(F62)&gt;=16), "16-31 Mar.",
IF(AND(MONTH(F62)=4, DAY(F62)&lt;=15), "01-15 Avr.",
IF(AND(MONTH(F62)=4, DAY(F62)&gt;=16), "16-30 Avr.",
IF(AND(MONTH(F62)=5, DAY(F62)&lt;=15), "01-15 Mai.",
IF(AND(MONTH(F62)=5, DAY(F62)&gt;=16), "16-31 Mai.",
"en cours"))))))))))</f>
        <v>16-31 Jan.</v>
      </c>
    </row>
    <row r="63" spans="1:12" hidden="1" x14ac:dyDescent="0.35">
      <c r="A63" t="s">
        <v>66</v>
      </c>
      <c r="B63" t="s">
        <v>7</v>
      </c>
      <c r="C63" t="s">
        <v>31</v>
      </c>
      <c r="D63" s="5" t="s">
        <v>76</v>
      </c>
      <c r="E63" s="2">
        <v>45313</v>
      </c>
      <c r="F63" s="2">
        <v>45336</v>
      </c>
      <c r="H63" t="s">
        <v>68</v>
      </c>
      <c r="I63" t="s">
        <v>35</v>
      </c>
      <c r="J63" t="s">
        <v>33</v>
      </c>
      <c r="K63" t="str">
        <f>IF(AND(MONTH(E63)=1, DAY(E63)&lt;=15), "01-15 Jan.",
IF(AND(MONTH(E63)=1, DAY(E63)&gt;=16), "16-31 Jan.",
IF(AND(MONTH(E63)=2, DAY(E63)&lt;=15), "01-15 Fév.",
IF(AND(MONTH(E63)=2, DAY(E63)&gt;=16), "16-29 Fév.",
IF(AND(MONTH(E63)=3, DAY(E63)&lt;=15), "01-15 Mar.",
IF(AND(MONTH(E63)=3, DAY(E63)&gt;=16), "16-31 Mar.",
IF(AND(MONTH(E63)=4, DAY(E63)&lt;=15), "01-15 Avr.",
IF(AND(MONTH(E63)=4, DAY(E63)&gt;=16), "16-30 Avr.",
IF(AND(MONTH(E63)=5, DAY(E63)&lt;=15), "01-15 Mai.",
IF(AND(MONTH(E63)=5, DAY(E63)&gt;=16), "16-31 Mai.",
"01-15 Jan."))))))))))</f>
        <v>16-31 Jan.</v>
      </c>
      <c r="L63" t="str">
        <f>IF(AND(MONTH(F63)=1, DAY(F63)&lt;=15), "01-15 Jan.",
IF(AND(MONTH(F63)=1, DAY(F63)&gt;=16), "16-31 Jan.",
IF(AND(MONTH(F63)=2, DAY(F63)&lt;=15), "01-15 Fév.",
IF(AND(MONTH(F63)=2, DAY(F63)&gt;=16), "16-29 Fév.",
IF(AND(MONTH(F63)=3, DAY(F63)&lt;=15), "01-15 Mar.",
IF(AND(MONTH(F63)=3, DAY(F63)&gt;=16), "16-31 Mar.",
IF(AND(MONTH(F63)=4, DAY(F63)&lt;=15), "01-15 Avr.",
IF(AND(MONTH(F63)=4, DAY(F63)&gt;=16), "16-30 Avr.",
IF(AND(MONTH(F63)=5, DAY(F63)&lt;=15), "01-15 Mai.",
IF(AND(MONTH(F63)=5, DAY(F63)&gt;=16), "16-31 Mai.",
"en cours"))))))))))</f>
        <v>01-15 Fév.</v>
      </c>
    </row>
    <row r="64" spans="1:12" hidden="1" x14ac:dyDescent="0.35">
      <c r="A64" t="s">
        <v>66</v>
      </c>
      <c r="B64" t="s">
        <v>7</v>
      </c>
      <c r="C64" t="s">
        <v>31</v>
      </c>
      <c r="D64" s="5" t="s">
        <v>73</v>
      </c>
      <c r="E64" s="2">
        <v>45313</v>
      </c>
      <c r="F64" s="2">
        <v>45385</v>
      </c>
      <c r="H64" t="s">
        <v>45</v>
      </c>
      <c r="I64" t="s">
        <v>35</v>
      </c>
      <c r="J64" t="s">
        <v>33</v>
      </c>
      <c r="K64" t="str">
        <f>IF(AND(MONTH(E64)=1, DAY(E64)&lt;=15), "01-15 Jan.",
IF(AND(MONTH(E64)=1, DAY(E64)&gt;=16), "16-31 Jan.",
IF(AND(MONTH(E64)=2, DAY(E64)&lt;=15), "01-15 Fév.",
IF(AND(MONTH(E64)=2, DAY(E64)&gt;=16), "16-29 Fév.",
IF(AND(MONTH(E64)=3, DAY(E64)&lt;=15), "01-15 Mar.",
IF(AND(MONTH(E64)=3, DAY(E64)&gt;=16), "16-31 Mar.",
IF(AND(MONTH(E64)=4, DAY(E64)&lt;=15), "01-15 Avr.",
IF(AND(MONTH(E64)=4, DAY(E64)&gt;=16), "16-30 Avr.",
IF(AND(MONTH(E64)=5, DAY(E64)&lt;=15), "01-15 Mai.",
IF(AND(MONTH(E64)=5, DAY(E64)&gt;=16), "16-31 Mai.",
"01-15 Jan."))))))))))</f>
        <v>16-31 Jan.</v>
      </c>
      <c r="L64" t="str">
        <f>IF(AND(MONTH(F64)=1, DAY(F64)&lt;=15), "01-15 Jan.",
IF(AND(MONTH(F64)=1, DAY(F64)&gt;=16), "16-31 Jan.",
IF(AND(MONTH(F64)=2, DAY(F64)&lt;=15), "01-15 Fév.",
IF(AND(MONTH(F64)=2, DAY(F64)&gt;=16), "16-29 Fév.",
IF(AND(MONTH(F64)=3, DAY(F64)&lt;=15), "01-15 Mar.",
IF(AND(MONTH(F64)=3, DAY(F64)&gt;=16), "16-31 Mar.",
IF(AND(MONTH(F64)=4, DAY(F64)&lt;=15), "01-15 Avr.",
IF(AND(MONTH(F64)=4, DAY(F64)&gt;=16), "16-30 Avr.",
IF(AND(MONTH(F64)=5, DAY(F64)&lt;=15), "01-15 Mai.",
IF(AND(MONTH(F64)=5, DAY(F64)&gt;=16), "16-31 Mai.",
"en cours"))))))))))</f>
        <v>01-15 Avr.</v>
      </c>
    </row>
    <row r="65" spans="1:12" hidden="1" x14ac:dyDescent="0.35">
      <c r="A65" t="s">
        <v>66</v>
      </c>
      <c r="B65" t="s">
        <v>7</v>
      </c>
      <c r="C65" t="s">
        <v>31</v>
      </c>
      <c r="D65" s="5" t="s">
        <v>74</v>
      </c>
      <c r="E65" s="2">
        <v>45313</v>
      </c>
      <c r="F65" s="2">
        <v>45385</v>
      </c>
      <c r="H65" t="s">
        <v>68</v>
      </c>
      <c r="I65" t="s">
        <v>35</v>
      </c>
      <c r="J65" t="s">
        <v>33</v>
      </c>
      <c r="K65" t="str">
        <f>IF(AND(MONTH(E65)=1, DAY(E65)&lt;=15), "01-15 Jan.",
IF(AND(MONTH(E65)=1, DAY(E65)&gt;=16), "16-31 Jan.",
IF(AND(MONTH(E65)=2, DAY(E65)&lt;=15), "01-15 Fév.",
IF(AND(MONTH(E65)=2, DAY(E65)&gt;=16), "16-29 Fév.",
IF(AND(MONTH(E65)=3, DAY(E65)&lt;=15), "01-15 Mar.",
IF(AND(MONTH(E65)=3, DAY(E65)&gt;=16), "16-31 Mar.",
IF(AND(MONTH(E65)=4, DAY(E65)&lt;=15), "01-15 Avr.",
IF(AND(MONTH(E65)=4, DAY(E65)&gt;=16), "16-30 Avr.",
IF(AND(MONTH(E65)=5, DAY(E65)&lt;=15), "01-15 Mai.",
IF(AND(MONTH(E65)=5, DAY(E65)&gt;=16), "16-31 Mai.",
"01-15 Jan."))))))))))</f>
        <v>16-31 Jan.</v>
      </c>
      <c r="L65" t="str">
        <f>IF(AND(MONTH(F65)=1, DAY(F65)&lt;=15), "01-15 Jan.",
IF(AND(MONTH(F65)=1, DAY(F65)&gt;=16), "16-31 Jan.",
IF(AND(MONTH(F65)=2, DAY(F65)&lt;=15), "01-15 Fév.",
IF(AND(MONTH(F65)=2, DAY(F65)&gt;=16), "16-29 Fév.",
IF(AND(MONTH(F65)=3, DAY(F65)&lt;=15), "01-15 Mar.",
IF(AND(MONTH(F65)=3, DAY(F65)&gt;=16), "16-31 Mar.",
IF(AND(MONTH(F65)=4, DAY(F65)&lt;=15), "01-15 Avr.",
IF(AND(MONTH(F65)=4, DAY(F65)&gt;=16), "16-30 Avr.",
IF(AND(MONTH(F65)=5, DAY(F65)&lt;=15), "01-15 Mai.",
IF(AND(MONTH(F65)=5, DAY(F65)&gt;=16), "16-31 Mai.",
"en cours"))))))))))</f>
        <v>01-15 Avr.</v>
      </c>
    </row>
    <row r="66" spans="1:12" hidden="1" x14ac:dyDescent="0.35">
      <c r="A66" t="s">
        <v>66</v>
      </c>
      <c r="B66" t="s">
        <v>7</v>
      </c>
      <c r="C66" t="s">
        <v>31</v>
      </c>
      <c r="D66" s="5" t="s">
        <v>75</v>
      </c>
      <c r="E66" s="2">
        <v>45313</v>
      </c>
      <c r="F66" s="2">
        <v>45386</v>
      </c>
      <c r="H66" t="s">
        <v>68</v>
      </c>
      <c r="I66" t="s">
        <v>35</v>
      </c>
      <c r="J66" t="s">
        <v>33</v>
      </c>
      <c r="K66" t="str">
        <f>IF(AND(MONTH(E66)=1, DAY(E66)&lt;=15), "01-15 Jan.",
IF(AND(MONTH(E66)=1, DAY(E66)&gt;=16), "16-31 Jan.",
IF(AND(MONTH(E66)=2, DAY(E66)&lt;=15), "01-15 Fév.",
IF(AND(MONTH(E66)=2, DAY(E66)&gt;=16), "16-29 Fév.",
IF(AND(MONTH(E66)=3, DAY(E66)&lt;=15), "01-15 Mar.",
IF(AND(MONTH(E66)=3, DAY(E66)&gt;=16), "16-31 Mar.",
IF(AND(MONTH(E66)=4, DAY(E66)&lt;=15), "01-15 Avr.",
IF(AND(MONTH(E66)=4, DAY(E66)&gt;=16), "16-30 Avr.",
IF(AND(MONTH(E66)=5, DAY(E66)&lt;=15), "01-15 Mai.",
IF(AND(MONTH(E66)=5, DAY(E66)&gt;=16), "16-31 Mai.",
"01-15 Jan."))))))))))</f>
        <v>16-31 Jan.</v>
      </c>
      <c r="L66" t="str">
        <f>IF(AND(MONTH(F66)=1, DAY(F66)&lt;=15), "01-15 Jan.",
IF(AND(MONTH(F66)=1, DAY(F66)&gt;=16), "16-31 Jan.",
IF(AND(MONTH(F66)=2, DAY(F66)&lt;=15), "01-15 Fév.",
IF(AND(MONTH(F66)=2, DAY(F66)&gt;=16), "16-29 Fév.",
IF(AND(MONTH(F66)=3, DAY(F66)&lt;=15), "01-15 Mar.",
IF(AND(MONTH(F66)=3, DAY(F66)&gt;=16), "16-31 Mar.",
IF(AND(MONTH(F66)=4, DAY(F66)&lt;=15), "01-15 Avr.",
IF(AND(MONTH(F66)=4, DAY(F66)&gt;=16), "16-30 Avr.",
IF(AND(MONTH(F66)=5, DAY(F66)&lt;=15), "01-15 Mai.",
IF(AND(MONTH(F66)=5, DAY(F66)&gt;=16), "16-31 Mai.",
"en cours"))))))))))</f>
        <v>01-15 Avr.</v>
      </c>
    </row>
    <row r="67" spans="1:12" ht="29" hidden="1" x14ac:dyDescent="0.35">
      <c r="A67" t="s">
        <v>4</v>
      </c>
      <c r="B67" t="s">
        <v>7</v>
      </c>
      <c r="C67" t="s">
        <v>31</v>
      </c>
      <c r="D67" s="5" t="s">
        <v>130</v>
      </c>
      <c r="E67" s="2">
        <v>45310</v>
      </c>
      <c r="F67" s="2">
        <v>45350</v>
      </c>
      <c r="H67" t="s">
        <v>132</v>
      </c>
      <c r="J67" t="s">
        <v>33</v>
      </c>
      <c r="K67" t="str">
        <f>IF(AND(MONTH(E67)=1, DAY(E67)&lt;=15), "01-15 Jan.",
IF(AND(MONTH(E67)=1, DAY(E67)&gt;=16), "16-31 Jan.",
IF(AND(MONTH(E67)=2, DAY(E67)&lt;=15), "01-15 Fév.",
IF(AND(MONTH(E67)=2, DAY(E67)&gt;=16), "16-29 Fév.",
IF(AND(MONTH(E67)=3, DAY(E67)&lt;=15), "01-15 Mar.",
IF(AND(MONTH(E67)=3, DAY(E67)&gt;=16), "16-31 Mar.",
IF(AND(MONTH(E67)=4, DAY(E67)&lt;=15), "01-15 Avr.",
IF(AND(MONTH(E67)=4, DAY(E67)&gt;=16), "16-30 Avr.",
IF(AND(MONTH(E67)=5, DAY(E67)&lt;=15), "01-15 Mai.",
IF(AND(MONTH(E67)=5, DAY(E67)&gt;=16), "16-31 Mai.",
"01-15 Jan."))))))))))</f>
        <v>16-31 Jan.</v>
      </c>
      <c r="L67" t="str">
        <f>IF(AND(MONTH(F67)=1, DAY(F67)&lt;=15), "01-15 Jan.",
IF(AND(MONTH(F67)=1, DAY(F67)&gt;=16), "16-31 Jan.",
IF(AND(MONTH(F67)=2, DAY(F67)&lt;=15), "01-15 Fév.",
IF(AND(MONTH(F67)=2, DAY(F67)&gt;=16), "16-29 Fév.",
IF(AND(MONTH(F67)=3, DAY(F67)&lt;=15), "01-15 Mar.",
IF(AND(MONTH(F67)=3, DAY(F67)&gt;=16), "16-31 Mar.",
IF(AND(MONTH(F67)=4, DAY(F67)&lt;=15), "01-15 Avr.",
IF(AND(MONTH(F67)=4, DAY(F67)&gt;=16), "16-30 Avr.",
IF(AND(MONTH(F67)=5, DAY(F67)&lt;=15), "01-15 Mai.",
IF(AND(MONTH(F67)=5, DAY(F67)&gt;=16), "16-31 Mai.",
"en cours"))))))))))</f>
        <v>16-29 Fév.</v>
      </c>
    </row>
    <row r="68" spans="1:12" ht="29" hidden="1" x14ac:dyDescent="0.35">
      <c r="A68" t="s">
        <v>4</v>
      </c>
      <c r="B68" t="s">
        <v>7</v>
      </c>
      <c r="C68" t="s">
        <v>31</v>
      </c>
      <c r="D68" s="5" t="s">
        <v>133</v>
      </c>
      <c r="E68" s="2">
        <v>45310</v>
      </c>
      <c r="F68" s="2">
        <v>45350</v>
      </c>
      <c r="H68" t="s">
        <v>45</v>
      </c>
      <c r="J68" t="s">
        <v>34</v>
      </c>
      <c r="K68" t="str">
        <f>IF(AND(MONTH(E68)=1, DAY(E68)&lt;=15), "01-15 Jan.",
IF(AND(MONTH(E68)=1, DAY(E68)&gt;=16), "16-31 Jan.",
IF(AND(MONTH(E68)=2, DAY(E68)&lt;=15), "01-15 Fév.",
IF(AND(MONTH(E68)=2, DAY(E68)&gt;=16), "16-29 Fév.",
IF(AND(MONTH(E68)=3, DAY(E68)&lt;=15), "01-15 Mar.",
IF(AND(MONTH(E68)=3, DAY(E68)&gt;=16), "16-31 Mar.",
IF(AND(MONTH(E68)=4, DAY(E68)&lt;=15), "01-15 Avr.",
IF(AND(MONTH(E68)=4, DAY(E68)&gt;=16), "16-30 Avr.",
IF(AND(MONTH(E68)=5, DAY(E68)&lt;=15), "01-15 Mai.",
IF(AND(MONTH(E68)=5, DAY(E68)&gt;=16), "16-31 Mai.",
"01-15 Jan."))))))))))</f>
        <v>16-31 Jan.</v>
      </c>
      <c r="L68" t="str">
        <f>IF(AND(MONTH(F68)=1, DAY(F68)&lt;=15), "01-15 Jan.",
IF(AND(MONTH(F68)=1, DAY(F68)&gt;=16), "16-31 Jan.",
IF(AND(MONTH(F68)=2, DAY(F68)&lt;=15), "01-15 Fév.",
IF(AND(MONTH(F68)=2, DAY(F68)&gt;=16), "16-29 Fév.",
IF(AND(MONTH(F68)=3, DAY(F68)&lt;=15), "01-15 Mar.",
IF(AND(MONTH(F68)=3, DAY(F68)&gt;=16), "16-31 Mar.",
IF(AND(MONTH(F68)=4, DAY(F68)&lt;=15), "01-15 Avr.",
IF(AND(MONTH(F68)=4, DAY(F68)&gt;=16), "16-30 Avr.",
IF(AND(MONTH(F68)=5, DAY(F68)&lt;=15), "01-15 Mai.",
IF(AND(MONTH(F68)=5, DAY(F68)&gt;=16), "16-31 Mai.",
"en cours"))))))))))</f>
        <v>16-29 Fév.</v>
      </c>
    </row>
    <row r="69" spans="1:12" ht="101.5" hidden="1" x14ac:dyDescent="0.35">
      <c r="A69" t="s">
        <v>4</v>
      </c>
      <c r="B69" t="s">
        <v>7</v>
      </c>
      <c r="C69" t="s">
        <v>31</v>
      </c>
      <c r="D69" s="5" t="s">
        <v>136</v>
      </c>
      <c r="E69" s="2">
        <v>45311</v>
      </c>
      <c r="K69" t="str">
        <f>IF(AND(MONTH(E69)=1, DAY(E69)&lt;=15), "01-15 Jan.",
IF(AND(MONTH(E69)=1, DAY(E69)&gt;=16), "16-31 Jan.",
IF(AND(MONTH(E69)=2, DAY(E69)&lt;=15), "01-15 Fév.",
IF(AND(MONTH(E69)=2, DAY(E69)&gt;=16), "16-29 Fév.",
IF(AND(MONTH(E69)=3, DAY(E69)&lt;=15), "01-15 Mar.",
IF(AND(MONTH(E69)=3, DAY(E69)&gt;=16), "16-31 Mar.",
IF(AND(MONTH(E69)=4, DAY(E69)&lt;=15), "01-15 Avr.",
IF(AND(MONTH(E69)=4, DAY(E69)&gt;=16), "16-30 Avr.",
IF(AND(MONTH(E69)=5, DAY(E69)&lt;=15), "01-15 Mai.",
IF(AND(MONTH(E69)=5, DAY(E69)&gt;=16), "16-31 Mai.",
"01-15 Jan."))))))))))</f>
        <v>16-31 Jan.</v>
      </c>
      <c r="L69" t="str">
        <f>IF(AND(MONTH(F69)=1, DAY(F69)&lt;=15), "01-15 Jan.",
IF(AND(MONTH(F69)=1, DAY(F69)&gt;=16), "16-31 Jan.",
IF(AND(MONTH(F69)=2, DAY(F69)&lt;=15), "01-15 Fév.",
IF(AND(MONTH(F69)=2, DAY(F69)&gt;=16), "16-29 Fév.",
IF(AND(MONTH(F69)=3, DAY(F69)&lt;=15), "01-15 Mar.",
IF(AND(MONTH(F69)=3, DAY(F69)&gt;=16), "16-31 Mar.",
IF(AND(MONTH(F69)=4, DAY(F69)&lt;=15), "01-15 Avr.",
IF(AND(MONTH(F69)=4, DAY(F69)&gt;=16), "16-30 Avr.",
IF(AND(MONTH(F69)=5, DAY(F69)&lt;=15), "01-15 Mai.",
IF(AND(MONTH(F69)=5, DAY(F69)&gt;=16), "16-31 Mai.",
"en cours"))))))))))</f>
        <v>01-15 Jan.</v>
      </c>
    </row>
    <row r="70" spans="1:12" ht="101.5" hidden="1" x14ac:dyDescent="0.35">
      <c r="A70" t="s">
        <v>4</v>
      </c>
      <c r="B70" t="s">
        <v>7</v>
      </c>
      <c r="C70" t="s">
        <v>31</v>
      </c>
      <c r="D70" s="5" t="s">
        <v>137</v>
      </c>
      <c r="E70" s="2">
        <v>45311</v>
      </c>
      <c r="K70" t="str">
        <f>IF(AND(MONTH(E70)=1, DAY(E70)&lt;=15), "01-15 Jan.",
IF(AND(MONTH(E70)=1, DAY(E70)&gt;=16), "16-31 Jan.",
IF(AND(MONTH(E70)=2, DAY(E70)&lt;=15), "01-15 Fév.",
IF(AND(MONTH(E70)=2, DAY(E70)&gt;=16), "16-29 Fév.",
IF(AND(MONTH(E70)=3, DAY(E70)&lt;=15), "01-15 Mar.",
IF(AND(MONTH(E70)=3, DAY(E70)&gt;=16), "16-31 Mar.",
IF(AND(MONTH(E70)=4, DAY(E70)&lt;=15), "01-15 Avr.",
IF(AND(MONTH(E70)=4, DAY(E70)&gt;=16), "16-30 Avr.",
IF(AND(MONTH(E70)=5, DAY(E70)&lt;=15), "01-15 Mai.",
IF(AND(MONTH(E70)=5, DAY(E70)&gt;=16), "16-31 Mai.",
"01-15 Jan."))))))))))</f>
        <v>16-31 Jan.</v>
      </c>
      <c r="L70" t="str">
        <f>IF(AND(MONTH(F70)=1, DAY(F70)&lt;=15), "01-15 Jan.",
IF(AND(MONTH(F70)=1, DAY(F70)&gt;=16), "16-31 Jan.",
IF(AND(MONTH(F70)=2, DAY(F70)&lt;=15), "01-15 Fév.",
IF(AND(MONTH(F70)=2, DAY(F70)&gt;=16), "16-29 Fév.",
IF(AND(MONTH(F70)=3, DAY(F70)&lt;=15), "01-15 Mar.",
IF(AND(MONTH(F70)=3, DAY(F70)&gt;=16), "16-31 Mar.",
IF(AND(MONTH(F70)=4, DAY(F70)&lt;=15), "01-15 Avr.",
IF(AND(MONTH(F70)=4, DAY(F70)&gt;=16), "16-30 Avr.",
IF(AND(MONTH(F70)=5, DAY(F70)&lt;=15), "01-15 Mai.",
IF(AND(MONTH(F70)=5, DAY(F70)&gt;=16), "16-31 Mai.",
"en cours"))))))))))</f>
        <v>01-15 Jan.</v>
      </c>
    </row>
    <row r="71" spans="1:12" ht="101.5" hidden="1" x14ac:dyDescent="0.35">
      <c r="A71" t="s">
        <v>4</v>
      </c>
      <c r="B71" t="s">
        <v>7</v>
      </c>
      <c r="C71" t="s">
        <v>31</v>
      </c>
      <c r="D71" s="5" t="s">
        <v>140</v>
      </c>
      <c r="E71" s="2">
        <v>45315</v>
      </c>
      <c r="K71" t="str">
        <f>IF(AND(MONTH(E71)=1, DAY(E71)&lt;=15), "01-15 Jan.",
IF(AND(MONTH(E71)=1, DAY(E71)&gt;=16), "16-31 Jan.",
IF(AND(MONTH(E71)=2, DAY(E71)&lt;=15), "01-15 Fév.",
IF(AND(MONTH(E71)=2, DAY(E71)&gt;=16), "16-29 Fév.",
IF(AND(MONTH(E71)=3, DAY(E71)&lt;=15), "01-15 Mar.",
IF(AND(MONTH(E71)=3, DAY(E71)&gt;=16), "16-31 Mar.",
IF(AND(MONTH(E71)=4, DAY(E71)&lt;=15), "01-15 Avr.",
IF(AND(MONTH(E71)=4, DAY(E71)&gt;=16), "16-30 Avr.",
IF(AND(MONTH(E71)=5, DAY(E71)&lt;=15), "01-15 Mai.",
IF(AND(MONTH(E71)=5, DAY(E71)&gt;=16), "16-31 Mai.",
"01-15 Jan."))))))))))</f>
        <v>16-31 Jan.</v>
      </c>
      <c r="L71" t="str">
        <f>IF(AND(MONTH(F71)=1, DAY(F71)&lt;=15), "01-15 Jan.",
IF(AND(MONTH(F71)=1, DAY(F71)&gt;=16), "16-31 Jan.",
IF(AND(MONTH(F71)=2, DAY(F71)&lt;=15), "01-15 Fév.",
IF(AND(MONTH(F71)=2, DAY(F71)&gt;=16), "16-29 Fév.",
IF(AND(MONTH(F71)=3, DAY(F71)&lt;=15), "01-15 Mar.",
IF(AND(MONTH(F71)=3, DAY(F71)&gt;=16), "16-31 Mar.",
IF(AND(MONTH(F71)=4, DAY(F71)&lt;=15), "01-15 Avr.",
IF(AND(MONTH(F71)=4, DAY(F71)&gt;=16), "16-30 Avr.",
IF(AND(MONTH(F71)=5, DAY(F71)&lt;=15), "01-15 Mai.",
IF(AND(MONTH(F71)=5, DAY(F71)&gt;=16), "16-31 Mai.",
"en cours"))))))))))</f>
        <v>01-15 Jan.</v>
      </c>
    </row>
    <row r="72" spans="1:12" ht="101.5" hidden="1" x14ac:dyDescent="0.35">
      <c r="A72" t="s">
        <v>4</v>
      </c>
      <c r="B72" t="s">
        <v>7</v>
      </c>
      <c r="C72" t="s">
        <v>31</v>
      </c>
      <c r="D72" s="5" t="s">
        <v>141</v>
      </c>
      <c r="E72" s="2">
        <v>45315</v>
      </c>
      <c r="K72" t="str">
        <f>IF(AND(MONTH(E72)=1, DAY(E72)&lt;=15), "01-15 Jan.",
IF(AND(MONTH(E72)=1, DAY(E72)&gt;=16), "16-31 Jan.",
IF(AND(MONTH(E72)=2, DAY(E72)&lt;=15), "01-15 Fév.",
IF(AND(MONTH(E72)=2, DAY(E72)&gt;=16), "16-29 Fév.",
IF(AND(MONTH(E72)=3, DAY(E72)&lt;=15), "01-15 Mar.",
IF(AND(MONTH(E72)=3, DAY(E72)&gt;=16), "16-31 Mar.",
IF(AND(MONTH(E72)=4, DAY(E72)&lt;=15), "01-15 Avr.",
IF(AND(MONTH(E72)=4, DAY(E72)&gt;=16), "16-30 Avr.",
IF(AND(MONTH(E72)=5, DAY(E72)&lt;=15), "01-15 Mai.",
IF(AND(MONTH(E72)=5, DAY(E72)&gt;=16), "16-31 Mai.",
"01-15 Jan."))))))))))</f>
        <v>16-31 Jan.</v>
      </c>
      <c r="L72" t="str">
        <f>IF(AND(MONTH(F72)=1, DAY(F72)&lt;=15), "01-15 Jan.",
IF(AND(MONTH(F72)=1, DAY(F72)&gt;=16), "16-31 Jan.",
IF(AND(MONTH(F72)=2, DAY(F72)&lt;=15), "01-15 Fév.",
IF(AND(MONTH(F72)=2, DAY(F72)&gt;=16), "16-29 Fév.",
IF(AND(MONTH(F72)=3, DAY(F72)&lt;=15), "01-15 Mar.",
IF(AND(MONTH(F72)=3, DAY(F72)&gt;=16), "16-31 Mar.",
IF(AND(MONTH(F72)=4, DAY(F72)&lt;=15), "01-15 Avr.",
IF(AND(MONTH(F72)=4, DAY(F72)&gt;=16), "16-30 Avr.",
IF(AND(MONTH(F72)=5, DAY(F72)&lt;=15), "01-15 Mai.",
IF(AND(MONTH(F72)=5, DAY(F72)&gt;=16), "16-31 Mai.",
"en cours"))))))))))</f>
        <v>01-15 Jan.</v>
      </c>
    </row>
    <row r="73" spans="1:12" ht="101.5" hidden="1" x14ac:dyDescent="0.35">
      <c r="A73" t="s">
        <v>4</v>
      </c>
      <c r="B73" t="s">
        <v>7</v>
      </c>
      <c r="C73" t="s">
        <v>31</v>
      </c>
      <c r="D73" s="5" t="s">
        <v>142</v>
      </c>
      <c r="E73" s="2">
        <v>45317</v>
      </c>
      <c r="K73" t="str">
        <f>IF(AND(MONTH(E73)=1, DAY(E73)&lt;=15), "01-15 Jan.",
IF(AND(MONTH(E73)=1, DAY(E73)&gt;=16), "16-31 Jan.",
IF(AND(MONTH(E73)=2, DAY(E73)&lt;=15), "01-15 Fév.",
IF(AND(MONTH(E73)=2, DAY(E73)&gt;=16), "16-29 Fév.",
IF(AND(MONTH(E73)=3, DAY(E73)&lt;=15), "01-15 Mar.",
IF(AND(MONTH(E73)=3, DAY(E73)&gt;=16), "16-31 Mar.",
IF(AND(MONTH(E73)=4, DAY(E73)&lt;=15), "01-15 Avr.",
IF(AND(MONTH(E73)=4, DAY(E73)&gt;=16), "16-30 Avr.",
IF(AND(MONTH(E73)=5, DAY(E73)&lt;=15), "01-15 Mai.",
IF(AND(MONTH(E73)=5, DAY(E73)&gt;=16), "16-31 Mai.",
"01-15 Jan."))))))))))</f>
        <v>16-31 Jan.</v>
      </c>
      <c r="L73" t="str">
        <f>IF(AND(MONTH(F73)=1, DAY(F73)&lt;=15), "01-15 Jan.",
IF(AND(MONTH(F73)=1, DAY(F73)&gt;=16), "16-31 Jan.",
IF(AND(MONTH(F73)=2, DAY(F73)&lt;=15), "01-15 Fév.",
IF(AND(MONTH(F73)=2, DAY(F73)&gt;=16), "16-29 Fév.",
IF(AND(MONTH(F73)=3, DAY(F73)&lt;=15), "01-15 Mar.",
IF(AND(MONTH(F73)=3, DAY(F73)&gt;=16), "16-31 Mar.",
IF(AND(MONTH(F73)=4, DAY(F73)&lt;=15), "01-15 Avr.",
IF(AND(MONTH(F73)=4, DAY(F73)&gt;=16), "16-30 Avr.",
IF(AND(MONTH(F73)=5, DAY(F73)&lt;=15), "01-15 Mai.",
IF(AND(MONTH(F73)=5, DAY(F73)&gt;=16), "16-31 Mai.",
"en cours"))))))))))</f>
        <v>01-15 Jan.</v>
      </c>
    </row>
    <row r="74" spans="1:12" ht="101.5" hidden="1" x14ac:dyDescent="0.35">
      <c r="A74" t="s">
        <v>4</v>
      </c>
      <c r="B74" t="s">
        <v>7</v>
      </c>
      <c r="C74" t="s">
        <v>31</v>
      </c>
      <c r="D74" s="5" t="s">
        <v>143</v>
      </c>
      <c r="E74" s="2">
        <v>45317</v>
      </c>
      <c r="K74" t="str">
        <f>IF(AND(MONTH(E74)=1, DAY(E74)&lt;=15), "01-15 Jan.",
IF(AND(MONTH(E74)=1, DAY(E74)&gt;=16), "16-31 Jan.",
IF(AND(MONTH(E74)=2, DAY(E74)&lt;=15), "01-15 Fév.",
IF(AND(MONTH(E74)=2, DAY(E74)&gt;=16), "16-29 Fév.",
IF(AND(MONTH(E74)=3, DAY(E74)&lt;=15), "01-15 Mar.",
IF(AND(MONTH(E74)=3, DAY(E74)&gt;=16), "16-31 Mar.",
IF(AND(MONTH(E74)=4, DAY(E74)&lt;=15), "01-15 Avr.",
IF(AND(MONTH(E74)=4, DAY(E74)&gt;=16), "16-30 Avr.",
IF(AND(MONTH(E74)=5, DAY(E74)&lt;=15), "01-15 Mai.",
IF(AND(MONTH(E74)=5, DAY(E74)&gt;=16), "16-31 Mai.",
"01-15 Jan."))))))))))</f>
        <v>16-31 Jan.</v>
      </c>
      <c r="L74" t="str">
        <f>IF(AND(MONTH(F74)=1, DAY(F74)&lt;=15), "01-15 Jan.",
IF(AND(MONTH(F74)=1, DAY(F74)&gt;=16), "16-31 Jan.",
IF(AND(MONTH(F74)=2, DAY(F74)&lt;=15), "01-15 Fév.",
IF(AND(MONTH(F74)=2, DAY(F74)&gt;=16), "16-29 Fév.",
IF(AND(MONTH(F74)=3, DAY(F74)&lt;=15), "01-15 Mar.",
IF(AND(MONTH(F74)=3, DAY(F74)&gt;=16), "16-31 Mar.",
IF(AND(MONTH(F74)=4, DAY(F74)&lt;=15), "01-15 Avr.",
IF(AND(MONTH(F74)=4, DAY(F74)&gt;=16), "16-30 Avr.",
IF(AND(MONTH(F74)=5, DAY(F74)&lt;=15), "01-15 Mai.",
IF(AND(MONTH(F74)=5, DAY(F74)&gt;=16), "16-31 Mai.",
"en cours"))))))))))</f>
        <v>01-15 Jan.</v>
      </c>
    </row>
    <row r="75" spans="1:12" hidden="1" x14ac:dyDescent="0.35">
      <c r="A75" t="s">
        <v>3</v>
      </c>
      <c r="B75" t="s">
        <v>6</v>
      </c>
      <c r="C75" t="s">
        <v>31</v>
      </c>
      <c r="D75" s="5" t="s">
        <v>51</v>
      </c>
      <c r="E75" s="2">
        <v>45379</v>
      </c>
      <c r="F75" s="3" t="s">
        <v>12</v>
      </c>
      <c r="G75" s="2">
        <v>45419</v>
      </c>
      <c r="I75" t="s">
        <v>38</v>
      </c>
      <c r="J75" t="s">
        <v>34</v>
      </c>
      <c r="K75" t="str">
        <f>IF(AND(MONTH(E75)=1, DAY(E75)&lt;=15), "01-15 Jan.",
IF(AND(MONTH(E75)=1, DAY(E75)&gt;=16), "16-31 Jan.",
IF(AND(MONTH(E75)=2, DAY(E75)&lt;=15), "01-15 Fév.",
IF(AND(MONTH(E75)=2, DAY(E75)&gt;=16), "16-29 Fév.",
IF(AND(MONTH(E75)=3, DAY(E75)&lt;=15), "01-15 Mar.",
IF(AND(MONTH(E75)=3, DAY(E75)&gt;=16), "16-31 Mar.",
IF(AND(MONTH(E75)=4, DAY(E75)&lt;=15), "01-15 Avr.",
IF(AND(MONTH(E75)=4, DAY(E75)&gt;=16), "16-30 Avr.",
IF(AND(MONTH(E75)=5, DAY(E75)&lt;=15), "01-15 Mai.",
IF(AND(MONTH(E75)=5, DAY(E75)&gt;=16), "16-31 Mai.",
"01-15 Jan."))))))))))</f>
        <v>16-31 Mar.</v>
      </c>
      <c r="L75" t="e">
        <f>IF(AND(MONTH(F75)=1, DAY(F75)&lt;=15), "01-15 Jan.",
IF(AND(MONTH(F75)=1, DAY(F75)&gt;=16), "16-31 Jan.",
IF(AND(MONTH(F75)=2, DAY(F75)&lt;=15), "01-15 Fév.",
IF(AND(MONTH(F75)=2, DAY(F75)&gt;=16), "16-29 Fév.",
IF(AND(MONTH(F75)=3, DAY(F75)&lt;=15), "01-15 Mar.",
IF(AND(MONTH(F75)=3, DAY(F75)&gt;=16), "16-31 Mar.",
IF(AND(MONTH(F75)=4, DAY(F75)&lt;=15), "01-15 Avr.",
IF(AND(MONTH(F75)=4, DAY(F75)&gt;=16), "16-30 Avr.",
IF(AND(MONTH(F75)=5, DAY(F75)&lt;=15), "01-15 Mai.",
IF(AND(MONTH(F75)=5, DAY(F75)&gt;=16), "16-31 Mai.",
"en cours"))))))))))</f>
        <v>#VALUE!</v>
      </c>
    </row>
    <row r="76" spans="1:12" hidden="1" x14ac:dyDescent="0.35">
      <c r="A76" t="s">
        <v>3</v>
      </c>
      <c r="B76" t="s">
        <v>7</v>
      </c>
      <c r="C76" t="s">
        <v>31</v>
      </c>
      <c r="D76" s="5" t="s">
        <v>53</v>
      </c>
      <c r="E76" s="2">
        <v>45373</v>
      </c>
      <c r="F76" s="3" t="s">
        <v>12</v>
      </c>
      <c r="G76" s="2">
        <v>45419</v>
      </c>
      <c r="I76" t="s">
        <v>38</v>
      </c>
      <c r="J76" t="s">
        <v>33</v>
      </c>
      <c r="K76" t="str">
        <f>IF(AND(MONTH(E76)=1, DAY(E76)&lt;=15), "01-15 Jan.",
IF(AND(MONTH(E76)=1, DAY(E76)&gt;=16), "16-31 Jan.",
IF(AND(MONTH(E76)=2, DAY(E76)&lt;=15), "01-15 Fév.",
IF(AND(MONTH(E76)=2, DAY(E76)&gt;=16), "16-29 Fév.",
IF(AND(MONTH(E76)=3, DAY(E76)&lt;=15), "01-15 Mar.",
IF(AND(MONTH(E76)=3, DAY(E76)&gt;=16), "16-31 Mar.",
IF(AND(MONTH(E76)=4, DAY(E76)&lt;=15), "01-15 Avr.",
IF(AND(MONTH(E76)=4, DAY(E76)&gt;=16), "16-30 Avr.",
IF(AND(MONTH(E76)=5, DAY(E76)&lt;=15), "01-15 Mai.",
IF(AND(MONTH(E76)=5, DAY(E76)&gt;=16), "16-31 Mai.",
"01-15 Jan."))))))))))</f>
        <v>16-31 Mar.</v>
      </c>
      <c r="L76" t="e">
        <f>IF(AND(MONTH(F76)=1, DAY(F76)&lt;=15), "01-15 Jan.",
IF(AND(MONTH(F76)=1, DAY(F76)&gt;=16), "16-31 Jan.",
IF(AND(MONTH(F76)=2, DAY(F76)&lt;=15), "01-15 Fév.",
IF(AND(MONTH(F76)=2, DAY(F76)&gt;=16), "16-29 Fév.",
IF(AND(MONTH(F76)=3, DAY(F76)&lt;=15), "01-15 Mar.",
IF(AND(MONTH(F76)=3, DAY(F76)&gt;=16), "16-31 Mar.",
IF(AND(MONTH(F76)=4, DAY(F76)&lt;=15), "01-15 Avr.",
IF(AND(MONTH(F76)=4, DAY(F76)&gt;=16), "16-30 Avr.",
IF(AND(MONTH(F76)=5, DAY(F76)&lt;=15), "01-15 Mai.",
IF(AND(MONTH(F76)=5, DAY(F76)&gt;=16), "16-31 Mai.",
"en cours"))))))))))</f>
        <v>#VALUE!</v>
      </c>
    </row>
    <row r="77" spans="1:12" hidden="1" x14ac:dyDescent="0.35">
      <c r="A77" t="s">
        <v>66</v>
      </c>
      <c r="B77" t="s">
        <v>6</v>
      </c>
      <c r="C77" t="s">
        <v>84</v>
      </c>
      <c r="D77" s="5" t="s">
        <v>90</v>
      </c>
      <c r="E77" s="2">
        <v>45377</v>
      </c>
      <c r="F77" s="2">
        <v>45380</v>
      </c>
      <c r="H77" t="s">
        <v>86</v>
      </c>
      <c r="I77" t="s">
        <v>38</v>
      </c>
      <c r="J77" t="s">
        <v>33</v>
      </c>
      <c r="K77" t="str">
        <f>IF(AND(MONTH(E77)=1, DAY(E77)&lt;=15), "01-15 Jan.",
IF(AND(MONTH(E77)=1, DAY(E77)&gt;=16), "16-31 Jan.",
IF(AND(MONTH(E77)=2, DAY(E77)&lt;=15), "01-15 Fév.",
IF(AND(MONTH(E77)=2, DAY(E77)&gt;=16), "16-29 Fév.",
IF(AND(MONTH(E77)=3, DAY(E77)&lt;=15), "01-15 Mar.",
IF(AND(MONTH(E77)=3, DAY(E77)&gt;=16), "16-31 Mar.",
IF(AND(MONTH(E77)=4, DAY(E77)&lt;=15), "01-15 Avr.",
IF(AND(MONTH(E77)=4, DAY(E77)&gt;=16), "16-30 Avr.",
IF(AND(MONTH(E77)=5, DAY(E77)&lt;=15), "01-15 Mai.",
IF(AND(MONTH(E77)=5, DAY(E77)&gt;=16), "16-31 Mai.",
"01-15 Jan."))))))))))</f>
        <v>16-31 Mar.</v>
      </c>
      <c r="L77" t="str">
        <f>IF(AND(MONTH(F77)=1, DAY(F77)&lt;=15), "01-15 Jan.",
IF(AND(MONTH(F77)=1, DAY(F77)&gt;=16), "16-31 Jan.",
IF(AND(MONTH(F77)=2, DAY(F77)&lt;=15), "01-15 Fév.",
IF(AND(MONTH(F77)=2, DAY(F77)&gt;=16), "16-29 Fév.",
IF(AND(MONTH(F77)=3, DAY(F77)&lt;=15), "01-15 Mar.",
IF(AND(MONTH(F77)=3, DAY(F77)&gt;=16), "16-31 Mar.",
IF(AND(MONTH(F77)=4, DAY(F77)&lt;=15), "01-15 Avr.",
IF(AND(MONTH(F77)=4, DAY(F77)&gt;=16), "16-30 Avr.",
IF(AND(MONTH(F77)=5, DAY(F77)&lt;=15), "01-15 Mai.",
IF(AND(MONTH(F77)=5, DAY(F77)&gt;=16), "16-31 Mai.",
"en cours"))))))))))</f>
        <v>16-31 Mar.</v>
      </c>
    </row>
    <row r="78" spans="1:12" hidden="1" x14ac:dyDescent="0.35">
      <c r="A78" t="s">
        <v>66</v>
      </c>
      <c r="B78" t="s">
        <v>7</v>
      </c>
      <c r="C78" t="s">
        <v>31</v>
      </c>
      <c r="D78" s="5" t="s">
        <v>97</v>
      </c>
      <c r="E78" s="3" t="s">
        <v>12</v>
      </c>
      <c r="F78" s="3" t="s">
        <v>12</v>
      </c>
      <c r="H78" t="s">
        <v>98</v>
      </c>
      <c r="I78" t="s">
        <v>38</v>
      </c>
      <c r="J78" t="s">
        <v>33</v>
      </c>
      <c r="K78" t="e">
        <f>IF(AND(MONTH(E78)=1, DAY(E78)&lt;=15), "01-15 Jan.",
IF(AND(MONTH(E78)=1, DAY(E78)&gt;=16), "16-31 Jan.",
IF(AND(MONTH(E78)=2, DAY(E78)&lt;=15), "01-15 Fév.",
IF(AND(MONTH(E78)=2, DAY(E78)&gt;=16), "16-29 Fév.",
IF(AND(MONTH(E78)=3, DAY(E78)&lt;=15), "01-15 Mar.",
IF(AND(MONTH(E78)=3, DAY(E78)&gt;=16), "16-31 Mar.",
IF(AND(MONTH(E78)=4, DAY(E78)&lt;=15), "01-15 Avr.",
IF(AND(MONTH(E78)=4, DAY(E78)&gt;=16), "16-30 Avr.",
IF(AND(MONTH(E78)=5, DAY(E78)&lt;=15), "01-15 Mai.",
IF(AND(MONTH(E78)=5, DAY(E78)&gt;=16), "16-31 Mai.",
"01-15 Jan."))))))))))</f>
        <v>#VALUE!</v>
      </c>
      <c r="L78" t="e">
        <f>IF(AND(MONTH(F78)=1, DAY(F78)&lt;=15), "01-15 Jan.",
IF(AND(MONTH(F78)=1, DAY(F78)&gt;=16), "16-31 Jan.",
IF(AND(MONTH(F78)=2, DAY(F78)&lt;=15), "01-15 Fév.",
IF(AND(MONTH(F78)=2, DAY(F78)&gt;=16), "16-29 Fév.",
IF(AND(MONTH(F78)=3, DAY(F78)&lt;=15), "01-15 Mar.",
IF(AND(MONTH(F78)=3, DAY(F78)&gt;=16), "16-31 Mar.",
IF(AND(MONTH(F78)=4, DAY(F78)&lt;=15), "01-15 Avr.",
IF(AND(MONTH(F78)=4, DAY(F78)&gt;=16), "16-30 Avr.",
IF(AND(MONTH(F78)=5, DAY(F78)&lt;=15), "01-15 Mai.",
IF(AND(MONTH(F78)=5, DAY(F78)&gt;=16), "16-31 Mai.",
"en cours"))))))))))</f>
        <v>#VALUE!</v>
      </c>
    </row>
  </sheetData>
  <autoFilter ref="A1:L78" xr:uid="{00000000-0001-0000-0000-000000000000}">
    <filterColumn colId="0">
      <filters>
        <filter val="MaCertifPS"/>
      </filters>
    </filterColumn>
    <filterColumn colId="11">
      <filters>
        <filter val="01-15 Mai."/>
      </filters>
    </filterColumn>
    <sortState xmlns:xlrd2="http://schemas.microsoft.com/office/spreadsheetml/2017/richdata2" ref="A40:L41">
      <sortCondition ref="K1:K78"/>
    </sortState>
  </autoFilter>
  <hyperlinks>
    <hyperlink ref="D49" r:id="rId1" tooltip="https://esantegouv.sharepoint.com/:b:/r/sites/GED-Calypso/espace-projets/Espace%20SI%20CertifPS/03-Produit%20SI%20Certif%20PS/01-Conception/Technique/Etude/02%20DAF-DAL-DAT/ANS-MaCertifPS-DAF-v1.0.0-03-04-24.pdf?csf=1&amp;web=1&amp;e=dKcpNt" display="https://esantegouv.sharepoint.com/:b:/r/sites/GED-Calypso/espace-projets/Espace SI CertifPS/03-Produit SI Certif PS/01-Conception/Technique/Etude/02 DAF-DAL-DAT/ANS-MaCertifPS-DAF-v1.0.0-03-04-24.pdf?csf=1&amp;web=1&amp;e=dKcpNt" xr:uid="{31EAB6E5-5DD6-45C6-9909-0D8E4EA0903C}"/>
    <hyperlink ref="D26" r:id="rId2" tooltip="https://esantegouv.sharepoint.com/:b:/r/sites/GED-Calypso/espace-projets/Espace%20SI%20CertifPS/03-Produit%20SI%20Certif%20PS/01-Conception/Technique/Etude/01%20Choix%20CSP/ANS_SI-Certification-PS_Benchmark-CSP_v2.1.pdf?csf=1&amp;web=1&amp;e=fZaI8p" display="https://esantegouv.sharepoint.com/:b:/r/sites/GED-Calypso/espace-projets/Espace SI CertifPS/03-Produit SI Certif PS/01-Conception/Technique/Etude/01 Choix CSP/ANS_SI-Certification-PS_Benchmark-CSP_v2.1.pdf?csf=1&amp;web=1&amp;e=fZaI8p" xr:uid="{C032419D-D6C3-4426-B60F-CF6E0785E933}"/>
    <hyperlink ref="D6" r:id="rId3" tooltip="https://esantegouv.sharepoint.com/:w:/r/sites/GED-Calypso/espace-projets/Espace%20SI%20CertifPS/03-Produit%20SI%20Certif%20PS/01-Conception/Technique/Etude/02%20DAF-DAL-DAT/ANS-MaCertifPS-DAT-v1.0.1-12-04-24.docx?d=wd80c4eddab864af2a0548bdb2da48410&amp;csf=1&amp;" display="https://esantegouv.sharepoint.com/:w:/r/sites/GED-Calypso/espace-projets/Espace SI CertifPS/03-Produit SI Certif PS/01-Conception/Technique/Etude/02 DAF-DAL-DAT/ANS-MaCertifPS-DAT-v1.0.1-12-04-24.docx?d=wd80c4eddab864af2a0548bdb2da48410&amp;csf=1&amp;web=1&amp;e=oa1UwS" xr:uid="{0982EBF6-4DBD-4136-9374-36D6AE44A39E}"/>
    <hyperlink ref="D4" r:id="rId4" tooltip="https://esantegouv.sharepoint.com/:p:/r/sites/GED-Calypso/espace-projets/Espace%20SI%20CertifPS/03-Produit%20SI%20Certif%20PS/01-Conception/Technique/Restitution%20du%20DAL%20et%20DAT%20v1.0.pptx?d=wd21a8ebfff814ba2972355a23a1d04fd&amp;csf=1&amp;web=1&amp;e=5rts51" display="https://esantegouv.sharepoint.com/:p:/r/sites/GED-Calypso/espace-projets/Espace SI CertifPS/03-Produit SI Certif PS/01-Conception/Technique/Restitution du DAL et DAT v1.0.pptx?d=wd21a8ebfff814ba2972355a23a1d04fd&amp;csf=1&amp;web=1&amp;e=5rts51" xr:uid="{2A1437A4-884A-4130-98EE-3CCAA2B09D82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3256-F2C2-4532-A35D-6E714A180DA9}">
  <dimension ref="A1:L50"/>
  <sheetViews>
    <sheetView topLeftCell="A20" workbookViewId="0">
      <selection activeCell="B21" sqref="B21"/>
    </sheetView>
  </sheetViews>
  <sheetFormatPr baseColWidth="10" defaultColWidth="51.1796875" defaultRowHeight="14.5" x14ac:dyDescent="0.35"/>
  <sheetData>
    <row r="1" spans="1:12" x14ac:dyDescent="0.35">
      <c r="A1" s="1" t="s">
        <v>1</v>
      </c>
      <c r="B1" s="1" t="s">
        <v>5</v>
      </c>
      <c r="C1" s="1" t="s">
        <v>10</v>
      </c>
      <c r="D1" s="6" t="s">
        <v>0</v>
      </c>
      <c r="E1" s="1" t="s">
        <v>8</v>
      </c>
      <c r="F1" s="1" t="s">
        <v>9</v>
      </c>
      <c r="G1" s="1" t="s">
        <v>2</v>
      </c>
      <c r="H1" s="1" t="s">
        <v>20</v>
      </c>
      <c r="I1" s="1" t="s">
        <v>64</v>
      </c>
      <c r="J1" s="1" t="s">
        <v>65</v>
      </c>
      <c r="K1" s="1" t="s">
        <v>110</v>
      </c>
      <c r="L1" s="1" t="s">
        <v>111</v>
      </c>
    </row>
    <row r="2" spans="1:12" ht="29" x14ac:dyDescent="0.35">
      <c r="A2" t="s">
        <v>3</v>
      </c>
      <c r="B2" t="s">
        <v>6</v>
      </c>
      <c r="C2" t="s">
        <v>31</v>
      </c>
      <c r="D2" s="5" t="s">
        <v>54</v>
      </c>
      <c r="E2" s="2">
        <v>45334</v>
      </c>
      <c r="G2" s="2">
        <v>45419</v>
      </c>
      <c r="I2" t="s">
        <v>38</v>
      </c>
      <c r="J2" t="s">
        <v>34</v>
      </c>
      <c r="K2" t="s">
        <v>112</v>
      </c>
      <c r="L2" t="s">
        <v>109</v>
      </c>
    </row>
    <row r="3" spans="1:12" x14ac:dyDescent="0.35">
      <c r="A3" t="s">
        <v>3</v>
      </c>
      <c r="B3" t="s">
        <v>6</v>
      </c>
      <c r="C3" t="s">
        <v>31</v>
      </c>
      <c r="D3" s="5" t="s">
        <v>59</v>
      </c>
      <c r="E3" s="2">
        <v>45335</v>
      </c>
      <c r="F3" s="2">
        <v>45377</v>
      </c>
      <c r="G3" s="2">
        <v>45419</v>
      </c>
      <c r="I3" t="s">
        <v>38</v>
      </c>
      <c r="J3" t="s">
        <v>34</v>
      </c>
      <c r="K3" t="s">
        <v>112</v>
      </c>
      <c r="L3" t="s">
        <v>104</v>
      </c>
    </row>
    <row r="4" spans="1:12" x14ac:dyDescent="0.35">
      <c r="A4" t="s">
        <v>3</v>
      </c>
      <c r="B4" t="s">
        <v>6</v>
      </c>
      <c r="C4" t="s">
        <v>31</v>
      </c>
      <c r="D4" s="5" t="s">
        <v>60</v>
      </c>
      <c r="E4" s="2">
        <v>45349</v>
      </c>
      <c r="F4" s="2">
        <v>45407</v>
      </c>
      <c r="G4" s="2">
        <v>45419</v>
      </c>
      <c r="I4" t="s">
        <v>38</v>
      </c>
      <c r="J4" t="s">
        <v>34</v>
      </c>
      <c r="K4" t="s">
        <v>113</v>
      </c>
      <c r="L4" t="s">
        <v>106</v>
      </c>
    </row>
    <row r="5" spans="1:12" x14ac:dyDescent="0.35">
      <c r="A5" t="s">
        <v>3</v>
      </c>
      <c r="B5" t="s">
        <v>6</v>
      </c>
      <c r="C5" t="s">
        <v>31</v>
      </c>
      <c r="D5" s="5" t="s">
        <v>55</v>
      </c>
      <c r="E5" s="2">
        <v>45349</v>
      </c>
      <c r="G5" s="2">
        <v>45419</v>
      </c>
      <c r="I5" t="s">
        <v>38</v>
      </c>
      <c r="J5" t="s">
        <v>34</v>
      </c>
      <c r="K5" t="s">
        <v>113</v>
      </c>
      <c r="L5" t="s">
        <v>109</v>
      </c>
    </row>
    <row r="6" spans="1:12" x14ac:dyDescent="0.35">
      <c r="A6" t="s">
        <v>3</v>
      </c>
      <c r="B6" t="s">
        <v>6</v>
      </c>
      <c r="C6" t="s">
        <v>31</v>
      </c>
      <c r="D6" s="5" t="s">
        <v>44</v>
      </c>
      <c r="E6" s="2">
        <v>45352</v>
      </c>
      <c r="G6" s="2">
        <v>45419</v>
      </c>
      <c r="H6" t="s">
        <v>45</v>
      </c>
      <c r="I6" t="s">
        <v>35</v>
      </c>
      <c r="J6" t="s">
        <v>34</v>
      </c>
      <c r="K6" t="s">
        <v>103</v>
      </c>
      <c r="L6" t="s">
        <v>109</v>
      </c>
    </row>
    <row r="7" spans="1:12" ht="29" x14ac:dyDescent="0.35">
      <c r="A7" t="s">
        <v>3</v>
      </c>
      <c r="B7" t="s">
        <v>6</v>
      </c>
      <c r="C7" t="s">
        <v>31</v>
      </c>
      <c r="D7" s="5" t="s">
        <v>58</v>
      </c>
      <c r="E7" s="2">
        <v>45355</v>
      </c>
      <c r="G7" s="2">
        <v>45419</v>
      </c>
      <c r="I7" t="s">
        <v>35</v>
      </c>
      <c r="J7" t="s">
        <v>34</v>
      </c>
      <c r="K7" t="s">
        <v>103</v>
      </c>
      <c r="L7" t="s">
        <v>109</v>
      </c>
    </row>
    <row r="8" spans="1:12" ht="29" x14ac:dyDescent="0.35">
      <c r="A8" t="s">
        <v>3</v>
      </c>
      <c r="B8" t="s">
        <v>6</v>
      </c>
      <c r="C8" t="s">
        <v>31</v>
      </c>
      <c r="D8" s="5" t="s">
        <v>56</v>
      </c>
      <c r="E8" s="2">
        <v>45362</v>
      </c>
      <c r="G8" s="2">
        <v>45419</v>
      </c>
      <c r="I8" t="s">
        <v>38</v>
      </c>
      <c r="J8" t="s">
        <v>34</v>
      </c>
      <c r="K8" t="s">
        <v>103</v>
      </c>
      <c r="L8" t="s">
        <v>109</v>
      </c>
    </row>
    <row r="9" spans="1:12" x14ac:dyDescent="0.35">
      <c r="A9" t="s">
        <v>3</v>
      </c>
      <c r="B9" t="s">
        <v>6</v>
      </c>
      <c r="C9" t="s">
        <v>31</v>
      </c>
      <c r="D9" s="5" t="s">
        <v>51</v>
      </c>
      <c r="E9" s="2">
        <v>45379</v>
      </c>
      <c r="G9" s="2">
        <v>45419</v>
      </c>
      <c r="I9" t="s">
        <v>38</v>
      </c>
      <c r="J9" t="s">
        <v>34</v>
      </c>
      <c r="K9" t="s">
        <v>104</v>
      </c>
      <c r="L9" t="s">
        <v>109</v>
      </c>
    </row>
    <row r="10" spans="1:12" ht="29" x14ac:dyDescent="0.35">
      <c r="A10" t="s">
        <v>3</v>
      </c>
      <c r="B10" t="s">
        <v>6</v>
      </c>
      <c r="C10" t="s">
        <v>31</v>
      </c>
      <c r="D10" s="5" t="s">
        <v>61</v>
      </c>
      <c r="E10" s="2">
        <v>45407</v>
      </c>
      <c r="F10" s="2">
        <v>45414</v>
      </c>
      <c r="G10" s="2">
        <v>45419</v>
      </c>
      <c r="I10" t="s">
        <v>38</v>
      </c>
      <c r="J10" t="s">
        <v>34</v>
      </c>
      <c r="K10" t="s">
        <v>106</v>
      </c>
      <c r="L10" t="s">
        <v>107</v>
      </c>
    </row>
    <row r="11" spans="1:12" x14ac:dyDescent="0.35">
      <c r="A11" t="s">
        <v>3</v>
      </c>
      <c r="B11" t="s">
        <v>6</v>
      </c>
      <c r="C11" t="s">
        <v>31</v>
      </c>
      <c r="D11" s="5" t="s">
        <v>62</v>
      </c>
      <c r="E11" s="2">
        <v>45407</v>
      </c>
      <c r="G11" s="2">
        <v>45419</v>
      </c>
      <c r="I11" t="s">
        <v>38</v>
      </c>
      <c r="J11" t="s">
        <v>34</v>
      </c>
      <c r="K11" t="s">
        <v>106</v>
      </c>
      <c r="L11" t="s">
        <v>109</v>
      </c>
    </row>
    <row r="12" spans="1:12" ht="29" x14ac:dyDescent="0.35">
      <c r="A12" t="s">
        <v>3</v>
      </c>
      <c r="B12" t="s">
        <v>6</v>
      </c>
      <c r="C12" t="s">
        <v>31</v>
      </c>
      <c r="D12" s="5" t="s">
        <v>52</v>
      </c>
      <c r="E12" s="2">
        <v>45414</v>
      </c>
      <c r="G12" s="2">
        <v>45419</v>
      </c>
      <c r="I12" t="s">
        <v>38</v>
      </c>
      <c r="J12" t="s">
        <v>34</v>
      </c>
      <c r="K12" t="s">
        <v>107</v>
      </c>
      <c r="L12" t="s">
        <v>109</v>
      </c>
    </row>
    <row r="13" spans="1:12" x14ac:dyDescent="0.35">
      <c r="A13" t="s">
        <v>3</v>
      </c>
      <c r="B13" t="s">
        <v>6</v>
      </c>
      <c r="C13" t="s">
        <v>17</v>
      </c>
      <c r="D13" s="5" t="s">
        <v>16</v>
      </c>
      <c r="E13" s="2">
        <v>45299</v>
      </c>
      <c r="F13" s="2">
        <v>45317</v>
      </c>
      <c r="H13" t="s">
        <v>21</v>
      </c>
      <c r="I13" t="s">
        <v>24</v>
      </c>
      <c r="J13" t="s">
        <v>34</v>
      </c>
      <c r="K13" t="s">
        <v>109</v>
      </c>
      <c r="L13" t="s">
        <v>100</v>
      </c>
    </row>
    <row r="14" spans="1:12" x14ac:dyDescent="0.35">
      <c r="A14" t="s">
        <v>3</v>
      </c>
      <c r="B14" t="s">
        <v>6</v>
      </c>
      <c r="C14" t="s">
        <v>17</v>
      </c>
      <c r="D14" s="5" t="s">
        <v>18</v>
      </c>
      <c r="E14" s="2">
        <v>45299</v>
      </c>
      <c r="F14" s="2">
        <v>45331</v>
      </c>
      <c r="H14" t="s">
        <v>21</v>
      </c>
      <c r="I14" t="s">
        <v>25</v>
      </c>
      <c r="J14" t="s">
        <v>34</v>
      </c>
      <c r="K14" t="s">
        <v>109</v>
      </c>
      <c r="L14" t="s">
        <v>112</v>
      </c>
    </row>
    <row r="15" spans="1:12" x14ac:dyDescent="0.35">
      <c r="A15" t="s">
        <v>3</v>
      </c>
      <c r="B15" t="s">
        <v>6</v>
      </c>
      <c r="C15" t="s">
        <v>17</v>
      </c>
      <c r="D15" s="5" t="s">
        <v>19</v>
      </c>
      <c r="E15" s="2">
        <v>45299</v>
      </c>
      <c r="F15" s="2">
        <v>45331</v>
      </c>
      <c r="H15" t="s">
        <v>21</v>
      </c>
      <c r="I15" t="s">
        <v>30</v>
      </c>
      <c r="J15" t="s">
        <v>34</v>
      </c>
      <c r="K15" t="s">
        <v>109</v>
      </c>
      <c r="L15" t="s">
        <v>112</v>
      </c>
    </row>
    <row r="16" spans="1:12" x14ac:dyDescent="0.35">
      <c r="A16" t="s">
        <v>3</v>
      </c>
      <c r="B16" t="s">
        <v>6</v>
      </c>
      <c r="C16" t="s">
        <v>17</v>
      </c>
      <c r="D16" s="5" t="s">
        <v>23</v>
      </c>
      <c r="E16" s="2">
        <v>45331</v>
      </c>
      <c r="F16" s="2">
        <v>45352</v>
      </c>
      <c r="H16" t="s">
        <v>22</v>
      </c>
      <c r="I16" t="s">
        <v>24</v>
      </c>
      <c r="J16" t="s">
        <v>34</v>
      </c>
      <c r="K16" t="s">
        <v>112</v>
      </c>
      <c r="L16" t="s">
        <v>103</v>
      </c>
    </row>
    <row r="17" spans="1:12" x14ac:dyDescent="0.35">
      <c r="A17" t="s">
        <v>3</v>
      </c>
      <c r="B17" t="s">
        <v>6</v>
      </c>
      <c r="C17" t="s">
        <v>17</v>
      </c>
      <c r="D17" s="5" t="s">
        <v>23</v>
      </c>
      <c r="E17" s="2">
        <v>45331</v>
      </c>
      <c r="F17" s="2">
        <v>45352</v>
      </c>
      <c r="H17" t="s">
        <v>22</v>
      </c>
      <c r="I17" t="s">
        <v>25</v>
      </c>
      <c r="J17" t="s">
        <v>34</v>
      </c>
      <c r="K17" t="s">
        <v>112</v>
      </c>
      <c r="L17" t="s">
        <v>103</v>
      </c>
    </row>
    <row r="18" spans="1:12" x14ac:dyDescent="0.35">
      <c r="A18" t="s">
        <v>3</v>
      </c>
      <c r="B18" t="s">
        <v>6</v>
      </c>
      <c r="C18" t="s">
        <v>17</v>
      </c>
      <c r="D18" s="5" t="s">
        <v>23</v>
      </c>
      <c r="E18" s="2">
        <v>45331</v>
      </c>
      <c r="F18" s="2">
        <v>45352</v>
      </c>
      <c r="H18" t="s">
        <v>22</v>
      </c>
      <c r="I18" t="s">
        <v>24</v>
      </c>
      <c r="J18" t="s">
        <v>34</v>
      </c>
      <c r="K18" t="s">
        <v>112</v>
      </c>
      <c r="L18" t="s">
        <v>103</v>
      </c>
    </row>
    <row r="19" spans="1:12" x14ac:dyDescent="0.35">
      <c r="A19" t="s">
        <v>3</v>
      </c>
      <c r="B19" t="s">
        <v>6</v>
      </c>
      <c r="C19" t="s">
        <v>31</v>
      </c>
      <c r="D19" s="5" t="s">
        <v>42</v>
      </c>
      <c r="E19" s="2">
        <v>45309</v>
      </c>
      <c r="F19" s="2">
        <v>45365</v>
      </c>
      <c r="H19" t="s">
        <v>43</v>
      </c>
      <c r="I19" t="s">
        <v>35</v>
      </c>
      <c r="J19" t="s">
        <v>34</v>
      </c>
      <c r="K19" t="s">
        <v>100</v>
      </c>
      <c r="L19" t="s">
        <v>103</v>
      </c>
    </row>
    <row r="20" spans="1:12" x14ac:dyDescent="0.35">
      <c r="A20" s="9" t="s">
        <v>114</v>
      </c>
      <c r="B20" s="9" t="s">
        <v>115</v>
      </c>
      <c r="C20" s="9" t="s">
        <v>99</v>
      </c>
      <c r="D20" s="5"/>
      <c r="E20" s="2"/>
      <c r="F20" s="2"/>
    </row>
    <row r="21" spans="1:12" x14ac:dyDescent="0.35">
      <c r="A21" s="12" t="s">
        <v>109</v>
      </c>
      <c r="B21" s="10" t="s">
        <v>116</v>
      </c>
      <c r="C21" s="10" t="s">
        <v>116</v>
      </c>
      <c r="D21" s="5"/>
      <c r="E21" s="2"/>
      <c r="F21" s="2"/>
    </row>
    <row r="22" spans="1:12" x14ac:dyDescent="0.35">
      <c r="A22" s="12"/>
      <c r="B22" s="10" t="s">
        <v>117</v>
      </c>
      <c r="C22" s="10" t="s">
        <v>117</v>
      </c>
      <c r="D22" s="5"/>
      <c r="E22" s="2"/>
      <c r="F22" s="2"/>
    </row>
    <row r="23" spans="1:12" x14ac:dyDescent="0.35">
      <c r="A23" s="12"/>
      <c r="B23" s="10" t="s">
        <v>118</v>
      </c>
      <c r="C23" s="10" t="s">
        <v>119</v>
      </c>
      <c r="D23" s="5"/>
      <c r="E23" s="2"/>
      <c r="F23" s="2"/>
    </row>
    <row r="24" spans="1:12" x14ac:dyDescent="0.35">
      <c r="A24" s="12" t="s">
        <v>100</v>
      </c>
      <c r="B24" s="10" t="s">
        <v>116</v>
      </c>
      <c r="C24" s="10" t="s">
        <v>116</v>
      </c>
      <c r="D24" s="5"/>
      <c r="E24" s="2"/>
      <c r="F24" s="4"/>
    </row>
    <row r="25" spans="1:12" x14ac:dyDescent="0.35">
      <c r="A25" s="12"/>
      <c r="B25" s="10" t="s">
        <v>120</v>
      </c>
      <c r="C25" s="10" t="s">
        <v>120</v>
      </c>
    </row>
    <row r="26" spans="1:12" x14ac:dyDescent="0.35">
      <c r="A26" s="12"/>
      <c r="B26" s="10" t="s">
        <v>118</v>
      </c>
      <c r="C26" s="10" t="s">
        <v>119</v>
      </c>
    </row>
    <row r="27" spans="1:12" x14ac:dyDescent="0.35">
      <c r="A27" s="12" t="s">
        <v>112</v>
      </c>
      <c r="B27" s="10" t="s">
        <v>116</v>
      </c>
      <c r="C27" s="10" t="s">
        <v>116</v>
      </c>
    </row>
    <row r="28" spans="1:12" x14ac:dyDescent="0.35">
      <c r="A28" s="12"/>
      <c r="B28" s="10" t="s">
        <v>121</v>
      </c>
      <c r="C28" s="10" t="s">
        <v>121</v>
      </c>
    </row>
    <row r="29" spans="1:12" x14ac:dyDescent="0.35">
      <c r="A29" s="12"/>
      <c r="B29" s="10" t="s">
        <v>118</v>
      </c>
      <c r="C29" s="10" t="s">
        <v>119</v>
      </c>
    </row>
    <row r="30" spans="1:12" x14ac:dyDescent="0.35">
      <c r="A30" s="12" t="s">
        <v>113</v>
      </c>
      <c r="B30" s="10" t="s">
        <v>116</v>
      </c>
      <c r="C30" s="10" t="s">
        <v>116</v>
      </c>
    </row>
    <row r="31" spans="1:12" x14ac:dyDescent="0.35">
      <c r="A31" s="12"/>
      <c r="B31" s="10" t="s">
        <v>122</v>
      </c>
      <c r="C31" s="10" t="s">
        <v>122</v>
      </c>
    </row>
    <row r="32" spans="1:12" x14ac:dyDescent="0.35">
      <c r="A32" s="12"/>
      <c r="B32" s="10" t="s">
        <v>118</v>
      </c>
      <c r="C32" s="10" t="s">
        <v>119</v>
      </c>
    </row>
    <row r="33" spans="1:3" x14ac:dyDescent="0.35">
      <c r="A33" s="12" t="s">
        <v>103</v>
      </c>
      <c r="B33" s="10" t="s">
        <v>116</v>
      </c>
      <c r="C33" s="10" t="s">
        <v>116</v>
      </c>
    </row>
    <row r="34" spans="1:3" x14ac:dyDescent="0.35">
      <c r="A34" s="12"/>
      <c r="B34" s="10" t="s">
        <v>123</v>
      </c>
      <c r="C34" s="10" t="s">
        <v>123</v>
      </c>
    </row>
    <row r="35" spans="1:3" x14ac:dyDescent="0.35">
      <c r="A35" s="12"/>
      <c r="B35" s="10" t="s">
        <v>118</v>
      </c>
      <c r="C35" s="10" t="s">
        <v>119</v>
      </c>
    </row>
    <row r="36" spans="1:3" x14ac:dyDescent="0.35">
      <c r="A36" s="12" t="s">
        <v>104</v>
      </c>
      <c r="B36" s="10" t="s">
        <v>116</v>
      </c>
      <c r="C36" s="10" t="s">
        <v>116</v>
      </c>
    </row>
    <row r="37" spans="1:3" x14ac:dyDescent="0.35">
      <c r="A37" s="12"/>
      <c r="B37" s="10" t="s">
        <v>124</v>
      </c>
      <c r="C37" s="10" t="s">
        <v>124</v>
      </c>
    </row>
    <row r="38" spans="1:3" x14ac:dyDescent="0.35">
      <c r="A38" s="12"/>
      <c r="B38" s="10" t="s">
        <v>118</v>
      </c>
      <c r="C38" s="10" t="s">
        <v>119</v>
      </c>
    </row>
    <row r="39" spans="1:3" x14ac:dyDescent="0.35">
      <c r="A39" s="12" t="s">
        <v>105</v>
      </c>
      <c r="B39" s="10" t="s">
        <v>116</v>
      </c>
      <c r="C39" s="10" t="s">
        <v>116</v>
      </c>
    </row>
    <row r="40" spans="1:3" x14ac:dyDescent="0.35">
      <c r="A40" s="12"/>
      <c r="B40" s="10" t="s">
        <v>125</v>
      </c>
      <c r="C40" s="10" t="s">
        <v>125</v>
      </c>
    </row>
    <row r="41" spans="1:3" x14ac:dyDescent="0.35">
      <c r="A41" s="12"/>
      <c r="B41" s="10" t="s">
        <v>118</v>
      </c>
      <c r="C41" s="10" t="s">
        <v>119</v>
      </c>
    </row>
    <row r="42" spans="1:3" x14ac:dyDescent="0.35">
      <c r="A42" s="12" t="s">
        <v>106</v>
      </c>
      <c r="B42" s="10" t="s">
        <v>116</v>
      </c>
      <c r="C42" s="10" t="s">
        <v>116</v>
      </c>
    </row>
    <row r="43" spans="1:3" x14ac:dyDescent="0.35">
      <c r="A43" s="12"/>
      <c r="B43" s="10" t="s">
        <v>126</v>
      </c>
      <c r="C43" s="10" t="s">
        <v>126</v>
      </c>
    </row>
    <row r="44" spans="1:3" x14ac:dyDescent="0.35">
      <c r="A44" s="12"/>
      <c r="B44" s="10" t="s">
        <v>118</v>
      </c>
      <c r="C44" s="10" t="s">
        <v>119</v>
      </c>
    </row>
    <row r="45" spans="1:3" x14ac:dyDescent="0.35">
      <c r="A45" s="12" t="s">
        <v>107</v>
      </c>
      <c r="B45" s="10" t="s">
        <v>116</v>
      </c>
      <c r="C45" s="10" t="s">
        <v>116</v>
      </c>
    </row>
    <row r="46" spans="1:3" x14ac:dyDescent="0.35">
      <c r="A46" s="12"/>
      <c r="B46" s="10" t="s">
        <v>127</v>
      </c>
      <c r="C46" s="10" t="s">
        <v>127</v>
      </c>
    </row>
    <row r="47" spans="1:3" x14ac:dyDescent="0.35">
      <c r="A47" s="12"/>
      <c r="B47" s="10" t="s">
        <v>118</v>
      </c>
      <c r="C47" s="10" t="s">
        <v>119</v>
      </c>
    </row>
    <row r="48" spans="1:3" x14ac:dyDescent="0.35">
      <c r="A48" s="12" t="s">
        <v>128</v>
      </c>
      <c r="B48" s="10" t="s">
        <v>116</v>
      </c>
      <c r="C48" s="10" t="s">
        <v>116</v>
      </c>
    </row>
    <row r="49" spans="1:3" x14ac:dyDescent="0.35">
      <c r="A49" s="12"/>
      <c r="B49" s="10" t="s">
        <v>129</v>
      </c>
      <c r="C49" s="10" t="s">
        <v>129</v>
      </c>
    </row>
    <row r="50" spans="1:3" x14ac:dyDescent="0.35">
      <c r="A50" s="12"/>
      <c r="B50" s="10" t="s">
        <v>118</v>
      </c>
      <c r="C50" s="10" t="s">
        <v>119</v>
      </c>
    </row>
  </sheetData>
  <mergeCells count="10">
    <mergeCell ref="A39:A41"/>
    <mergeCell ref="A42:A44"/>
    <mergeCell ref="A45:A47"/>
    <mergeCell ref="A48:A50"/>
    <mergeCell ref="A21:A23"/>
    <mergeCell ref="A24:A26"/>
    <mergeCell ref="A27:A29"/>
    <mergeCell ref="A30:A32"/>
    <mergeCell ref="A33:A35"/>
    <mergeCell ref="A36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Janvier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MACHARA MARQUEZ</dc:creator>
  <cp:lastModifiedBy>Samer MACHARA MARQUEZ</cp:lastModifiedBy>
  <dcterms:created xsi:type="dcterms:W3CDTF">2024-05-07T12:15:10Z</dcterms:created>
  <dcterms:modified xsi:type="dcterms:W3CDTF">2024-05-29T15:05:55Z</dcterms:modified>
</cp:coreProperties>
</file>