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<sst xmlns="http://schemas.openxmlformats.org/spreadsheetml/2006/main" count="525" uniqueCount="114">
  <si>
    <t>英単語</t>
  </si>
  <si>
    <t>合計</t>
  </si>
  <si>
    <t>動物</t>
  </si>
  <si>
    <t>cat（ｷｬｯﾄ）　C　a,o</t>
  </si>
  <si>
    <t>cow（ｶｳ）C　a,u</t>
  </si>
  <si>
    <t>giraffe(ｼﾞｭﾗﾌ)G　u,a</t>
  </si>
  <si>
    <t>bear（ﾍﾞｱ）B　e,a</t>
  </si>
  <si>
    <t>monkey（ﾏﾝｷｰ）M　a,i</t>
  </si>
  <si>
    <t>wolf（ｳﾙﾌ）W　u</t>
  </si>
  <si>
    <t>tiger（ﾀｲｶﾞｰ）T　a,i</t>
  </si>
  <si>
    <t>lion（ﾗｲｱﾝ）L　a,i</t>
  </si>
  <si>
    <t>最適化</t>
  </si>
  <si>
    <t>×　（cow）</t>
  </si>
  <si>
    <t>○</t>
  </si>
  <si>
    <t>×　wolf</t>
  </si>
  <si>
    <t>×</t>
  </si>
  <si>
    <t>×　〃</t>
  </si>
  <si>
    <t>×　horse</t>
  </si>
  <si>
    <t>速さ2倍</t>
  </si>
  <si>
    <t>×　(wolf）</t>
  </si>
  <si>
    <t>速さ1/2</t>
  </si>
  <si>
    <t>×　(wolf)</t>
  </si>
  <si>
    <t>○　同時にtiger</t>
  </si>
  <si>
    <t>音量2倍</t>
  </si>
  <si>
    <t>音程変化</t>
  </si>
  <si>
    <t>最適化確率</t>
  </si>
  <si>
    <t>×　(horse）</t>
  </si>
  <si>
    <t>×　認識せず</t>
  </si>
  <si>
    <t>×　　〃</t>
  </si>
  <si>
    <t>×　(lion）</t>
  </si>
  <si>
    <t>×　(water）</t>
  </si>
  <si>
    <t>2倍確率</t>
  </si>
  <si>
    <t>×　hamburger</t>
  </si>
  <si>
    <t>×　horse　salmon</t>
  </si>
  <si>
    <t>×　horse　wolf</t>
  </si>
  <si>
    <t>×　wolf　horse</t>
  </si>
  <si>
    <t>○　同時にhorse</t>
  </si>
  <si>
    <t>1/2確率</t>
  </si>
  <si>
    <t>×　cow</t>
  </si>
  <si>
    <t>×　(cow)</t>
  </si>
  <si>
    <t>○　同時でwater</t>
  </si>
  <si>
    <t>×　cow　horse</t>
  </si>
  <si>
    <t>音量確率</t>
  </si>
  <si>
    <t>×　tiger</t>
  </si>
  <si>
    <t>×　（wolf）</t>
  </si>
  <si>
    <t>×　giraffe　horse</t>
  </si>
  <si>
    <t>×　horse　candy</t>
  </si>
  <si>
    <t>音程確率</t>
  </si>
  <si>
    <t>飲食物</t>
  </si>
  <si>
    <t>hamburger(ﾊﾝﾊﾞｶﾞｰ）　H　a</t>
  </si>
  <si>
    <t>water（ｳｫｰﾀｰ）W　o,a</t>
  </si>
  <si>
    <t>salmon（ｻｰﾓﾝ）S　a,o</t>
  </si>
  <si>
    <t>meat(ﾐｰﾄ）M　i,o</t>
  </si>
  <si>
    <t>candy（ｷｬﾝﾃﾞｨ）C　a,i</t>
  </si>
  <si>
    <t>fish(ﾌｨｯｼｭ）F　i,u</t>
  </si>
  <si>
    <t>yogurt(ﾖｰｶﾞｰﾄ）Y　o,a</t>
  </si>
  <si>
    <t>×　(salmon）</t>
  </si>
  <si>
    <t>×　salmon</t>
  </si>
  <si>
    <t>×　(cat）</t>
  </si>
  <si>
    <t>×　cat</t>
  </si>
  <si>
    <t>×　(bear)</t>
  </si>
  <si>
    <t>×　(horse)</t>
  </si>
  <si>
    <t>○　（同時にhorse）</t>
  </si>
  <si>
    <t>×　(cow）</t>
  </si>
  <si>
    <t>×　candy</t>
  </si>
  <si>
    <t>×　wolf　giraffe</t>
  </si>
  <si>
    <t>○　(同時にwolf)</t>
  </si>
  <si>
    <t>×　(cow,wolf）</t>
  </si>
  <si>
    <t>○　　　　〃</t>
  </si>
  <si>
    <t>×　　　〃</t>
  </si>
  <si>
    <t>×　horse　giraffe</t>
  </si>
  <si>
    <t>○　(同時にhorse）</t>
  </si>
  <si>
    <t>×　giraffe　candy</t>
  </si>
  <si>
    <t>×　cow　wolf　monkey</t>
  </si>
  <si>
    <t>×　(cat)</t>
  </si>
  <si>
    <t>×　cow　wolf</t>
  </si>
  <si>
    <t>○　(同時にcow)</t>
  </si>
  <si>
    <t>○　同時にcow</t>
  </si>
  <si>
    <t>○　　　〃</t>
  </si>
  <si>
    <t>×　（giraffe)</t>
  </si>
  <si>
    <t>○　(同時にcow）</t>
  </si>
  <si>
    <t>×　（giraffe,candy)</t>
  </si>
  <si>
    <t>母音iとeを含む</t>
  </si>
  <si>
    <t>bear</t>
  </si>
  <si>
    <t>candy</t>
  </si>
  <si>
    <t>fish</t>
  </si>
  <si>
    <t>lion</t>
  </si>
  <si>
    <t>meat</t>
  </si>
  <si>
    <t>monkey</t>
  </si>
  <si>
    <t>tiger</t>
  </si>
  <si>
    <t>×　giraffe</t>
  </si>
  <si>
    <t>×　lion</t>
  </si>
  <si>
    <t>5回の確率</t>
  </si>
  <si>
    <t>誤認識の比率</t>
  </si>
  <si>
    <t>cat(100%)</t>
  </si>
  <si>
    <t>cat(60%)、horse(40%)</t>
  </si>
  <si>
    <t>horse(100%)</t>
  </si>
  <si>
    <t>giraffe(100%)</t>
  </si>
  <si>
    <t>cow(80%)、lion(20%)</t>
  </si>
  <si>
    <t>giraffe(20%)、cow(20%)、認識せず(60%)</t>
  </si>
  <si>
    <t>前回比</t>
  </si>
  <si>
    <t>0%→40%(40%↑)</t>
  </si>
  <si>
    <t>0%→0%</t>
  </si>
  <si>
    <t>0%→60%(60%↑)</t>
  </si>
  <si>
    <t>40%→20%(20%↓)</t>
  </si>
  <si>
    <t>60%→0%(60%↓)</t>
  </si>
  <si>
    <t>伸ばし音無しVer</t>
  </si>
  <si>
    <t>×　反応なし</t>
  </si>
  <si>
    <t>giraffe(40%)、horse(60%)</t>
  </si>
  <si>
    <t>cow(40%)、horse(60%)</t>
  </si>
  <si>
    <t>cat(40%)、cow(60%)</t>
  </si>
  <si>
    <t>反応なし(100%)</t>
  </si>
  <si>
    <t>40%→0%</t>
  </si>
  <si>
    <t>0%→20%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</si>
</sst>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5">
    <font>
      <sz val="10.0"/>
      <color rgb="FF000000"/>
      <name val="Arial"/>
    </font>
    <font/>
    <font>
      <b/>
      <sz val="12.0"/>
    </font>
    <font>
      <sz val="11.0"/>
      <color rgb="FF000000"/>
      <name val="Inconsolata"/>
    </font>
    <font>
      <b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9" xfId="0" applyFont="1" applyNumberFormat="1"/>
    <xf borderId="1" fillId="0" fontId="2" numFmtId="0" xfId="0" applyBorder="1" applyFont="1"/>
    <xf borderId="1" fillId="0" fontId="2" numFmtId="0" xfId="0" applyAlignment="1" applyBorder="1" applyFont="1">
      <alignment/>
    </xf>
    <xf borderId="2" fillId="0" fontId="2" numFmtId="0" xfId="0" applyAlignment="1" applyBorder="1" applyFont="1">
      <alignment horizontal="center" vertical="center"/>
    </xf>
    <xf borderId="0" fillId="0" fontId="1" numFmtId="164" xfId="0" applyFont="1" applyNumberFormat="1"/>
    <xf borderId="3" fillId="0" fontId="1" numFmtId="0" xfId="0" applyBorder="1" applyFont="1"/>
    <xf borderId="0" fillId="2" fontId="3" numFmtId="164" xfId="0" applyFill="1" applyFont="1" applyNumberFormat="1"/>
    <xf borderId="4" fillId="0" fontId="1" numFmtId="0" xfId="0" applyBorder="1" applyFont="1"/>
    <xf borderId="4" fillId="3" fontId="2" numFmtId="0" xfId="0" applyAlignment="1" applyBorder="1" applyFill="1" applyFont="1">
      <alignment horizontal="center" vertical="center"/>
    </xf>
    <xf borderId="1" fillId="3" fontId="2" numFmtId="9" xfId="0" applyAlignment="1" applyBorder="1" applyFont="1" applyNumberFormat="1">
      <alignment/>
    </xf>
    <xf borderId="0" fillId="0" fontId="4" numFmtId="9" xfId="0" applyFont="1" applyNumberFormat="1"/>
    <xf borderId="1" fillId="3" fontId="2" numFmtId="0" xfId="0" applyAlignment="1" applyBorder="1" applyFont="1">
      <alignment horizontal="center" vertical="center"/>
    </xf>
    <xf borderId="5" fillId="0" fontId="2" numFmtId="0" xfId="0" applyAlignment="1" applyBorder="1" applyFont="1">
      <alignment/>
    </xf>
    <xf borderId="6" fillId="0" fontId="2" numFmtId="0" xfId="0" applyAlignment="1" applyBorder="1" applyFont="1">
      <alignment/>
    </xf>
    <xf borderId="6" fillId="0" fontId="2" numFmtId="0" xfId="0" applyBorder="1" applyFont="1"/>
    <xf borderId="5" fillId="3" fontId="2" numFmtId="9" xfId="0" applyAlignment="1" applyBorder="1" applyFont="1" applyNumberFormat="1">
      <alignment/>
    </xf>
    <xf borderId="6" fillId="0" fontId="2" numFmtId="9" xfId="0" applyBorder="1" applyFont="1" applyNumberFormat="1"/>
    <xf borderId="1" fillId="3" fontId="2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1" fillId="0" fontId="4" numFmtId="0" xfId="0" applyAlignment="1" applyBorder="1" applyFont="1">
      <alignment horizontal="center"/>
    </xf>
    <xf borderId="2" fillId="0" fontId="4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/>
    </xf>
    <xf borderId="1" fillId="0" fontId="1" numFmtId="9" xfId="0" applyAlignment="1" applyBorder="1" applyFont="1" applyNumberFormat="1">
      <alignment horizontal="center"/>
    </xf>
    <xf borderId="5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5" fillId="0" fontId="1" numFmtId="0" xfId="0" applyAlignment="1" applyBorder="1" applyFont="1">
      <alignment horizontal="center"/>
    </xf>
    <xf borderId="6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5" fillId="0" fontId="1" numFmtId="9" xfId="0" applyAlignment="1" applyBorder="1" applyFont="1" applyNumberFormat="1">
      <alignment horizontal="center"/>
    </xf>
    <xf borderId="6" fillId="0" fontId="1" numFmtId="9" xfId="0" applyAlignment="1" applyBorder="1" applyFont="1" applyNumberFormat="1">
      <alignment horizontal="center"/>
    </xf>
    <xf borderId="0" fillId="0" fontId="1" numFmtId="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30.71"/>
    <col customWidth="1" min="4" max="4" width="24.57"/>
    <col customWidth="1" min="5" max="5" width="24.43"/>
    <col customWidth="1" min="6" max="6" width="19.71"/>
    <col customWidth="1" min="7" max="7" width="25.0"/>
    <col customWidth="1" min="8" max="8" width="20.43"/>
    <col customWidth="1" min="9" max="9" width="33.86"/>
    <col customWidth="1" min="10" max="10" width="19.43"/>
  </cols>
  <sheetData>
    <row r="2">
      <c r="B2" s="1" t="s">
        <v>0</v>
      </c>
    </row>
    <row r="3">
      <c r="L3" s="1" t="s">
        <v>1</v>
      </c>
    </row>
    <row r="4">
      <c r="A4" s="1" t="s">
        <v>2</v>
      </c>
      <c r="C4" s="2" t="str">
        <f t="shared" ref="C4:J4" si="1">sum(C11,C17,C23,C29,C35)/5</f>
        <v>28%</v>
      </c>
      <c r="D4" s="2" t="str">
        <f t="shared" si="1"/>
        <v>96%</v>
      </c>
      <c r="E4" s="2" t="str">
        <f t="shared" si="1"/>
        <v>60%</v>
      </c>
      <c r="F4" s="2" t="str">
        <f t="shared" si="1"/>
        <v>8%</v>
      </c>
      <c r="G4" s="2" t="str">
        <f t="shared" si="1"/>
        <v>16%</v>
      </c>
      <c r="H4" s="2" t="str">
        <f t="shared" si="1"/>
        <v>24%</v>
      </c>
      <c r="I4" s="2" t="str">
        <f t="shared" si="1"/>
        <v>0%</v>
      </c>
      <c r="J4" s="2" t="str">
        <f t="shared" si="1"/>
        <v>16%</v>
      </c>
      <c r="L4" s="2" t="str">
        <f>sum(C4:J4)/8</f>
        <v>31%</v>
      </c>
    </row>
    <row r="5">
      <c r="B5" s="3"/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1"/>
      <c r="L5" s="1"/>
      <c r="M5" s="1"/>
    </row>
    <row r="6">
      <c r="B6" s="5" t="s">
        <v>11</v>
      </c>
      <c r="C6" s="4" t="s">
        <v>12</v>
      </c>
      <c r="D6" s="4" t="s">
        <v>13</v>
      </c>
      <c r="E6" s="4" t="s">
        <v>13</v>
      </c>
      <c r="F6" s="4" t="s">
        <v>14</v>
      </c>
      <c r="G6" s="4" t="s">
        <v>15</v>
      </c>
      <c r="H6" s="4" t="s">
        <v>13</v>
      </c>
      <c r="I6" s="4" t="s">
        <v>14</v>
      </c>
      <c r="J6" s="4" t="s">
        <v>14</v>
      </c>
      <c r="M6" s="1" t="s">
        <v>11</v>
      </c>
      <c r="N6" s="6" t="str">
        <f>sum(C11:J11,C45:I45)/15</f>
        <v>30.7%</v>
      </c>
    </row>
    <row r="7">
      <c r="B7" s="7"/>
      <c r="C7" s="4" t="s">
        <v>12</v>
      </c>
      <c r="D7" s="4" t="s">
        <v>13</v>
      </c>
      <c r="E7" s="4" t="s">
        <v>13</v>
      </c>
      <c r="F7" s="4" t="s">
        <v>16</v>
      </c>
      <c r="G7" s="4" t="s">
        <v>13</v>
      </c>
      <c r="H7" s="4" t="s">
        <v>13</v>
      </c>
      <c r="I7" s="4" t="s">
        <v>17</v>
      </c>
      <c r="J7" s="4" t="s">
        <v>13</v>
      </c>
      <c r="K7" s="1"/>
      <c r="L7" s="1"/>
      <c r="M7" s="1" t="s">
        <v>18</v>
      </c>
      <c r="N7" s="8" t="str">
        <f>sum(C17:J17,C51:I51)/15</f>
        <v>21.3%</v>
      </c>
    </row>
    <row r="8">
      <c r="B8" s="7"/>
      <c r="C8" s="4" t="s">
        <v>12</v>
      </c>
      <c r="D8" s="4" t="s">
        <v>13</v>
      </c>
      <c r="E8" s="4" t="s">
        <v>19</v>
      </c>
      <c r="F8" s="4" t="s">
        <v>17</v>
      </c>
      <c r="G8" s="4" t="s">
        <v>13</v>
      </c>
      <c r="H8" s="4" t="s">
        <v>17</v>
      </c>
      <c r="I8" s="4" t="s">
        <v>16</v>
      </c>
      <c r="J8" s="4" t="s">
        <v>14</v>
      </c>
      <c r="M8" s="1" t="s">
        <v>20</v>
      </c>
      <c r="N8" s="6" t="str">
        <f>sum(C23:J23,C57:I57)/15</f>
        <v>30.7%</v>
      </c>
    </row>
    <row r="9">
      <c r="B9" s="7"/>
      <c r="C9" s="4" t="s">
        <v>21</v>
      </c>
      <c r="D9" s="4" t="s">
        <v>13</v>
      </c>
      <c r="E9" s="4" t="s">
        <v>13</v>
      </c>
      <c r="F9" s="4" t="s">
        <v>16</v>
      </c>
      <c r="G9" s="4" t="s">
        <v>15</v>
      </c>
      <c r="H9" s="4" t="s">
        <v>22</v>
      </c>
      <c r="I9" s="4" t="s">
        <v>16</v>
      </c>
      <c r="J9" s="4" t="s">
        <v>16</v>
      </c>
      <c r="K9" s="1"/>
      <c r="M9" s="1" t="s">
        <v>23</v>
      </c>
      <c r="N9" s="6" t="str">
        <f>sum(C29:J29,C63:I63)/15</f>
        <v>24.0%</v>
      </c>
    </row>
    <row r="10">
      <c r="B10" s="9"/>
      <c r="C10" s="4" t="s">
        <v>12</v>
      </c>
      <c r="D10" s="4" t="s">
        <v>13</v>
      </c>
      <c r="E10" s="4" t="s">
        <v>13</v>
      </c>
      <c r="F10" s="4" t="s">
        <v>16</v>
      </c>
      <c r="G10" s="4" t="s">
        <v>13</v>
      </c>
      <c r="H10" s="4" t="s">
        <v>17</v>
      </c>
      <c r="I10" s="4" t="s">
        <v>16</v>
      </c>
      <c r="J10" s="4" t="s">
        <v>13</v>
      </c>
      <c r="M10" s="1" t="s">
        <v>24</v>
      </c>
      <c r="N10" s="6" t="str">
        <f>sum(C35:J35,C69:I69)/15</f>
        <v>24.0%</v>
      </c>
    </row>
    <row r="11">
      <c r="B11" s="10" t="s">
        <v>25</v>
      </c>
      <c r="C11" s="11">
        <v>0.0</v>
      </c>
      <c r="D11" s="11">
        <v>1.0</v>
      </c>
      <c r="E11" s="11">
        <v>0.8</v>
      </c>
      <c r="F11" s="11">
        <v>0.0</v>
      </c>
      <c r="G11" s="11">
        <v>0.6</v>
      </c>
      <c r="H11" s="11">
        <v>0.6</v>
      </c>
      <c r="I11" s="11">
        <v>0.0</v>
      </c>
      <c r="J11" s="11">
        <v>0.4</v>
      </c>
      <c r="K11" s="12" t="str">
        <f>sum(C11:J11)/8</f>
        <v>43%</v>
      </c>
    </row>
    <row r="12">
      <c r="B12" s="5" t="s">
        <v>18</v>
      </c>
      <c r="C12" s="4" t="s">
        <v>13</v>
      </c>
      <c r="D12" s="4" t="s">
        <v>13</v>
      </c>
      <c r="E12" s="4" t="s">
        <v>26</v>
      </c>
      <c r="F12" s="4" t="s">
        <v>27</v>
      </c>
      <c r="G12" s="4" t="s">
        <v>17</v>
      </c>
      <c r="H12" s="4" t="s">
        <v>17</v>
      </c>
      <c r="I12" s="4" t="s">
        <v>17</v>
      </c>
      <c r="J12" s="4" t="s">
        <v>14</v>
      </c>
    </row>
    <row r="13">
      <c r="B13" s="7"/>
      <c r="C13" s="4" t="s">
        <v>13</v>
      </c>
      <c r="D13" s="4" t="s">
        <v>13</v>
      </c>
      <c r="E13" s="4" t="s">
        <v>28</v>
      </c>
      <c r="F13" s="4" t="s">
        <v>28</v>
      </c>
      <c r="G13" s="4" t="s">
        <v>16</v>
      </c>
      <c r="H13" s="4" t="s">
        <v>16</v>
      </c>
      <c r="I13" s="4" t="s">
        <v>14</v>
      </c>
      <c r="J13" s="4" t="s">
        <v>16</v>
      </c>
    </row>
    <row r="14">
      <c r="B14" s="7"/>
      <c r="C14" s="4" t="s">
        <v>19</v>
      </c>
      <c r="D14" s="4" t="s">
        <v>13</v>
      </c>
      <c r="E14" s="4" t="s">
        <v>28</v>
      </c>
      <c r="F14" s="4" t="s">
        <v>28</v>
      </c>
      <c r="G14" s="4" t="s">
        <v>16</v>
      </c>
      <c r="H14" s="4" t="s">
        <v>16</v>
      </c>
      <c r="I14" s="4" t="s">
        <v>16</v>
      </c>
      <c r="J14" s="4" t="s">
        <v>16</v>
      </c>
    </row>
    <row r="15">
      <c r="B15" s="7"/>
      <c r="C15" s="4" t="s">
        <v>13</v>
      </c>
      <c r="D15" s="4" t="s">
        <v>13</v>
      </c>
      <c r="E15" s="4" t="s">
        <v>29</v>
      </c>
      <c r="F15" s="4" t="s">
        <v>28</v>
      </c>
      <c r="G15" s="4" t="s">
        <v>16</v>
      </c>
      <c r="H15" s="4" t="s">
        <v>16</v>
      </c>
      <c r="I15" s="4" t="s">
        <v>17</v>
      </c>
      <c r="J15" s="4" t="s">
        <v>16</v>
      </c>
    </row>
    <row r="16">
      <c r="B16" s="9"/>
      <c r="C16" s="4" t="s">
        <v>30</v>
      </c>
      <c r="D16" s="4" t="s">
        <v>13</v>
      </c>
      <c r="E16" s="4" t="s">
        <v>28</v>
      </c>
      <c r="F16" s="4" t="s">
        <v>28</v>
      </c>
      <c r="G16" s="4" t="s">
        <v>16</v>
      </c>
      <c r="H16" s="4" t="s">
        <v>16</v>
      </c>
      <c r="I16" s="4" t="s">
        <v>16</v>
      </c>
      <c r="J16" s="4" t="s">
        <v>16</v>
      </c>
    </row>
    <row r="17">
      <c r="B17" s="13" t="s">
        <v>31</v>
      </c>
      <c r="C17" s="11">
        <v>0.6</v>
      </c>
      <c r="D17" s="11">
        <v>1.0</v>
      </c>
      <c r="E17" s="11">
        <v>0.0</v>
      </c>
      <c r="F17" s="11">
        <v>0.0</v>
      </c>
      <c r="G17" s="11">
        <v>0.0</v>
      </c>
      <c r="H17" s="11">
        <v>0.0</v>
      </c>
      <c r="I17" s="11">
        <v>0.0</v>
      </c>
      <c r="J17" s="11">
        <v>0.0</v>
      </c>
      <c r="K17" s="12" t="str">
        <f>sum(C17:J17)/8</f>
        <v>20%</v>
      </c>
    </row>
    <row r="18">
      <c r="B18" s="5" t="s">
        <v>20</v>
      </c>
      <c r="C18" s="4" t="s">
        <v>13</v>
      </c>
      <c r="D18" s="4" t="s">
        <v>13</v>
      </c>
      <c r="E18" s="4" t="s">
        <v>13</v>
      </c>
      <c r="F18" s="4" t="s">
        <v>32</v>
      </c>
      <c r="G18" s="4" t="s">
        <v>33</v>
      </c>
      <c r="H18" s="4" t="s">
        <v>13</v>
      </c>
      <c r="I18" s="4" t="s">
        <v>34</v>
      </c>
      <c r="J18" s="4" t="s">
        <v>35</v>
      </c>
    </row>
    <row r="19">
      <c r="B19" s="7"/>
      <c r="C19" s="4" t="s">
        <v>15</v>
      </c>
      <c r="D19" s="4" t="s">
        <v>13</v>
      </c>
      <c r="E19" s="4" t="s">
        <v>15</v>
      </c>
      <c r="F19" s="4" t="s">
        <v>14</v>
      </c>
      <c r="G19" s="4" t="s">
        <v>16</v>
      </c>
      <c r="H19" s="4" t="s">
        <v>13</v>
      </c>
      <c r="I19" s="4" t="s">
        <v>16</v>
      </c>
      <c r="J19" s="4" t="s">
        <v>16</v>
      </c>
    </row>
    <row r="20">
      <c r="B20" s="7"/>
      <c r="C20" s="4" t="s">
        <v>13</v>
      </c>
      <c r="D20" s="4" t="s">
        <v>13</v>
      </c>
      <c r="E20" s="4" t="s">
        <v>13</v>
      </c>
      <c r="F20" s="4" t="s">
        <v>28</v>
      </c>
      <c r="G20" s="4" t="s">
        <v>17</v>
      </c>
      <c r="H20" s="4" t="s">
        <v>17</v>
      </c>
      <c r="I20" s="4" t="s">
        <v>17</v>
      </c>
      <c r="J20" s="4" t="s">
        <v>16</v>
      </c>
    </row>
    <row r="21">
      <c r="B21" s="7"/>
      <c r="C21" s="4" t="s">
        <v>13</v>
      </c>
      <c r="D21" s="4" t="s">
        <v>13</v>
      </c>
      <c r="E21" s="4" t="s">
        <v>13</v>
      </c>
      <c r="F21" s="4" t="s">
        <v>28</v>
      </c>
      <c r="G21" s="4" t="s">
        <v>33</v>
      </c>
      <c r="H21" s="4" t="s">
        <v>16</v>
      </c>
      <c r="I21" s="4" t="s">
        <v>16</v>
      </c>
      <c r="J21" s="4" t="s">
        <v>36</v>
      </c>
    </row>
    <row r="22">
      <c r="B22" s="9"/>
      <c r="C22" s="4" t="s">
        <v>13</v>
      </c>
      <c r="D22" s="4" t="s">
        <v>13</v>
      </c>
      <c r="E22" s="4" t="s">
        <v>13</v>
      </c>
      <c r="F22" s="4" t="s">
        <v>28</v>
      </c>
      <c r="G22" s="4" t="s">
        <v>17</v>
      </c>
      <c r="H22" s="4" t="s">
        <v>16</v>
      </c>
      <c r="I22" s="4" t="s">
        <v>16</v>
      </c>
      <c r="J22" s="4" t="s">
        <v>36</v>
      </c>
    </row>
    <row r="23">
      <c r="B23" s="13" t="s">
        <v>37</v>
      </c>
      <c r="C23" s="11">
        <v>0.8</v>
      </c>
      <c r="D23" s="11">
        <v>1.0</v>
      </c>
      <c r="E23" s="11">
        <v>0.8</v>
      </c>
      <c r="F23" s="11">
        <v>0.0</v>
      </c>
      <c r="G23" s="11">
        <v>0.0</v>
      </c>
      <c r="H23" s="11">
        <v>0.4</v>
      </c>
      <c r="I23" s="11">
        <v>0.0</v>
      </c>
      <c r="J23" s="11">
        <v>0.4</v>
      </c>
      <c r="K23" s="12" t="str">
        <f>sum(C23:J23)/8</f>
        <v>43%</v>
      </c>
    </row>
    <row r="24">
      <c r="B24" s="5" t="s">
        <v>23</v>
      </c>
      <c r="C24" s="4" t="s">
        <v>19</v>
      </c>
      <c r="D24" s="4" t="s">
        <v>13</v>
      </c>
      <c r="E24" s="4" t="s">
        <v>13</v>
      </c>
      <c r="F24" s="4" t="s">
        <v>17</v>
      </c>
      <c r="G24" s="4" t="s">
        <v>17</v>
      </c>
      <c r="H24" s="4" t="s">
        <v>17</v>
      </c>
      <c r="I24" s="4" t="s">
        <v>17</v>
      </c>
      <c r="J24" s="4" t="s">
        <v>14</v>
      </c>
    </row>
    <row r="25">
      <c r="B25" s="7"/>
      <c r="C25" s="4" t="s">
        <v>19</v>
      </c>
      <c r="D25" s="4" t="s">
        <v>13</v>
      </c>
      <c r="E25" s="4" t="s">
        <v>13</v>
      </c>
      <c r="F25" s="4" t="s">
        <v>16</v>
      </c>
      <c r="G25" s="4" t="s">
        <v>16</v>
      </c>
      <c r="H25" s="4" t="s">
        <v>38</v>
      </c>
      <c r="I25" s="4" t="s">
        <v>16</v>
      </c>
      <c r="J25" s="4" t="s">
        <v>16</v>
      </c>
    </row>
    <row r="26">
      <c r="B26" s="7"/>
      <c r="C26" s="4" t="s">
        <v>29</v>
      </c>
      <c r="D26" s="4" t="s">
        <v>13</v>
      </c>
      <c r="E26" s="4" t="s">
        <v>26</v>
      </c>
      <c r="F26" s="4" t="s">
        <v>14</v>
      </c>
      <c r="G26" s="4" t="s">
        <v>16</v>
      </c>
      <c r="H26" s="4" t="s">
        <v>16</v>
      </c>
      <c r="I26" s="4" t="s">
        <v>16</v>
      </c>
      <c r="J26" s="4" t="s">
        <v>16</v>
      </c>
    </row>
    <row r="27">
      <c r="B27" s="7"/>
      <c r="C27" s="4" t="s">
        <v>39</v>
      </c>
      <c r="D27" s="4" t="s">
        <v>13</v>
      </c>
      <c r="E27" s="4" t="s">
        <v>13</v>
      </c>
      <c r="F27" s="4" t="s">
        <v>40</v>
      </c>
      <c r="G27" s="4" t="s">
        <v>16</v>
      </c>
      <c r="H27" s="4" t="s">
        <v>17</v>
      </c>
      <c r="I27" s="4" t="s">
        <v>16</v>
      </c>
      <c r="J27" s="4" t="s">
        <v>16</v>
      </c>
    </row>
    <row r="28">
      <c r="B28" s="9"/>
      <c r="C28" s="4" t="s">
        <v>21</v>
      </c>
      <c r="D28" s="4" t="s">
        <v>15</v>
      </c>
      <c r="E28" s="4" t="s">
        <v>13</v>
      </c>
      <c r="F28" s="4" t="s">
        <v>14</v>
      </c>
      <c r="G28" s="4" t="s">
        <v>41</v>
      </c>
      <c r="H28" s="4" t="s">
        <v>13</v>
      </c>
      <c r="I28" s="4" t="s">
        <v>16</v>
      </c>
      <c r="J28" s="4" t="s">
        <v>16</v>
      </c>
    </row>
    <row r="29">
      <c r="B29" s="13" t="s">
        <v>42</v>
      </c>
      <c r="C29" s="11">
        <v>0.0</v>
      </c>
      <c r="D29" s="11">
        <v>0.8</v>
      </c>
      <c r="E29" s="11">
        <v>0.8</v>
      </c>
      <c r="F29" s="11">
        <v>0.2</v>
      </c>
      <c r="G29" s="11">
        <v>0.2</v>
      </c>
      <c r="H29" s="11">
        <v>0.2</v>
      </c>
      <c r="I29" s="11">
        <v>0.0</v>
      </c>
      <c r="J29" s="11">
        <v>0.0</v>
      </c>
      <c r="K29" s="12" t="str">
        <f>sum(C29:J29)/8</f>
        <v>28%</v>
      </c>
    </row>
    <row r="30">
      <c r="B30" s="5" t="s">
        <v>24</v>
      </c>
      <c r="C30" s="4" t="s">
        <v>29</v>
      </c>
      <c r="D30" s="4" t="s">
        <v>13</v>
      </c>
      <c r="E30" s="4" t="s">
        <v>13</v>
      </c>
      <c r="F30" s="4" t="s">
        <v>14</v>
      </c>
      <c r="G30" s="4" t="s">
        <v>17</v>
      </c>
      <c r="H30" s="4" t="s">
        <v>43</v>
      </c>
      <c r="I30" s="4" t="s">
        <v>17</v>
      </c>
      <c r="J30" s="4" t="s">
        <v>32</v>
      </c>
    </row>
    <row r="31">
      <c r="B31" s="7"/>
      <c r="C31" s="4" t="s">
        <v>29</v>
      </c>
      <c r="D31" s="4" t="s">
        <v>13</v>
      </c>
      <c r="E31" s="4" t="s">
        <v>44</v>
      </c>
      <c r="F31" s="4" t="s">
        <v>16</v>
      </c>
      <c r="G31" s="4" t="s">
        <v>16</v>
      </c>
      <c r="H31" s="4" t="s">
        <v>16</v>
      </c>
      <c r="I31" s="4" t="s">
        <v>16</v>
      </c>
      <c r="J31" s="4" t="s">
        <v>14</v>
      </c>
    </row>
    <row r="32">
      <c r="B32" s="7"/>
      <c r="C32" s="4" t="s">
        <v>19</v>
      </c>
      <c r="D32" s="4" t="s">
        <v>13</v>
      </c>
      <c r="E32" s="4" t="s">
        <v>13</v>
      </c>
      <c r="F32" s="4" t="s">
        <v>13</v>
      </c>
      <c r="G32" s="4" t="s">
        <v>45</v>
      </c>
      <c r="H32" s="4" t="s">
        <v>16</v>
      </c>
      <c r="I32" s="4" t="s">
        <v>16</v>
      </c>
      <c r="J32" s="4" t="s">
        <v>16</v>
      </c>
    </row>
    <row r="33">
      <c r="B33" s="7"/>
      <c r="C33" s="4" t="s">
        <v>19</v>
      </c>
      <c r="D33" s="4" t="s">
        <v>13</v>
      </c>
      <c r="E33" s="4" t="s">
        <v>26</v>
      </c>
      <c r="F33" s="4" t="s">
        <v>14</v>
      </c>
      <c r="G33" s="4" t="s">
        <v>17</v>
      </c>
      <c r="H33" s="4" t="s">
        <v>16</v>
      </c>
      <c r="I33" s="4" t="s">
        <v>16</v>
      </c>
      <c r="J33" s="4" t="s">
        <v>16</v>
      </c>
    </row>
    <row r="34">
      <c r="B34" s="9"/>
      <c r="C34" s="4" t="s">
        <v>13</v>
      </c>
      <c r="D34" s="4" t="s">
        <v>13</v>
      </c>
      <c r="E34" s="4" t="s">
        <v>13</v>
      </c>
      <c r="F34" s="4" t="s">
        <v>16</v>
      </c>
      <c r="G34" s="4" t="s">
        <v>46</v>
      </c>
      <c r="H34" s="4" t="s">
        <v>16</v>
      </c>
      <c r="I34" s="4" t="s">
        <v>33</v>
      </c>
      <c r="J34" s="4" t="s">
        <v>16</v>
      </c>
    </row>
    <row r="35">
      <c r="B35" s="13" t="s">
        <v>47</v>
      </c>
      <c r="C35" s="11">
        <v>0.0</v>
      </c>
      <c r="D35" s="11">
        <v>1.0</v>
      </c>
      <c r="E35" s="11">
        <v>0.6</v>
      </c>
      <c r="F35" s="11">
        <v>0.2</v>
      </c>
      <c r="G35" s="11">
        <v>0.0</v>
      </c>
      <c r="H35" s="11">
        <v>0.0</v>
      </c>
      <c r="I35" s="11">
        <v>0.0</v>
      </c>
      <c r="J35" s="11">
        <v>0.0</v>
      </c>
      <c r="K35" s="12" t="str">
        <f>sum(C35:J35)/8</f>
        <v>23%</v>
      </c>
    </row>
    <row r="36">
      <c r="C36" s="1">
        <v>17.0</v>
      </c>
    </row>
    <row r="38">
      <c r="A38" s="1" t="s">
        <v>48</v>
      </c>
      <c r="C38" s="12" t="str">
        <f t="shared" ref="C38:I38" si="2">sum(C45,C51,C57,C63,C69)/5</f>
        <v>52%</v>
      </c>
      <c r="D38" s="12" t="str">
        <f t="shared" si="2"/>
        <v>20%</v>
      </c>
      <c r="E38" s="12" t="str">
        <f t="shared" si="2"/>
        <v>60%</v>
      </c>
      <c r="F38" s="12" t="str">
        <f t="shared" si="2"/>
        <v>4%</v>
      </c>
      <c r="G38" s="12" t="str">
        <f t="shared" si="2"/>
        <v>4%</v>
      </c>
      <c r="H38" s="12" t="str">
        <f t="shared" si="2"/>
        <v>4%</v>
      </c>
      <c r="I38" s="12" t="str">
        <f t="shared" si="2"/>
        <v>0%</v>
      </c>
    </row>
    <row r="39">
      <c r="B39" s="3"/>
      <c r="C39" s="4" t="s">
        <v>49</v>
      </c>
      <c r="D39" s="4" t="s">
        <v>50</v>
      </c>
      <c r="E39" s="4" t="s">
        <v>51</v>
      </c>
      <c r="F39" s="4" t="s">
        <v>52</v>
      </c>
      <c r="G39" s="4" t="s">
        <v>53</v>
      </c>
      <c r="H39" s="4" t="s">
        <v>54</v>
      </c>
      <c r="I39" s="14" t="s">
        <v>55</v>
      </c>
      <c r="J39" s="15"/>
    </row>
    <row r="40">
      <c r="B40" s="5" t="s">
        <v>11</v>
      </c>
      <c r="C40" s="4" t="s">
        <v>13</v>
      </c>
      <c r="D40" s="4" t="s">
        <v>14</v>
      </c>
      <c r="E40" s="4" t="s">
        <v>13</v>
      </c>
      <c r="F40" s="4" t="s">
        <v>26</v>
      </c>
      <c r="G40" s="4" t="s">
        <v>26</v>
      </c>
      <c r="H40" s="4" t="s">
        <v>56</v>
      </c>
      <c r="I40" s="14" t="s">
        <v>29</v>
      </c>
      <c r="J40" s="16"/>
    </row>
    <row r="41">
      <c r="B41" s="7"/>
      <c r="C41" s="4" t="s">
        <v>13</v>
      </c>
      <c r="D41" s="4" t="s">
        <v>57</v>
      </c>
      <c r="E41" s="4" t="s">
        <v>13</v>
      </c>
      <c r="F41" s="4" t="s">
        <v>16</v>
      </c>
      <c r="G41" s="4" t="s">
        <v>28</v>
      </c>
      <c r="H41" s="4" t="s">
        <v>28</v>
      </c>
      <c r="I41" s="14" t="s">
        <v>58</v>
      </c>
      <c r="J41" s="16"/>
    </row>
    <row r="42">
      <c r="B42" s="7"/>
      <c r="C42" s="4" t="s">
        <v>15</v>
      </c>
      <c r="D42" s="4" t="s">
        <v>59</v>
      </c>
      <c r="E42" s="4" t="s">
        <v>15</v>
      </c>
      <c r="F42" s="4" t="s">
        <v>16</v>
      </c>
      <c r="G42" s="4" t="s">
        <v>28</v>
      </c>
      <c r="H42" s="4" t="s">
        <v>28</v>
      </c>
      <c r="I42" s="14" t="s">
        <v>29</v>
      </c>
      <c r="J42" s="16"/>
    </row>
    <row r="43">
      <c r="B43" s="7"/>
      <c r="C43" s="4" t="s">
        <v>13</v>
      </c>
      <c r="D43" s="4" t="s">
        <v>57</v>
      </c>
      <c r="E43" s="4" t="s">
        <v>15</v>
      </c>
      <c r="F43" s="4" t="s">
        <v>56</v>
      </c>
      <c r="G43" s="4" t="s">
        <v>28</v>
      </c>
      <c r="H43" s="4" t="s">
        <v>28</v>
      </c>
      <c r="I43" s="14" t="s">
        <v>60</v>
      </c>
      <c r="J43" s="16"/>
    </row>
    <row r="44">
      <c r="B44" s="9"/>
      <c r="C44" s="4" t="s">
        <v>15</v>
      </c>
      <c r="D44" s="4" t="s">
        <v>14</v>
      </c>
      <c r="E44" s="4" t="s">
        <v>13</v>
      </c>
      <c r="F44" s="4" t="s">
        <v>15</v>
      </c>
      <c r="G44" s="4" t="s">
        <v>28</v>
      </c>
      <c r="H44" s="4" t="s">
        <v>28</v>
      </c>
      <c r="I44" s="14" t="s">
        <v>60</v>
      </c>
      <c r="J44" s="16"/>
    </row>
    <row r="45">
      <c r="B45" s="13" t="s">
        <v>25</v>
      </c>
      <c r="C45" s="11">
        <v>0.6</v>
      </c>
      <c r="D45" s="11">
        <v>0.0</v>
      </c>
      <c r="E45" s="11">
        <v>0.6</v>
      </c>
      <c r="F45" s="11">
        <v>0.0</v>
      </c>
      <c r="G45" s="11">
        <v>0.0</v>
      </c>
      <c r="H45" s="11">
        <v>0.0</v>
      </c>
      <c r="I45" s="17">
        <v>0.0</v>
      </c>
      <c r="J45" s="18" t="str">
        <f>sum(C45:I45)/7</f>
        <v>17%</v>
      </c>
    </row>
    <row r="46">
      <c r="B46" s="5" t="s">
        <v>18</v>
      </c>
      <c r="C46" s="4" t="s">
        <v>13</v>
      </c>
      <c r="D46" s="4" t="s">
        <v>57</v>
      </c>
      <c r="E46" s="4" t="s">
        <v>15</v>
      </c>
      <c r="F46" s="4" t="s">
        <v>61</v>
      </c>
      <c r="G46" s="4" t="s">
        <v>26</v>
      </c>
      <c r="H46" s="4" t="s">
        <v>13</v>
      </c>
      <c r="I46" s="14" t="s">
        <v>58</v>
      </c>
      <c r="J46" s="16"/>
    </row>
    <row r="47">
      <c r="B47" s="7"/>
      <c r="C47" s="4" t="s">
        <v>13</v>
      </c>
      <c r="D47" s="4" t="s">
        <v>38</v>
      </c>
      <c r="E47" s="4" t="s">
        <v>15</v>
      </c>
      <c r="F47" s="4" t="s">
        <v>28</v>
      </c>
      <c r="G47" s="4" t="s">
        <v>16</v>
      </c>
      <c r="H47" s="4" t="s">
        <v>56</v>
      </c>
      <c r="I47" s="14" t="s">
        <v>58</v>
      </c>
      <c r="J47" s="16"/>
    </row>
    <row r="48">
      <c r="B48" s="7"/>
      <c r="C48" s="4" t="s">
        <v>13</v>
      </c>
      <c r="D48" s="4" t="s">
        <v>14</v>
      </c>
      <c r="E48" s="4" t="s">
        <v>13</v>
      </c>
      <c r="F48" s="4" t="s">
        <v>28</v>
      </c>
      <c r="G48" s="4" t="s">
        <v>62</v>
      </c>
      <c r="H48" s="4" t="s">
        <v>28</v>
      </c>
      <c r="I48" s="14" t="s">
        <v>58</v>
      </c>
      <c r="J48" s="16"/>
    </row>
    <row r="49">
      <c r="B49" s="7"/>
      <c r="C49" s="4" t="s">
        <v>15</v>
      </c>
      <c r="D49" s="4" t="s">
        <v>13</v>
      </c>
      <c r="E49" s="4" t="s">
        <v>15</v>
      </c>
      <c r="F49" s="4" t="s">
        <v>28</v>
      </c>
      <c r="G49" s="4" t="s">
        <v>26</v>
      </c>
      <c r="H49" s="4" t="s">
        <v>28</v>
      </c>
      <c r="I49" s="14" t="s">
        <v>39</v>
      </c>
      <c r="J49" s="16"/>
    </row>
    <row r="50">
      <c r="B50" s="9"/>
      <c r="C50" s="4" t="s">
        <v>13</v>
      </c>
      <c r="D50" s="4" t="s">
        <v>38</v>
      </c>
      <c r="E50" s="4" t="s">
        <v>15</v>
      </c>
      <c r="F50" s="4" t="s">
        <v>28</v>
      </c>
      <c r="G50" s="4" t="s">
        <v>16</v>
      </c>
      <c r="H50" s="4" t="s">
        <v>28</v>
      </c>
      <c r="I50" s="14" t="s">
        <v>63</v>
      </c>
      <c r="J50" s="16"/>
    </row>
    <row r="51">
      <c r="B51" s="13" t="s">
        <v>31</v>
      </c>
      <c r="C51" s="11">
        <v>0.8</v>
      </c>
      <c r="D51" s="11">
        <v>0.2</v>
      </c>
      <c r="E51" s="11">
        <v>0.2</v>
      </c>
      <c r="F51" s="11">
        <v>0.0</v>
      </c>
      <c r="G51" s="11">
        <v>0.2</v>
      </c>
      <c r="H51" s="11">
        <v>0.2</v>
      </c>
      <c r="I51" s="17">
        <v>0.0</v>
      </c>
      <c r="J51" s="18" t="str">
        <f>sum(C51:I51)/7</f>
        <v>23%</v>
      </c>
    </row>
    <row r="52">
      <c r="B52" s="5" t="s">
        <v>20</v>
      </c>
      <c r="C52" s="4" t="s">
        <v>64</v>
      </c>
      <c r="D52" s="4" t="s">
        <v>65</v>
      </c>
      <c r="E52" s="4" t="s">
        <v>66</v>
      </c>
      <c r="F52" s="4" t="s">
        <v>26</v>
      </c>
      <c r="G52" s="4" t="s">
        <v>26</v>
      </c>
      <c r="H52" s="4" t="s">
        <v>56</v>
      </c>
      <c r="I52" s="14" t="s">
        <v>67</v>
      </c>
      <c r="J52" s="16"/>
    </row>
    <row r="53">
      <c r="B53" s="7"/>
      <c r="C53" s="4" t="s">
        <v>34</v>
      </c>
      <c r="D53" s="4" t="s">
        <v>16</v>
      </c>
      <c r="E53" s="4" t="s">
        <v>68</v>
      </c>
      <c r="F53" s="4" t="s">
        <v>69</v>
      </c>
      <c r="G53" s="4" t="s">
        <v>16</v>
      </c>
      <c r="H53" s="4" t="s">
        <v>28</v>
      </c>
      <c r="I53" s="14" t="s">
        <v>63</v>
      </c>
      <c r="J53" s="16"/>
    </row>
    <row r="54">
      <c r="B54" s="7"/>
      <c r="C54" s="4" t="s">
        <v>70</v>
      </c>
      <c r="D54" s="4" t="s">
        <v>16</v>
      </c>
      <c r="E54" s="4" t="s">
        <v>68</v>
      </c>
      <c r="F54" s="4" t="s">
        <v>71</v>
      </c>
      <c r="G54" s="4" t="s">
        <v>16</v>
      </c>
      <c r="H54" s="4" t="s">
        <v>28</v>
      </c>
      <c r="I54" s="14" t="s">
        <v>67</v>
      </c>
      <c r="J54" s="16"/>
    </row>
    <row r="55">
      <c r="B55" s="7"/>
      <c r="C55" s="4" t="s">
        <v>16</v>
      </c>
      <c r="D55" s="4" t="s">
        <v>16</v>
      </c>
      <c r="E55" s="4" t="s">
        <v>68</v>
      </c>
      <c r="F55" s="4" t="s">
        <v>26</v>
      </c>
      <c r="G55" s="4" t="s">
        <v>16</v>
      </c>
      <c r="H55" s="4" t="s">
        <v>28</v>
      </c>
      <c r="I55" s="14" t="s">
        <v>67</v>
      </c>
      <c r="J55" s="16"/>
    </row>
    <row r="56">
      <c r="B56" s="9"/>
      <c r="C56" s="4" t="s">
        <v>64</v>
      </c>
      <c r="D56" s="4" t="s">
        <v>72</v>
      </c>
      <c r="E56" s="4" t="s">
        <v>68</v>
      </c>
      <c r="F56" s="4" t="s">
        <v>69</v>
      </c>
      <c r="G56" s="4" t="s">
        <v>16</v>
      </c>
      <c r="H56" s="4" t="s">
        <v>28</v>
      </c>
      <c r="I56" s="14" t="s">
        <v>67</v>
      </c>
      <c r="J56" s="16"/>
    </row>
    <row r="57">
      <c r="B57" s="13" t="s">
        <v>37</v>
      </c>
      <c r="C57" s="11">
        <v>0.0</v>
      </c>
      <c r="D57" s="11">
        <v>0.0</v>
      </c>
      <c r="E57" s="11">
        <v>1.0</v>
      </c>
      <c r="F57" s="11">
        <v>0.2</v>
      </c>
      <c r="G57" s="11">
        <v>0.0</v>
      </c>
      <c r="H57" s="11">
        <v>0.0</v>
      </c>
      <c r="I57" s="17">
        <v>0.0</v>
      </c>
      <c r="J57" s="18" t="str">
        <f>sum(C57:I57)/7</f>
        <v>17%</v>
      </c>
    </row>
    <row r="58">
      <c r="B58" s="5" t="s">
        <v>23</v>
      </c>
      <c r="C58" s="4" t="s">
        <v>73</v>
      </c>
      <c r="D58" s="4" t="s">
        <v>38</v>
      </c>
      <c r="E58" s="4" t="s">
        <v>15</v>
      </c>
      <c r="F58" s="4" t="s">
        <v>26</v>
      </c>
      <c r="G58" s="4" t="s">
        <v>26</v>
      </c>
      <c r="H58" s="4" t="s">
        <v>56</v>
      </c>
      <c r="I58" s="14" t="s">
        <v>74</v>
      </c>
      <c r="J58" s="16"/>
    </row>
    <row r="59">
      <c r="B59" s="7"/>
      <c r="C59" s="4" t="s">
        <v>75</v>
      </c>
      <c r="D59" s="4" t="s">
        <v>16</v>
      </c>
      <c r="E59" s="4" t="s">
        <v>76</v>
      </c>
      <c r="F59" s="4" t="s">
        <v>69</v>
      </c>
      <c r="G59" s="4" t="s">
        <v>16</v>
      </c>
      <c r="H59" s="4" t="s">
        <v>28</v>
      </c>
      <c r="I59" s="14" t="s">
        <v>74</v>
      </c>
      <c r="J59" s="16"/>
    </row>
    <row r="60">
      <c r="B60" s="7"/>
      <c r="C60" s="4" t="s">
        <v>77</v>
      </c>
      <c r="D60" s="4" t="s">
        <v>14</v>
      </c>
      <c r="E60" s="4" t="s">
        <v>78</v>
      </c>
      <c r="F60" s="4" t="s">
        <v>69</v>
      </c>
      <c r="G60" s="4" t="s">
        <v>16</v>
      </c>
      <c r="H60" s="4" t="s">
        <v>28</v>
      </c>
      <c r="I60" s="14" t="s">
        <v>74</v>
      </c>
      <c r="J60" s="16"/>
    </row>
    <row r="61">
      <c r="B61" s="7"/>
      <c r="C61" s="4" t="s">
        <v>77</v>
      </c>
      <c r="D61" s="4" t="s">
        <v>38</v>
      </c>
      <c r="E61" s="4" t="s">
        <v>78</v>
      </c>
      <c r="F61" s="4" t="s">
        <v>69</v>
      </c>
      <c r="G61" s="4" t="s">
        <v>16</v>
      </c>
      <c r="H61" s="4" t="s">
        <v>28</v>
      </c>
      <c r="I61" s="14" t="s">
        <v>74</v>
      </c>
      <c r="J61" s="16"/>
    </row>
    <row r="62">
      <c r="B62" s="9"/>
      <c r="C62" s="4" t="s">
        <v>77</v>
      </c>
      <c r="D62" s="4" t="s">
        <v>16</v>
      </c>
      <c r="E62" s="4" t="s">
        <v>78</v>
      </c>
      <c r="F62" s="4" t="s">
        <v>69</v>
      </c>
      <c r="G62" s="4" t="s">
        <v>16</v>
      </c>
      <c r="H62" s="4" t="s">
        <v>28</v>
      </c>
      <c r="I62" s="14" t="s">
        <v>74</v>
      </c>
      <c r="J62" s="16"/>
    </row>
    <row r="63">
      <c r="B63" s="13" t="s">
        <v>42</v>
      </c>
      <c r="C63" s="11">
        <v>0.6</v>
      </c>
      <c r="D63" s="11">
        <v>0.0</v>
      </c>
      <c r="E63" s="11">
        <v>0.8</v>
      </c>
      <c r="F63" s="11">
        <v>0.0</v>
      </c>
      <c r="G63" s="11">
        <v>0.0</v>
      </c>
      <c r="H63" s="11">
        <v>0.0</v>
      </c>
      <c r="I63" s="17">
        <v>0.0</v>
      </c>
      <c r="J63" s="18" t="str">
        <f>sum(C63:I63)/7</f>
        <v>20%</v>
      </c>
    </row>
    <row r="64">
      <c r="B64" s="5" t="s">
        <v>24</v>
      </c>
      <c r="C64" s="4" t="s">
        <v>15</v>
      </c>
      <c r="D64" s="4" t="s">
        <v>13</v>
      </c>
      <c r="E64" s="4" t="s">
        <v>15</v>
      </c>
      <c r="F64" s="4" t="s">
        <v>26</v>
      </c>
      <c r="G64" s="4" t="s">
        <v>61</v>
      </c>
      <c r="H64" s="4" t="s">
        <v>56</v>
      </c>
      <c r="I64" s="14" t="s">
        <v>79</v>
      </c>
      <c r="J64" s="16"/>
    </row>
    <row r="65">
      <c r="B65" s="7"/>
      <c r="C65" s="4" t="s">
        <v>15</v>
      </c>
      <c r="D65" s="4" t="s">
        <v>15</v>
      </c>
      <c r="E65" s="4" t="s">
        <v>80</v>
      </c>
      <c r="F65" s="4" t="s">
        <v>69</v>
      </c>
      <c r="G65" s="4" t="s">
        <v>29</v>
      </c>
      <c r="H65" s="4" t="s">
        <v>28</v>
      </c>
      <c r="I65" s="14" t="s">
        <v>79</v>
      </c>
      <c r="J65" s="16"/>
    </row>
    <row r="66">
      <c r="B66" s="7"/>
      <c r="C66" s="4" t="s">
        <v>13</v>
      </c>
      <c r="D66" s="4" t="s">
        <v>13</v>
      </c>
      <c r="E66" s="4" t="s">
        <v>15</v>
      </c>
      <c r="F66" s="4" t="s">
        <v>69</v>
      </c>
      <c r="G66" s="4" t="s">
        <v>61</v>
      </c>
      <c r="H66" s="4" t="s">
        <v>28</v>
      </c>
      <c r="I66" s="14" t="s">
        <v>81</v>
      </c>
      <c r="J66" s="16"/>
    </row>
    <row r="67">
      <c r="B67" s="7"/>
      <c r="C67" s="4" t="s">
        <v>13</v>
      </c>
      <c r="D67" s="4" t="s">
        <v>13</v>
      </c>
      <c r="E67" s="4" t="s">
        <v>68</v>
      </c>
      <c r="F67" s="4" t="s">
        <v>69</v>
      </c>
      <c r="G67" s="4" t="s">
        <v>61</v>
      </c>
      <c r="H67" s="4" t="s">
        <v>28</v>
      </c>
      <c r="I67" s="14" t="s">
        <v>81</v>
      </c>
      <c r="J67" s="16"/>
    </row>
    <row r="68">
      <c r="B68" s="9"/>
      <c r="C68" s="4" t="s">
        <v>13</v>
      </c>
      <c r="D68" s="4" t="s">
        <v>13</v>
      </c>
      <c r="E68" s="4" t="s">
        <v>15</v>
      </c>
      <c r="F68" s="4" t="s">
        <v>69</v>
      </c>
      <c r="G68" s="4" t="s">
        <v>26</v>
      </c>
      <c r="H68" s="4" t="s">
        <v>28</v>
      </c>
      <c r="I68" s="14" t="s">
        <v>81</v>
      </c>
      <c r="J68" s="16"/>
    </row>
    <row r="69">
      <c r="B69" s="19" t="s">
        <v>47</v>
      </c>
      <c r="C69" s="11">
        <v>0.6</v>
      </c>
      <c r="D69" s="11">
        <v>0.8</v>
      </c>
      <c r="E69" s="11">
        <v>0.4</v>
      </c>
      <c r="F69" s="11">
        <v>0.0</v>
      </c>
      <c r="G69" s="11">
        <v>0.0</v>
      </c>
      <c r="H69" s="11">
        <v>0.0</v>
      </c>
      <c r="I69" s="11">
        <v>0.0</v>
      </c>
      <c r="J69" s="18" t="str">
        <f>sum(C69:I69)/7</f>
        <v>26%</v>
      </c>
    </row>
    <row r="73">
      <c r="A73" s="1" t="s">
        <v>82</v>
      </c>
    </row>
    <row r="74">
      <c r="B74" s="20"/>
      <c r="C74" s="21" t="s">
        <v>83</v>
      </c>
      <c r="D74" s="21" t="s">
        <v>84</v>
      </c>
      <c r="E74" s="21" t="s">
        <v>85</v>
      </c>
      <c r="F74" s="21" t="s">
        <v>86</v>
      </c>
      <c r="G74" s="21" t="s">
        <v>87</v>
      </c>
      <c r="H74" s="21" t="s">
        <v>88</v>
      </c>
      <c r="I74" s="21" t="s">
        <v>89</v>
      </c>
    </row>
    <row r="75">
      <c r="B75" s="22" t="s">
        <v>11</v>
      </c>
      <c r="C75" s="23" t="s">
        <v>59</v>
      </c>
      <c r="D75" s="23" t="s">
        <v>17</v>
      </c>
      <c r="E75" s="23" t="s">
        <v>17</v>
      </c>
      <c r="F75" s="23" t="s">
        <v>90</v>
      </c>
      <c r="G75" s="23" t="s">
        <v>17</v>
      </c>
      <c r="H75" s="23" t="s">
        <v>38</v>
      </c>
      <c r="I75" s="23" t="s">
        <v>27</v>
      </c>
    </row>
    <row r="76">
      <c r="B76" s="7"/>
      <c r="C76" s="23" t="s">
        <v>13</v>
      </c>
      <c r="D76" s="23" t="s">
        <v>17</v>
      </c>
      <c r="E76" s="23" t="s">
        <v>13</v>
      </c>
      <c r="F76" s="23" t="s">
        <v>90</v>
      </c>
      <c r="G76" s="23" t="s">
        <v>17</v>
      </c>
      <c r="H76" s="23" t="s">
        <v>38</v>
      </c>
      <c r="I76" s="23" t="s">
        <v>90</v>
      </c>
    </row>
    <row r="77">
      <c r="B77" s="7"/>
      <c r="C77" s="23" t="s">
        <v>59</v>
      </c>
      <c r="D77" s="23" t="s">
        <v>59</v>
      </c>
      <c r="E77" s="23" t="s">
        <v>13</v>
      </c>
      <c r="F77" s="23" t="s">
        <v>13</v>
      </c>
      <c r="G77" s="23" t="s">
        <v>17</v>
      </c>
      <c r="H77" s="23" t="s">
        <v>38</v>
      </c>
      <c r="I77" s="23" t="s">
        <v>27</v>
      </c>
    </row>
    <row r="78">
      <c r="B78" s="7"/>
      <c r="C78" s="23" t="s">
        <v>59</v>
      </c>
      <c r="D78" s="23" t="s">
        <v>59</v>
      </c>
      <c r="E78" s="23" t="s">
        <v>17</v>
      </c>
      <c r="F78" s="23" t="s">
        <v>90</v>
      </c>
      <c r="G78" s="23" t="s">
        <v>17</v>
      </c>
      <c r="H78" s="23" t="s">
        <v>91</v>
      </c>
      <c r="I78" s="23" t="s">
        <v>27</v>
      </c>
    </row>
    <row r="79">
      <c r="B79" s="9"/>
      <c r="C79" s="23" t="s">
        <v>13</v>
      </c>
      <c r="D79" s="23" t="s">
        <v>59</v>
      </c>
      <c r="E79" s="23" t="s">
        <v>13</v>
      </c>
      <c r="F79" s="23" t="s">
        <v>90</v>
      </c>
      <c r="G79" s="23" t="s">
        <v>17</v>
      </c>
      <c r="H79" s="23" t="s">
        <v>38</v>
      </c>
      <c r="I79" s="23" t="s">
        <v>38</v>
      </c>
    </row>
    <row r="80">
      <c r="B80" s="21" t="s">
        <v>92</v>
      </c>
      <c r="C80" s="24">
        <v>0.4</v>
      </c>
      <c r="D80" s="24">
        <v>0.0</v>
      </c>
      <c r="E80" s="24">
        <v>0.6</v>
      </c>
      <c r="F80" s="24">
        <v>0.2</v>
      </c>
      <c r="G80" s="24">
        <v>0.0</v>
      </c>
      <c r="H80" s="24">
        <v>0.0</v>
      </c>
      <c r="I80" s="24">
        <v>0.0</v>
      </c>
    </row>
    <row r="81">
      <c r="B81" s="21" t="s">
        <v>93</v>
      </c>
      <c r="C81" s="23" t="s">
        <v>94</v>
      </c>
      <c r="D81" s="23" t="s">
        <v>95</v>
      </c>
      <c r="E81" s="23" t="s">
        <v>96</v>
      </c>
      <c r="F81" s="23" t="s">
        <v>97</v>
      </c>
      <c r="G81" s="23" t="s">
        <v>96</v>
      </c>
      <c r="H81" s="23" t="s">
        <v>98</v>
      </c>
      <c r="I81" s="23" t="s">
        <v>99</v>
      </c>
    </row>
    <row r="82">
      <c r="B82" s="21" t="s">
        <v>100</v>
      </c>
      <c r="C82" s="23" t="s">
        <v>101</v>
      </c>
      <c r="D82" s="23" t="s">
        <v>102</v>
      </c>
      <c r="E82" s="23" t="s">
        <v>103</v>
      </c>
      <c r="F82" s="23" t="s">
        <v>104</v>
      </c>
      <c r="G82" s="23" t="s">
        <v>102</v>
      </c>
      <c r="H82" s="23" t="s">
        <v>105</v>
      </c>
      <c r="I82" s="23" t="s">
        <v>102</v>
      </c>
    </row>
    <row r="85">
      <c r="A85" s="1" t="s">
        <v>106</v>
      </c>
    </row>
    <row r="86">
      <c r="B86" s="20"/>
      <c r="C86" s="21" t="s">
        <v>83</v>
      </c>
      <c r="D86" s="21" t="s">
        <v>84</v>
      </c>
      <c r="E86" s="21" t="s">
        <v>87</v>
      </c>
      <c r="F86" s="21" t="s">
        <v>88</v>
      </c>
      <c r="G86" s="25" t="s">
        <v>89</v>
      </c>
      <c r="H86" s="26"/>
      <c r="I86" s="27"/>
    </row>
    <row r="87">
      <c r="B87" s="22" t="s">
        <v>11</v>
      </c>
      <c r="C87" s="23" t="s">
        <v>90</v>
      </c>
      <c r="D87" s="23" t="s">
        <v>38</v>
      </c>
      <c r="E87" s="23" t="s">
        <v>13</v>
      </c>
      <c r="F87" s="23" t="s">
        <v>59</v>
      </c>
      <c r="G87" s="28" t="s">
        <v>107</v>
      </c>
      <c r="H87" s="29"/>
      <c r="I87" s="30"/>
    </row>
    <row r="88">
      <c r="B88" s="7"/>
      <c r="C88" s="23" t="s">
        <v>17</v>
      </c>
      <c r="D88" s="23" t="s">
        <v>17</v>
      </c>
      <c r="E88" s="23" t="s">
        <v>17</v>
      </c>
      <c r="F88" s="23" t="s">
        <v>38</v>
      </c>
      <c r="G88" s="28" t="s">
        <v>107</v>
      </c>
      <c r="H88" s="29"/>
      <c r="I88" s="30"/>
    </row>
    <row r="89">
      <c r="B89" s="7"/>
      <c r="C89" s="23" t="s">
        <v>17</v>
      </c>
      <c r="D89" s="23" t="s">
        <v>38</v>
      </c>
      <c r="E89" s="23" t="s">
        <v>17</v>
      </c>
      <c r="F89" s="23" t="s">
        <v>59</v>
      </c>
      <c r="G89" s="28" t="s">
        <v>107</v>
      </c>
      <c r="H89" s="29"/>
      <c r="I89" s="30"/>
    </row>
    <row r="90">
      <c r="B90" s="7"/>
      <c r="C90" s="23" t="s">
        <v>17</v>
      </c>
      <c r="D90" s="23" t="s">
        <v>17</v>
      </c>
      <c r="E90" s="23" t="s">
        <v>17</v>
      </c>
      <c r="F90" s="23" t="s">
        <v>38</v>
      </c>
      <c r="G90" s="28" t="s">
        <v>107</v>
      </c>
      <c r="H90" s="29"/>
      <c r="I90" s="30"/>
    </row>
    <row r="91">
      <c r="B91" s="9"/>
      <c r="C91" s="23" t="s">
        <v>90</v>
      </c>
      <c r="D91" s="23" t="s">
        <v>17</v>
      </c>
      <c r="E91" s="23" t="s">
        <v>17</v>
      </c>
      <c r="F91" s="23" t="s">
        <v>38</v>
      </c>
      <c r="G91" s="28" t="s">
        <v>107</v>
      </c>
      <c r="H91" s="29"/>
      <c r="I91" s="30"/>
    </row>
    <row r="92">
      <c r="B92" s="21" t="s">
        <v>92</v>
      </c>
      <c r="C92" s="24">
        <v>0.0</v>
      </c>
      <c r="D92" s="24">
        <v>0.0</v>
      </c>
      <c r="E92" s="24">
        <v>0.2</v>
      </c>
      <c r="F92" s="24">
        <v>0.0</v>
      </c>
      <c r="G92" s="31">
        <v>0.0</v>
      </c>
      <c r="H92" s="32"/>
      <c r="I92" s="33"/>
    </row>
    <row r="93">
      <c r="B93" s="21" t="s">
        <v>93</v>
      </c>
      <c r="C93" s="23" t="s">
        <v>108</v>
      </c>
      <c r="D93" s="23" t="s">
        <v>109</v>
      </c>
      <c r="E93" s="23" t="s">
        <v>96</v>
      </c>
      <c r="F93" s="23" t="s">
        <v>110</v>
      </c>
      <c r="G93" s="28" t="s">
        <v>111</v>
      </c>
      <c r="H93" s="29"/>
      <c r="I93" s="30"/>
    </row>
    <row r="94">
      <c r="B94" s="21" t="s">
        <v>100</v>
      </c>
      <c r="C94" s="23" t="s">
        <v>112</v>
      </c>
      <c r="D94" s="23" t="s">
        <v>102</v>
      </c>
      <c r="E94" s="23" t="s">
        <v>113</v>
      </c>
      <c r="F94" s="23" t="s">
        <v>102</v>
      </c>
      <c r="G94" s="28" t="s">
        <v>102</v>
      </c>
      <c r="H94" s="29"/>
      <c r="I94" s="30"/>
    </row>
  </sheetData>
  <mergeCells count="12">
    <mergeCell ref="B12:B16"/>
    <mergeCell ref="B18:B22"/>
    <mergeCell ref="B24:B28"/>
    <mergeCell ref="B30:B34"/>
    <mergeCell ref="B40:B44"/>
    <mergeCell ref="B52:B56"/>
    <mergeCell ref="B46:B50"/>
    <mergeCell ref="B75:B79"/>
    <mergeCell ref="B87:B91"/>
    <mergeCell ref="B6:B10"/>
    <mergeCell ref="B64:B68"/>
    <mergeCell ref="B58:B62"/>
  </mergeCells>
  <drawing r:id="rId1"/>
</worksheet>
</file>