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ale\Desktop\"/>
    </mc:Choice>
  </mc:AlternateContent>
  <bookViews>
    <workbookView xWindow="0" yWindow="0" windowWidth="19200" windowHeight="6648"/>
  </bookViews>
  <sheets>
    <sheet name="Data1" sheetId="1" r:id="rId1"/>
  </sheets>
  <calcPr calcId="162913"/>
</workbook>
</file>

<file path=xl/calcChain.xml><?xml version="1.0" encoding="utf-8"?>
<calcChain xmlns="http://schemas.openxmlformats.org/spreadsheetml/2006/main">
  <c r="G35" i="1" l="1"/>
  <c r="E35" i="1"/>
  <c r="C35" i="1"/>
  <c r="G34" i="1" l="1"/>
  <c r="E34" i="1"/>
  <c r="C34" i="1"/>
  <c r="C32" i="1"/>
  <c r="E33" i="1"/>
  <c r="G33" i="1"/>
  <c r="G32" i="1"/>
  <c r="E32" i="1"/>
  <c r="C33" i="1"/>
  <c r="G31" i="1"/>
  <c r="E31" i="1"/>
  <c r="C31" i="1"/>
  <c r="G30" i="1"/>
  <c r="C30" i="1"/>
  <c r="E30" i="1"/>
  <c r="I12" i="1"/>
  <c r="I15" i="1"/>
  <c r="I14" i="1"/>
  <c r="I13" i="1"/>
  <c r="H15" i="1"/>
  <c r="H14" i="1"/>
  <c r="H13" i="1"/>
</calcChain>
</file>

<file path=xl/sharedStrings.xml><?xml version="1.0" encoding="utf-8"?>
<sst xmlns="http://schemas.openxmlformats.org/spreadsheetml/2006/main" count="7" uniqueCount="7">
  <si>
    <t>Year</t>
  </si>
  <si>
    <t>GDP</t>
  </si>
  <si>
    <t>Growth_Rate</t>
  </si>
  <si>
    <t>Price_index</t>
  </si>
  <si>
    <t>Inflation_Rate</t>
  </si>
  <si>
    <t>Liquidity</t>
  </si>
  <si>
    <t>Liquidity_Rate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</si>
</sst>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rightToLeft="1" tabSelected="1" topLeftCell="A14" zoomScale="85" zoomScaleNormal="85" workbookViewId="0">
      <selection activeCell="E21" sqref="E21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55000000000000004">
      <c r="A2">
        <v>1367</v>
      </c>
      <c r="C2">
        <v>-5.3</v>
      </c>
      <c r="E2">
        <v>28.9</v>
      </c>
      <c r="F2">
        <v>15687.6</v>
      </c>
      <c r="G2">
        <v>23.834482999999999</v>
      </c>
    </row>
    <row r="3" spans="1:9" x14ac:dyDescent="0.55000000000000004">
      <c r="A3">
        <v>1368</v>
      </c>
      <c r="C3">
        <v>5.9</v>
      </c>
      <c r="E3">
        <v>17.399999999999999</v>
      </c>
      <c r="F3">
        <v>18753.3</v>
      </c>
      <c r="G3">
        <v>19.542186000000001</v>
      </c>
    </row>
    <row r="4" spans="1:9" x14ac:dyDescent="0.55000000000000004">
      <c r="A4">
        <v>1369</v>
      </c>
      <c r="C4">
        <v>14</v>
      </c>
      <c r="E4">
        <v>9</v>
      </c>
      <c r="F4">
        <v>22969.5</v>
      </c>
      <c r="G4">
        <v>22.482443</v>
      </c>
    </row>
    <row r="5" spans="1:9" x14ac:dyDescent="0.55000000000000004">
      <c r="A5">
        <v>1370</v>
      </c>
      <c r="B5">
        <v>1010601</v>
      </c>
      <c r="C5">
        <v>12.29336696</v>
      </c>
      <c r="D5">
        <v>1.2</v>
      </c>
      <c r="E5">
        <v>20</v>
      </c>
      <c r="F5">
        <v>28628.3</v>
      </c>
      <c r="G5">
        <v>24.636147999999999</v>
      </c>
      <c r="H5">
        <v>-0.46302776099999998</v>
      </c>
      <c r="I5">
        <v>0.22804455000000001</v>
      </c>
    </row>
    <row r="6" spans="1:9" x14ac:dyDescent="0.55000000000000004">
      <c r="A6">
        <v>1371</v>
      </c>
      <c r="B6">
        <v>1041570</v>
      </c>
      <c r="C6">
        <v>3.0644141459999998</v>
      </c>
      <c r="D6">
        <v>1.5</v>
      </c>
      <c r="E6">
        <v>25</v>
      </c>
      <c r="F6">
        <v>35866</v>
      </c>
      <c r="G6">
        <v>25.281627</v>
      </c>
      <c r="H6">
        <v>-0.36582550400000002</v>
      </c>
      <c r="I6">
        <v>0.303857182</v>
      </c>
    </row>
    <row r="7" spans="1:9" x14ac:dyDescent="0.55000000000000004">
      <c r="A7">
        <v>1372</v>
      </c>
      <c r="B7">
        <v>1055690</v>
      </c>
      <c r="C7">
        <v>1.3556458039999999</v>
      </c>
      <c r="D7">
        <v>1.8</v>
      </c>
      <c r="E7">
        <v>20</v>
      </c>
      <c r="F7">
        <v>48135</v>
      </c>
      <c r="G7">
        <v>34.207884999999997</v>
      </c>
      <c r="H7">
        <v>-0.14818367599999999</v>
      </c>
      <c r="I7">
        <v>-8.9749547999999998E-2</v>
      </c>
    </row>
    <row r="8" spans="1:9" x14ac:dyDescent="0.55000000000000004">
      <c r="A8">
        <v>1373</v>
      </c>
      <c r="B8">
        <v>1045963</v>
      </c>
      <c r="C8">
        <v>-0.92138790699999995</v>
      </c>
      <c r="D8">
        <v>2.5</v>
      </c>
      <c r="E8">
        <v>38.888888899999998</v>
      </c>
      <c r="F8">
        <v>61843.9</v>
      </c>
      <c r="G8">
        <v>28.480108000000001</v>
      </c>
      <c r="H8">
        <v>0.11526452500000001</v>
      </c>
      <c r="I8">
        <v>-0.43959675399999998</v>
      </c>
    </row>
    <row r="9" spans="1:9" x14ac:dyDescent="0.55000000000000004">
      <c r="A9">
        <v>1374</v>
      </c>
      <c r="B9">
        <v>1074044</v>
      </c>
      <c r="C9">
        <v>2.684702996</v>
      </c>
      <c r="D9">
        <v>3.7</v>
      </c>
      <c r="E9">
        <v>48</v>
      </c>
      <c r="F9">
        <v>85072.2</v>
      </c>
      <c r="G9">
        <v>37.559564999999999</v>
      </c>
    </row>
    <row r="10" spans="1:9" x14ac:dyDescent="0.55000000000000004">
      <c r="A10">
        <v>1375</v>
      </c>
      <c r="B10">
        <v>1131946</v>
      </c>
      <c r="C10">
        <v>5.3910268109999997</v>
      </c>
      <c r="D10">
        <v>4.5</v>
      </c>
      <c r="E10">
        <v>21.621621600000001</v>
      </c>
      <c r="F10">
        <v>116552.6</v>
      </c>
      <c r="G10">
        <v>37.004333000000003</v>
      </c>
    </row>
    <row r="11" spans="1:9" x14ac:dyDescent="0.55000000000000004">
      <c r="A11">
        <v>1376</v>
      </c>
      <c r="B11">
        <v>1141305</v>
      </c>
      <c r="C11">
        <v>0.82680622599999998</v>
      </c>
      <c r="D11">
        <v>5.3</v>
      </c>
      <c r="E11">
        <v>17.777777799999999</v>
      </c>
      <c r="F11">
        <v>134286.29999999999</v>
      </c>
      <c r="G11">
        <v>15.21519</v>
      </c>
    </row>
    <row r="12" spans="1:9" x14ac:dyDescent="0.55000000000000004">
      <c r="A12">
        <v>1377</v>
      </c>
      <c r="B12">
        <v>1166376</v>
      </c>
      <c r="C12">
        <v>2.1966958879999998</v>
      </c>
      <c r="D12">
        <v>6.3</v>
      </c>
      <c r="E12">
        <v>18.867924500000001</v>
      </c>
      <c r="F12">
        <v>160401.5</v>
      </c>
      <c r="G12">
        <v>19.447405</v>
      </c>
      <c r="H12">
        <v>-0.46302776099999998</v>
      </c>
      <c r="I12">
        <f>-CORREL(C5:C28,G5:G28)</f>
        <v>-4.3952002239438334E-2</v>
      </c>
    </row>
    <row r="13" spans="1:9" x14ac:dyDescent="0.55000000000000004">
      <c r="A13">
        <v>1378</v>
      </c>
      <c r="B13">
        <v>1186177</v>
      </c>
      <c r="C13">
        <v>1.697651529</v>
      </c>
      <c r="D13">
        <v>7.5</v>
      </c>
      <c r="E13">
        <v>19.047619000000001</v>
      </c>
      <c r="F13">
        <v>192689.2</v>
      </c>
      <c r="G13">
        <v>20.129301000000002</v>
      </c>
      <c r="H13">
        <f>CORREL(C4:C27,E5:E28)</f>
        <v>-0.26702200970124912</v>
      </c>
      <c r="I13">
        <f>CORREL(C4:C27,G5:G28)</f>
        <v>-0.27666022475336244</v>
      </c>
    </row>
    <row r="14" spans="1:9" x14ac:dyDescent="0.55000000000000004">
      <c r="A14">
        <v>1379</v>
      </c>
      <c r="B14">
        <v>1253472</v>
      </c>
      <c r="C14">
        <v>5.6732679859999999</v>
      </c>
      <c r="D14">
        <v>8.5</v>
      </c>
      <c r="E14">
        <v>13.3333333</v>
      </c>
      <c r="F14">
        <v>249110.5</v>
      </c>
      <c r="G14">
        <v>29.280987</v>
      </c>
      <c r="H14">
        <f>CORREL(C3:C26,E5:E28)</f>
        <v>-7.1329621213042311E-3</v>
      </c>
      <c r="I14">
        <f>CORREL(C3:C26,G5:G28)</f>
        <v>0.12598927491580442</v>
      </c>
    </row>
    <row r="15" spans="1:9" x14ac:dyDescent="0.55000000000000004">
      <c r="A15">
        <v>1380</v>
      </c>
      <c r="B15">
        <v>1279193</v>
      </c>
      <c r="C15">
        <v>2.0519804189999999</v>
      </c>
      <c r="D15">
        <v>9.4</v>
      </c>
      <c r="E15">
        <v>10.588235299999999</v>
      </c>
      <c r="F15">
        <v>320957.3</v>
      </c>
      <c r="G15">
        <v>28.841336999999999</v>
      </c>
      <c r="H15">
        <f>CORREL(C2:C25,E5:E28)</f>
        <v>9.343824623600526E-2</v>
      </c>
      <c r="I15">
        <f>CORREL(C2:C25,G5:G28)</f>
        <v>0.27505425478174228</v>
      </c>
    </row>
    <row r="16" spans="1:9" x14ac:dyDescent="0.55000000000000004">
      <c r="A16">
        <v>1381</v>
      </c>
      <c r="B16">
        <v>1383116</v>
      </c>
      <c r="C16">
        <v>8.1241063699999998</v>
      </c>
      <c r="D16">
        <v>10.9</v>
      </c>
      <c r="E16">
        <v>15.9574468</v>
      </c>
      <c r="F16">
        <v>417524</v>
      </c>
      <c r="G16">
        <v>30.087085999999999</v>
      </c>
    </row>
    <row r="17" spans="1:9" x14ac:dyDescent="0.55000000000000004">
      <c r="A17">
        <v>1382</v>
      </c>
      <c r="B17">
        <v>1499528</v>
      </c>
      <c r="C17">
        <v>8.4166476279999998</v>
      </c>
      <c r="D17">
        <v>12.6</v>
      </c>
      <c r="E17">
        <v>15.5963303</v>
      </c>
      <c r="F17">
        <v>526596.4</v>
      </c>
      <c r="G17">
        <v>26.123624</v>
      </c>
    </row>
    <row r="18" spans="1:9" x14ac:dyDescent="0.55000000000000004">
      <c r="A18">
        <v>1383</v>
      </c>
      <c r="B18">
        <v>1569066</v>
      </c>
      <c r="C18">
        <v>4.6373258789999996</v>
      </c>
      <c r="D18">
        <v>14.5</v>
      </c>
      <c r="E18">
        <v>15.0793651</v>
      </c>
      <c r="F18">
        <v>685867.2</v>
      </c>
      <c r="G18">
        <v>30.245325999999999</v>
      </c>
    </row>
    <row r="19" spans="1:9" x14ac:dyDescent="0.55000000000000004">
      <c r="A19">
        <v>1384</v>
      </c>
      <c r="B19">
        <v>1668186.1</v>
      </c>
      <c r="C19">
        <v>6.3171402609999996</v>
      </c>
      <c r="D19">
        <v>16.100000000000001</v>
      </c>
      <c r="E19">
        <v>11.034482799999999</v>
      </c>
      <c r="F19">
        <v>921019.4</v>
      </c>
      <c r="G19">
        <v>34.285384000000001</v>
      </c>
      <c r="H19">
        <v>0.22804455000000001</v>
      </c>
      <c r="I19">
        <v>4.3952001999999997E-2</v>
      </c>
    </row>
    <row r="20" spans="1:9" x14ac:dyDescent="0.55000000000000004">
      <c r="A20">
        <v>1385</v>
      </c>
      <c r="B20">
        <v>1769426</v>
      </c>
      <c r="C20">
        <v>6.0688612620000004</v>
      </c>
      <c r="D20">
        <v>18</v>
      </c>
      <c r="E20">
        <v>11.801242200000001</v>
      </c>
      <c r="F20">
        <v>1284199.3999999999</v>
      </c>
      <c r="G20">
        <v>39.432394000000002</v>
      </c>
      <c r="H20">
        <v>8.0930655000000004E-2</v>
      </c>
      <c r="I20">
        <v>0.15659865100000001</v>
      </c>
    </row>
    <row r="21" spans="1:9" x14ac:dyDescent="0.55000000000000004">
      <c r="A21">
        <v>1386</v>
      </c>
      <c r="B21">
        <v>1906446.7</v>
      </c>
      <c r="C21">
        <v>7.74379375</v>
      </c>
      <c r="D21">
        <v>21.3</v>
      </c>
      <c r="E21">
        <v>18.3333333</v>
      </c>
      <c r="F21">
        <v>1640293</v>
      </c>
      <c r="G21">
        <v>27.728840000000002</v>
      </c>
      <c r="H21">
        <v>0.12603703499999999</v>
      </c>
      <c r="I21">
        <v>-6.3668433999999996E-2</v>
      </c>
    </row>
    <row r="22" spans="1:9" x14ac:dyDescent="0.55000000000000004">
      <c r="A22">
        <v>1387</v>
      </c>
      <c r="B22">
        <v>1918681</v>
      </c>
      <c r="C22">
        <v>0.64173312599999999</v>
      </c>
      <c r="D22">
        <v>26.7</v>
      </c>
      <c r="E22">
        <v>25.352112699999999</v>
      </c>
      <c r="F22">
        <v>1901366</v>
      </c>
      <c r="G22">
        <v>15.916242</v>
      </c>
      <c r="H22">
        <v>-9.3760903000000007E-2</v>
      </c>
      <c r="I22">
        <v>-7.8672257999999995E-2</v>
      </c>
    </row>
    <row r="23" spans="1:9" x14ac:dyDescent="0.55000000000000004">
      <c r="A23">
        <v>1388</v>
      </c>
      <c r="B23">
        <v>1942989.5</v>
      </c>
      <c r="C23">
        <v>1.266938068</v>
      </c>
      <c r="D23">
        <v>29.5</v>
      </c>
      <c r="E23">
        <v>10.486891399999999</v>
      </c>
      <c r="F23">
        <v>2355889.1</v>
      </c>
      <c r="G23">
        <v>23.905082</v>
      </c>
    </row>
    <row r="24" spans="1:9" x14ac:dyDescent="0.55000000000000004">
      <c r="A24">
        <v>1389</v>
      </c>
      <c r="B24">
        <v>2068911.9</v>
      </c>
      <c r="C24">
        <v>6.4808584920000003</v>
      </c>
      <c r="D24">
        <v>33.200000000000003</v>
      </c>
      <c r="E24">
        <v>12.5423729</v>
      </c>
      <c r="F24">
        <v>2948874.2</v>
      </c>
      <c r="G24">
        <v>25.170331999999998</v>
      </c>
    </row>
    <row r="25" spans="1:9" x14ac:dyDescent="0.55000000000000004">
      <c r="A25">
        <v>1390</v>
      </c>
      <c r="B25">
        <v>2157934.1</v>
      </c>
      <c r="C25">
        <v>4.3028511749999998</v>
      </c>
      <c r="D25">
        <v>40.299999999999997</v>
      </c>
      <c r="E25">
        <v>21.3855422</v>
      </c>
      <c r="F25">
        <v>3542551.9</v>
      </c>
      <c r="G25">
        <v>20.132351</v>
      </c>
    </row>
    <row r="26" spans="1:9" x14ac:dyDescent="0.55000000000000004">
      <c r="A26">
        <v>1391</v>
      </c>
      <c r="B26">
        <v>2011554</v>
      </c>
      <c r="C26">
        <v>-6.7833443109999996</v>
      </c>
      <c r="D26">
        <v>52.6</v>
      </c>
      <c r="E26">
        <v>30.521091800000001</v>
      </c>
      <c r="F26">
        <v>4606935.9000000004</v>
      </c>
      <c r="G26">
        <v>30.045684999999999</v>
      </c>
    </row>
    <row r="27" spans="1:9" x14ac:dyDescent="0.55000000000000004">
      <c r="A27">
        <v>1392</v>
      </c>
      <c r="B27">
        <v>1972853</v>
      </c>
      <c r="C27">
        <v>-1.923935425</v>
      </c>
      <c r="D27">
        <v>70.900000000000006</v>
      </c>
      <c r="E27">
        <v>34.790874500000001</v>
      </c>
      <c r="F27">
        <v>6395504.7999999998</v>
      </c>
      <c r="G27">
        <v>38.823394999999998</v>
      </c>
    </row>
    <row r="28" spans="1:9" x14ac:dyDescent="0.55000000000000004">
      <c r="A28">
        <v>1393</v>
      </c>
      <c r="B28">
        <v>2031596</v>
      </c>
      <c r="C28">
        <v>2.9775659920000002</v>
      </c>
      <c r="D28">
        <v>81.900000000000006</v>
      </c>
      <c r="E28">
        <v>15.5148096</v>
      </c>
      <c r="F28">
        <v>7823847.9000000004</v>
      </c>
      <c r="G28">
        <v>22.333546999999999</v>
      </c>
    </row>
    <row r="30" spans="1:9" x14ac:dyDescent="0.55000000000000004">
      <c r="C30">
        <f>AVERAGE(C2:C28)</f>
        <v>3.6735078935185195</v>
      </c>
      <c r="E30">
        <f>AVERAGE(E2:E28)</f>
        <v>20.252640592592591</v>
      </c>
      <c r="G30">
        <f>AVERAGE(G2:G28)</f>
        <v>27.043417999999999</v>
      </c>
    </row>
    <row r="31" spans="1:9" x14ac:dyDescent="0.55000000000000004">
      <c r="C31">
        <f>_xlfn.STDEV.P(C2:C28)</f>
        <v>4.5337035529723133</v>
      </c>
      <c r="E31">
        <f>_xlfn.STDEV.P(E2:E28)</f>
        <v>9.1295303228653051</v>
      </c>
      <c r="G31">
        <f>_xlfn.STDEV.P(G2:G28)</f>
        <v>6.6521624643686605</v>
      </c>
    </row>
    <row r="32" spans="1:9" x14ac:dyDescent="0.55000000000000004">
      <c r="C32">
        <f>MIN(C2:C28)</f>
        <v>-6.7833443109999996</v>
      </c>
      <c r="E32">
        <f>MIN(E2:E28)</f>
        <v>9</v>
      </c>
      <c r="G32">
        <f>MIN(G2:G28)</f>
        <v>15.21519</v>
      </c>
    </row>
    <row r="33" spans="3:7" x14ac:dyDescent="0.55000000000000004">
      <c r="C33">
        <f>MAX(C2:C28)</f>
        <v>14</v>
      </c>
      <c r="E33">
        <f>MAX(E2:E28)</f>
        <v>48</v>
      </c>
      <c r="G33">
        <f>MAX(G2:G28)</f>
        <v>39.432394000000002</v>
      </c>
    </row>
    <row r="34" spans="3:7" x14ac:dyDescent="0.55000000000000004">
      <c r="C34">
        <f>C31/C30</f>
        <v>1.2341619194480322</v>
      </c>
      <c r="E34">
        <f>E31/E30</f>
        <v>0.45078222176146421</v>
      </c>
      <c r="G34">
        <f>G31/G30</f>
        <v>0.24598083217027747</v>
      </c>
    </row>
    <row r="35" spans="3:7" x14ac:dyDescent="0.55000000000000004">
      <c r="C35">
        <f>MEDIAN(C2:C28)</f>
        <v>3.0644141459999998</v>
      </c>
      <c r="E35">
        <f>MEDIAN(E2:E28)</f>
        <v>18.3333333</v>
      </c>
      <c r="G35">
        <f>MEDIAN(G2:G28)</f>
        <v>26.123624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Saeedeh Malekan</dc:creator>
  <cp:lastModifiedBy>smale</cp:lastModifiedBy>
  <dcterms:created xsi:type="dcterms:W3CDTF">2020-06-12T19:43:58Z</dcterms:created>
  <dcterms:modified xsi:type="dcterms:W3CDTF">2020-06-13T01:40:21Z</dcterms:modified>
</cp:coreProperties>
</file>