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各類文件\海外債\"/>
    </mc:Choice>
  </mc:AlternateContent>
  <bookViews>
    <workbookView xWindow="0" yWindow="0" windowWidth="28800" windowHeight="12285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7" i="1"/>
  <c r="F6" i="1"/>
  <c r="F5" i="1"/>
  <c r="F8" i="1"/>
  <c r="F9" i="1"/>
  <c r="F10" i="1"/>
  <c r="F11" i="1"/>
  <c r="F12" i="1"/>
  <c r="F13" i="1"/>
  <c r="E13" i="1"/>
  <c r="E12" i="1"/>
  <c r="E11" i="1"/>
  <c r="E10" i="1"/>
  <c r="E9" i="1"/>
  <c r="E8" i="1"/>
  <c r="E7" i="1"/>
  <c r="E6" i="1"/>
  <c r="E5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2" i="1" l="1"/>
  <c r="H2" i="1" s="1"/>
  <c r="I3" i="1" s="1"/>
</calcChain>
</file>

<file path=xl/sharedStrings.xml><?xml version="1.0" encoding="utf-8"?>
<sst xmlns="http://schemas.openxmlformats.org/spreadsheetml/2006/main" count="38" uniqueCount="20">
  <si>
    <t>發行機構</t>
    <phoneticPr fontId="1" type="noConversion"/>
  </si>
  <si>
    <t>到期日</t>
    <phoneticPr fontId="1" type="noConversion"/>
  </si>
  <si>
    <t>配息日</t>
    <phoneticPr fontId="1" type="noConversion"/>
  </si>
  <si>
    <t>申購價</t>
    <phoneticPr fontId="1" type="noConversion"/>
  </si>
  <si>
    <t xml:space="preserve"> </t>
    <phoneticPr fontId="1" type="noConversion"/>
  </si>
  <si>
    <t>AT&amp;T公司</t>
    <phoneticPr fontId="1" type="noConversion"/>
  </si>
  <si>
    <t>每年2/1 8/1</t>
    <phoneticPr fontId="1" type="noConversion"/>
  </si>
  <si>
    <t>申購面額</t>
    <phoneticPr fontId="1" type="noConversion"/>
  </si>
  <si>
    <t>投入成本</t>
    <phoneticPr fontId="1" type="noConversion"/>
  </si>
  <si>
    <t>2月1日</t>
    <phoneticPr fontId="1" type="noConversion"/>
  </si>
  <si>
    <t>8月1日</t>
    <phoneticPr fontId="1" type="noConversion"/>
  </si>
  <si>
    <t>配息日期</t>
    <phoneticPr fontId="1" type="noConversion"/>
  </si>
  <si>
    <t>配息金額</t>
    <phoneticPr fontId="1" type="noConversion"/>
  </si>
  <si>
    <t>現金流入</t>
    <phoneticPr fontId="1" type="noConversion"/>
  </si>
  <si>
    <t xml:space="preserve"> </t>
    <phoneticPr fontId="1" type="noConversion"/>
  </si>
  <si>
    <t>波克夏海瑟威金融公司</t>
    <phoneticPr fontId="1" type="noConversion"/>
  </si>
  <si>
    <t>每年1/15 7/15</t>
    <phoneticPr fontId="1" type="noConversion"/>
  </si>
  <si>
    <t>1月15日</t>
    <phoneticPr fontId="1" type="noConversion"/>
  </si>
  <si>
    <t>7月15日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</si>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</sst>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標楷體"/>
      <family val="4"/>
      <charset val="136"/>
    </font>
    <font>
      <sz val="8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1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4" fontId="2" fillId="0" borderId="5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177" fontId="2" fillId="0" borderId="5" xfId="0" applyNumberFormat="1" applyFont="1" applyBorder="1">
      <alignment vertical="center"/>
    </xf>
    <xf numFmtId="14" fontId="2" fillId="0" borderId="7" xfId="0" applyNumberFormat="1" applyFont="1" applyBorder="1">
      <alignment vertical="center"/>
    </xf>
    <xf numFmtId="14" fontId="2" fillId="0" borderId="8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9" sqref="E19"/>
    </sheetView>
  </sheetViews>
  <sheetFormatPr defaultRowHeight="21" x14ac:dyDescent="0.25"/>
  <cols>
    <col min="1" max="3" width="15.625" style="20" customWidth="1"/>
    <col min="4" max="4" width="19.25" style="20" customWidth="1"/>
    <col min="5" max="7" width="15.625" style="20" customWidth="1"/>
    <col min="8" max="8" width="14.125" style="20" customWidth="1"/>
    <col min="9" max="9" width="11.5" style="1" bestFit="1" customWidth="1"/>
    <col min="10" max="16384" width="9" style="1"/>
  </cols>
  <sheetData>
    <row r="1" spans="1:9" ht="21.75" thickTop="1" x14ac:dyDescent="0.25">
      <c r="A1" s="17" t="s">
        <v>0</v>
      </c>
      <c r="B1" s="18" t="s">
        <v>8</v>
      </c>
      <c r="C1" s="18" t="s">
        <v>1</v>
      </c>
      <c r="D1" s="18" t="s">
        <v>2</v>
      </c>
      <c r="E1" s="18" t="s">
        <v>12</v>
      </c>
      <c r="F1" s="18" t="s">
        <v>3</v>
      </c>
      <c r="G1" s="19" t="s">
        <v>7</v>
      </c>
    </row>
    <row r="2" spans="1:9" ht="21.75" thickBot="1" x14ac:dyDescent="0.3">
      <c r="A2" s="29" t="s">
        <v>15</v>
      </c>
      <c r="B2" s="21">
        <f>F2*G2/100</f>
        <v>134453</v>
      </c>
      <c r="C2" s="22">
        <v>54438</v>
      </c>
      <c r="D2" s="21" t="s">
        <v>16</v>
      </c>
      <c r="E2" s="23">
        <v>2337.5</v>
      </c>
      <c r="F2" s="21">
        <v>122.23</v>
      </c>
      <c r="G2" s="24">
        <v>110000</v>
      </c>
      <c r="H2" s="20">
        <f>SUM(B5:C23)+SUM(E5:F14)-B2</f>
        <v>106447</v>
      </c>
      <c r="I2" s="9" t="s">
        <v>14</v>
      </c>
    </row>
    <row r="3" spans="1:9" ht="21.75" thickTop="1" x14ac:dyDescent="0.25">
      <c r="A3" s="20" t="s">
        <v>13</v>
      </c>
      <c r="I3" s="1">
        <f>H2/B2</f>
        <v>0.79170416428045487</v>
      </c>
    </row>
    <row r="4" spans="1:9" x14ac:dyDescent="0.25">
      <c r="A4" s="25" t="s">
        <v>4</v>
      </c>
      <c r="B4" s="27" t="s">
        <v>17</v>
      </c>
      <c r="C4" s="28" t="s">
        <v>18</v>
      </c>
      <c r="D4" s="25" t="s">
        <v>4</v>
      </c>
      <c r="E4" s="27" t="s">
        <v>17</v>
      </c>
      <c r="F4" s="28" t="s">
        <v>18</v>
      </c>
      <c r="G4" s="25" t="s">
        <v>4</v>
      </c>
      <c r="H4" s="25" t="s">
        <v>4</v>
      </c>
    </row>
    <row r="5" spans="1:9" x14ac:dyDescent="0.25">
      <c r="A5" s="26">
        <v>2021</v>
      </c>
      <c r="B5" s="30" t="s">
        <v>19</v>
      </c>
      <c r="C5" s="31">
        <f>E2</f>
        <v>2337.5</v>
      </c>
      <c r="D5" s="26">
        <v>2040</v>
      </c>
      <c r="E5" s="30">
        <f>E2</f>
        <v>2337.5</v>
      </c>
      <c r="F5" s="31">
        <f>E2</f>
        <v>2337.5</v>
      </c>
    </row>
    <row r="6" spans="1:9" x14ac:dyDescent="0.25">
      <c r="A6" s="26">
        <v>2022</v>
      </c>
      <c r="B6" s="30">
        <f>E2</f>
        <v>2337.5</v>
      </c>
      <c r="C6" s="31">
        <f>E2</f>
        <v>2337.5</v>
      </c>
      <c r="D6" s="26">
        <v>2041</v>
      </c>
      <c r="E6" s="30">
        <f>E2</f>
        <v>2337.5</v>
      </c>
      <c r="F6" s="31">
        <f>E2</f>
        <v>2337.5</v>
      </c>
    </row>
    <row r="7" spans="1:9" x14ac:dyDescent="0.25">
      <c r="A7" s="26">
        <v>2023</v>
      </c>
      <c r="B7" s="30">
        <f>E2</f>
        <v>2337.5</v>
      </c>
      <c r="C7" s="31">
        <f>E2</f>
        <v>2337.5</v>
      </c>
      <c r="D7" s="26">
        <v>2042</v>
      </c>
      <c r="E7" s="30">
        <f>E2</f>
        <v>2337.5</v>
      </c>
      <c r="F7" s="31">
        <f>E2</f>
        <v>2337.5</v>
      </c>
    </row>
    <row r="8" spans="1:9" x14ac:dyDescent="0.25">
      <c r="A8" s="26">
        <v>2024</v>
      </c>
      <c r="B8" s="30">
        <f>E2</f>
        <v>2337.5</v>
      </c>
      <c r="C8" s="31">
        <f>E2</f>
        <v>2337.5</v>
      </c>
      <c r="D8" s="26">
        <v>2043</v>
      </c>
      <c r="E8" s="30">
        <f>E2</f>
        <v>2337.5</v>
      </c>
      <c r="F8" s="31">
        <f>E2</f>
        <v>2337.5</v>
      </c>
    </row>
    <row r="9" spans="1:9" x14ac:dyDescent="0.25">
      <c r="A9" s="26">
        <v>2025</v>
      </c>
      <c r="B9" s="30">
        <f>E2</f>
        <v>2337.5</v>
      </c>
      <c r="C9" s="31">
        <f>E2</f>
        <v>2337.5</v>
      </c>
      <c r="D9" s="26">
        <v>2044</v>
      </c>
      <c r="E9" s="30">
        <f>E2</f>
        <v>2337.5</v>
      </c>
      <c r="F9" s="31">
        <f>E2</f>
        <v>2337.5</v>
      </c>
    </row>
    <row r="10" spans="1:9" x14ac:dyDescent="0.25">
      <c r="A10" s="26">
        <v>2026</v>
      </c>
      <c r="B10" s="30">
        <f>E2</f>
        <v>2337.5</v>
      </c>
      <c r="C10" s="31">
        <f>E2</f>
        <v>2337.5</v>
      </c>
      <c r="D10" s="26">
        <v>2045</v>
      </c>
      <c r="E10" s="30">
        <f>E2</f>
        <v>2337.5</v>
      </c>
      <c r="F10" s="31">
        <f>E2</f>
        <v>2337.5</v>
      </c>
    </row>
    <row r="11" spans="1:9" x14ac:dyDescent="0.25">
      <c r="A11" s="26">
        <v>2027</v>
      </c>
      <c r="B11" s="30">
        <f>E2</f>
        <v>2337.5</v>
      </c>
      <c r="C11" s="31">
        <f>E2</f>
        <v>2337.5</v>
      </c>
      <c r="D11" s="26">
        <v>2046</v>
      </c>
      <c r="E11" s="30">
        <f>E2</f>
        <v>2337.5</v>
      </c>
      <c r="F11" s="31">
        <f>E2</f>
        <v>2337.5</v>
      </c>
    </row>
    <row r="12" spans="1:9" x14ac:dyDescent="0.25">
      <c r="A12" s="26">
        <v>2028</v>
      </c>
      <c r="B12" s="30">
        <f>E2</f>
        <v>2337.5</v>
      </c>
      <c r="C12" s="31">
        <f>E2</f>
        <v>2337.5</v>
      </c>
      <c r="D12" s="26">
        <v>2047</v>
      </c>
      <c r="E12" s="30">
        <f>E2</f>
        <v>2337.5</v>
      </c>
      <c r="F12" s="31">
        <f>E2</f>
        <v>2337.5</v>
      </c>
    </row>
    <row r="13" spans="1:9" x14ac:dyDescent="0.25">
      <c r="A13" s="26">
        <v>2029</v>
      </c>
      <c r="B13" s="30">
        <f>E2</f>
        <v>2337.5</v>
      </c>
      <c r="C13" s="31">
        <f>E2</f>
        <v>2337.5</v>
      </c>
      <c r="D13" s="26">
        <v>2048</v>
      </c>
      <c r="E13" s="30">
        <f>E2</f>
        <v>2337.5</v>
      </c>
      <c r="F13" s="31">
        <f>E2</f>
        <v>2337.5</v>
      </c>
    </row>
    <row r="14" spans="1:9" x14ac:dyDescent="0.25">
      <c r="A14" s="26">
        <v>2030</v>
      </c>
      <c r="B14" s="30">
        <f>E2</f>
        <v>2337.5</v>
      </c>
      <c r="C14" s="31">
        <f>E2</f>
        <v>2337.5</v>
      </c>
      <c r="D14" s="26">
        <v>2049</v>
      </c>
      <c r="E14" s="30">
        <f>G2+E2</f>
        <v>112337.5</v>
      </c>
      <c r="F14" s="32"/>
    </row>
    <row r="15" spans="1:9" x14ac:dyDescent="0.25">
      <c r="A15" s="26">
        <v>2031</v>
      </c>
      <c r="B15" s="30">
        <f>E2</f>
        <v>2337.5</v>
      </c>
      <c r="C15" s="31">
        <f>E2</f>
        <v>2337.5</v>
      </c>
      <c r="D15" s="26"/>
    </row>
    <row r="16" spans="1:9" x14ac:dyDescent="0.25">
      <c r="A16" s="26">
        <v>2032</v>
      </c>
      <c r="B16" s="30">
        <f>E2</f>
        <v>2337.5</v>
      </c>
      <c r="C16" s="31">
        <f>E2</f>
        <v>2337.5</v>
      </c>
      <c r="D16" s="26"/>
    </row>
    <row r="17" spans="1:4" x14ac:dyDescent="0.25">
      <c r="A17" s="26">
        <v>2033</v>
      </c>
      <c r="B17" s="30">
        <f>E2</f>
        <v>2337.5</v>
      </c>
      <c r="C17" s="31">
        <f>E2</f>
        <v>2337.5</v>
      </c>
      <c r="D17" s="26"/>
    </row>
    <row r="18" spans="1:4" x14ac:dyDescent="0.25">
      <c r="A18" s="26">
        <v>2034</v>
      </c>
      <c r="B18" s="30">
        <f>E2</f>
        <v>2337.5</v>
      </c>
      <c r="C18" s="31">
        <f>E2</f>
        <v>2337.5</v>
      </c>
      <c r="D18" s="26"/>
    </row>
    <row r="19" spans="1:4" x14ac:dyDescent="0.25">
      <c r="A19" s="26">
        <v>2035</v>
      </c>
      <c r="B19" s="30">
        <f>E2</f>
        <v>2337.5</v>
      </c>
      <c r="C19" s="31">
        <f>E2</f>
        <v>2337.5</v>
      </c>
      <c r="D19" s="26"/>
    </row>
    <row r="20" spans="1:4" x14ac:dyDescent="0.25">
      <c r="A20" s="26">
        <v>2036</v>
      </c>
      <c r="B20" s="30">
        <f>E2</f>
        <v>2337.5</v>
      </c>
      <c r="C20" s="31">
        <f>E2</f>
        <v>2337.5</v>
      </c>
      <c r="D20" s="26"/>
    </row>
    <row r="21" spans="1:4" x14ac:dyDescent="0.25">
      <c r="A21" s="26">
        <v>2037</v>
      </c>
      <c r="B21" s="30">
        <f>E2</f>
        <v>2337.5</v>
      </c>
      <c r="C21" s="31">
        <f>E2</f>
        <v>2337.5</v>
      </c>
      <c r="D21" s="26"/>
    </row>
    <row r="22" spans="1:4" x14ac:dyDescent="0.25">
      <c r="A22" s="26">
        <v>2038</v>
      </c>
      <c r="B22" s="30">
        <f>E2</f>
        <v>2337.5</v>
      </c>
      <c r="C22" s="31">
        <f>E2</f>
        <v>2337.5</v>
      </c>
      <c r="D22" s="26"/>
    </row>
    <row r="23" spans="1:4" x14ac:dyDescent="0.25">
      <c r="A23" s="26">
        <v>2039</v>
      </c>
      <c r="B23" s="30">
        <f>E2</f>
        <v>2337.5</v>
      </c>
      <c r="C23" s="31">
        <f>E2</f>
        <v>2337.5</v>
      </c>
      <c r="D23" s="26"/>
    </row>
    <row r="24" spans="1:4" x14ac:dyDescent="0.25">
      <c r="A24" s="26"/>
      <c r="D24" s="26"/>
    </row>
    <row r="25" spans="1:4" x14ac:dyDescent="0.25">
      <c r="A25" s="26"/>
      <c r="D25" s="26"/>
    </row>
    <row r="26" spans="1:4" x14ac:dyDescent="0.25">
      <c r="D26" s="26"/>
    </row>
    <row r="27" spans="1:4" x14ac:dyDescent="0.25">
      <c r="D27" s="26"/>
    </row>
  </sheetData>
  <phoneticPr fontId="1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14" sqref="F14"/>
    </sheetView>
  </sheetViews>
  <sheetFormatPr defaultRowHeight="21" x14ac:dyDescent="0.25"/>
  <cols>
    <col min="1" max="3" width="15.625" style="1" customWidth="1"/>
    <col min="4" max="4" width="19.25" style="1" customWidth="1"/>
    <col min="5" max="7" width="15.625" style="1" customWidth="1"/>
    <col min="8" max="8" width="14.125" style="1" customWidth="1"/>
    <col min="9" max="9" width="11.5" style="1" bestFit="1" customWidth="1"/>
    <col min="10" max="16384" width="9" style="1"/>
  </cols>
  <sheetData>
    <row r="1" spans="1:9" ht="21.75" thickTop="1" x14ac:dyDescent="0.25">
      <c r="A1" s="2" t="s">
        <v>0</v>
      </c>
      <c r="B1" s="3" t="s">
        <v>8</v>
      </c>
      <c r="C1" s="3" t="s">
        <v>1</v>
      </c>
      <c r="D1" s="3" t="s">
        <v>2</v>
      </c>
      <c r="E1" s="3" t="s">
        <v>12</v>
      </c>
      <c r="F1" s="3" t="s">
        <v>3</v>
      </c>
      <c r="G1" s="4" t="s">
        <v>7</v>
      </c>
    </row>
    <row r="2" spans="1:9" ht="21.75" thickBot="1" x14ac:dyDescent="0.3">
      <c r="A2" s="5" t="s">
        <v>5</v>
      </c>
      <c r="B2" s="6">
        <v>102910</v>
      </c>
      <c r="C2" s="10">
        <v>52263</v>
      </c>
      <c r="D2" s="6" t="s">
        <v>6</v>
      </c>
      <c r="E2" s="12">
        <v>1550</v>
      </c>
      <c r="F2" s="6">
        <v>102.91</v>
      </c>
      <c r="G2" s="7">
        <v>100000</v>
      </c>
      <c r="I2" s="9"/>
    </row>
    <row r="3" spans="1:9" ht="21.75" thickTop="1" x14ac:dyDescent="0.25">
      <c r="A3" s="1" t="s">
        <v>11</v>
      </c>
    </row>
    <row r="4" spans="1:9" x14ac:dyDescent="0.25">
      <c r="A4" s="8" t="s">
        <v>4</v>
      </c>
      <c r="B4" s="13" t="s">
        <v>9</v>
      </c>
      <c r="C4" s="14" t="s">
        <v>10</v>
      </c>
      <c r="D4" s="8" t="s">
        <v>4</v>
      </c>
      <c r="E4" s="13" t="s">
        <v>9</v>
      </c>
      <c r="F4" s="14" t="s">
        <v>10</v>
      </c>
      <c r="G4" s="8" t="s">
        <v>4</v>
      </c>
      <c r="H4" s="8" t="s">
        <v>4</v>
      </c>
    </row>
    <row r="5" spans="1:9" x14ac:dyDescent="0.25">
      <c r="A5" s="11">
        <v>2021</v>
      </c>
      <c r="B5" s="15"/>
      <c r="C5" s="16"/>
      <c r="D5" s="11">
        <v>2040</v>
      </c>
      <c r="E5" s="15"/>
      <c r="F5" s="16"/>
    </row>
    <row r="6" spans="1:9" x14ac:dyDescent="0.25">
      <c r="A6" s="11">
        <v>2022</v>
      </c>
      <c r="B6" s="15"/>
      <c r="C6" s="16"/>
      <c r="D6" s="11">
        <v>2041</v>
      </c>
      <c r="E6" s="15"/>
      <c r="F6" s="16"/>
    </row>
    <row r="7" spans="1:9" x14ac:dyDescent="0.25">
      <c r="A7" s="11">
        <v>2023</v>
      </c>
      <c r="B7" s="15"/>
      <c r="C7" s="16"/>
      <c r="D7" s="11">
        <v>2042</v>
      </c>
      <c r="E7" s="15"/>
      <c r="F7" s="16"/>
    </row>
    <row r="8" spans="1:9" x14ac:dyDescent="0.25">
      <c r="A8" s="11">
        <v>2024</v>
      </c>
      <c r="B8" s="15"/>
      <c r="C8" s="16"/>
      <c r="D8" s="11">
        <v>2043</v>
      </c>
      <c r="E8" s="15"/>
      <c r="F8" s="16"/>
    </row>
    <row r="9" spans="1:9" x14ac:dyDescent="0.25">
      <c r="A9" s="11">
        <v>2025</v>
      </c>
      <c r="B9" s="15"/>
      <c r="C9" s="16"/>
      <c r="D9" s="11"/>
    </row>
    <row r="10" spans="1:9" x14ac:dyDescent="0.25">
      <c r="A10" s="11">
        <v>2026</v>
      </c>
      <c r="B10" s="15"/>
      <c r="C10" s="16"/>
      <c r="D10" s="11"/>
    </row>
    <row r="11" spans="1:9" x14ac:dyDescent="0.25">
      <c r="A11" s="11">
        <v>2027</v>
      </c>
      <c r="B11" s="15"/>
      <c r="C11" s="16"/>
      <c r="D11" s="11"/>
    </row>
    <row r="12" spans="1:9" x14ac:dyDescent="0.25">
      <c r="A12" s="11">
        <v>2028</v>
      </c>
      <c r="B12" s="15"/>
      <c r="C12" s="16"/>
      <c r="D12" s="11"/>
    </row>
    <row r="13" spans="1:9" x14ac:dyDescent="0.25">
      <c r="A13" s="11">
        <v>2029</v>
      </c>
      <c r="B13" s="15"/>
      <c r="C13" s="16"/>
      <c r="D13" s="11"/>
    </row>
    <row r="14" spans="1:9" x14ac:dyDescent="0.25">
      <c r="A14" s="11">
        <v>2030</v>
      </c>
      <c r="B14" s="15"/>
      <c r="C14" s="16"/>
      <c r="D14" s="11"/>
    </row>
    <row r="15" spans="1:9" x14ac:dyDescent="0.25">
      <c r="A15" s="11">
        <v>2031</v>
      </c>
      <c r="B15" s="15"/>
      <c r="C15" s="16"/>
      <c r="D15" s="11"/>
    </row>
    <row r="16" spans="1:9" x14ac:dyDescent="0.25">
      <c r="A16" s="11">
        <v>2032</v>
      </c>
      <c r="B16" s="15"/>
      <c r="C16" s="16"/>
      <c r="D16" s="11"/>
    </row>
    <row r="17" spans="1:4" x14ac:dyDescent="0.25">
      <c r="A17" s="11">
        <v>2033</v>
      </c>
      <c r="B17" s="15"/>
      <c r="C17" s="16"/>
      <c r="D17" s="11"/>
    </row>
    <row r="18" spans="1:4" x14ac:dyDescent="0.25">
      <c r="A18" s="11">
        <v>2034</v>
      </c>
      <c r="B18" s="15"/>
      <c r="C18" s="16"/>
      <c r="D18" s="11"/>
    </row>
    <row r="19" spans="1:4" x14ac:dyDescent="0.25">
      <c r="A19" s="11">
        <v>2035</v>
      </c>
      <c r="B19" s="15"/>
      <c r="C19" s="16"/>
      <c r="D19" s="11"/>
    </row>
    <row r="20" spans="1:4" x14ac:dyDescent="0.25">
      <c r="A20" s="11">
        <v>2036</v>
      </c>
      <c r="B20" s="15"/>
      <c r="C20" s="16"/>
      <c r="D20" s="11"/>
    </row>
    <row r="21" spans="1:4" x14ac:dyDescent="0.25">
      <c r="A21" s="11">
        <v>2037</v>
      </c>
      <c r="B21" s="15"/>
      <c r="C21" s="16"/>
      <c r="D21" s="11"/>
    </row>
    <row r="22" spans="1:4" x14ac:dyDescent="0.25">
      <c r="A22" s="11">
        <v>2038</v>
      </c>
      <c r="B22" s="15"/>
      <c r="C22" s="16"/>
      <c r="D22" s="11"/>
    </row>
    <row r="23" spans="1:4" x14ac:dyDescent="0.25">
      <c r="A23" s="11">
        <v>2039</v>
      </c>
      <c r="B23" s="15"/>
      <c r="C23" s="16"/>
      <c r="D23" s="11"/>
    </row>
    <row r="24" spans="1:4" x14ac:dyDescent="0.25">
      <c r="A24" s="11"/>
    </row>
    <row r="25" spans="1:4" x14ac:dyDescent="0.25">
      <c r="A25" s="11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蔡仁駿</dc:creator>
  <cp:lastModifiedBy>蔡仁駿</cp:lastModifiedBy>
  <cp:lastPrinted>2021-01-13T08:22:00Z</cp:lastPrinted>
  <dcterms:created xsi:type="dcterms:W3CDTF">2021-01-13T01:14:08Z</dcterms:created>
  <dcterms:modified xsi:type="dcterms:W3CDTF">2021-03-26T07:53:22Z</dcterms:modified>
</cp:coreProperties>
</file>