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admir.jahic\Desktop\HDRO\HDR 2020\Covid publication\"/>
    </mc:Choice>
  </mc:AlternateContent>
  <xr:revisionPtr revIDLastSave="0" documentId="8_{832B657C-039B-4033-8543-AEF109A71314}" xr6:coauthVersionLast="44" xr6:coauthVersionMax="44" xr10:uidLastSave="{00000000-0000-0000-0000-000000000000}"/>
  <bookViews>
    <workbookView xWindow="-108" yWindow="-108" windowWidth="23256" windowHeight="12576" activeTab="1" xr2:uid="{00000000-000D-0000-FFFF-FFFF00000000}"/>
  </bookViews>
  <sheets>
    <sheet name="Preparedness" sheetId="2" r:id="rId1"/>
    <sheet name="Vulnerability" sheetId="3" r:id="rId2"/>
  </sheets>
  <definedNames>
    <definedName name="_xlnm._FilterDatabase" localSheetId="0" hidden="1">Preparedness!$A$14:$AC$214</definedName>
    <definedName name="_xlnm._FilterDatabase" localSheetId="1" hidden="1">Vulnerability!$A$15:$AE$214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4" i="2" l="1"/>
  <c r="Q2" i="2"/>
  <c r="S2" i="2" l="1"/>
</calcChain>
</file>

<file path=xl/sharedStrings.xml><?xml version="1.0" encoding="utf-8"?>
<sst xmlns="http://schemas.openxmlformats.org/spreadsheetml/2006/main" count="1340" uniqueCount="325">
  <si>
    <t>Human development index (HDI)</t>
  </si>
  <si>
    <t>Inequality-adjusted HDI (IHDI)</t>
  </si>
  <si>
    <t>Inequality in HDI</t>
  </si>
  <si>
    <t xml:space="preserve">Physicians </t>
  </si>
  <si>
    <t xml:space="preserve">Nurses and midwifes </t>
  </si>
  <si>
    <t>Hospital beds</t>
  </si>
  <si>
    <t xml:space="preserve">Current health expenditure </t>
  </si>
  <si>
    <t>Country</t>
  </si>
  <si>
    <t>(value)</t>
  </si>
  <si>
    <t>(%)</t>
  </si>
  <si>
    <t>(per 10,000 people)</t>
  </si>
  <si>
    <t>(% of GDP)</t>
  </si>
  <si>
    <t>2018</t>
  </si>
  <si>
    <t>2010-2018</t>
  </si>
  <si>
    <t>a</t>
  </si>
  <si>
    <t>Very high human development</t>
  </si>
  <si>
    <t>Norway</t>
  </si>
  <si>
    <t>Switzerland</t>
  </si>
  <si>
    <t>Ireland</t>
  </si>
  <si>
    <t>Germany</t>
  </si>
  <si>
    <t>Hong Kong, China (SAR)</t>
  </si>
  <si>
    <t>..</t>
  </si>
  <si>
    <t>Australia</t>
  </si>
  <si>
    <t>Iceland</t>
  </si>
  <si>
    <t>Sweden</t>
  </si>
  <si>
    <t>Singapore</t>
  </si>
  <si>
    <t>Netherlands</t>
  </si>
  <si>
    <t>b</t>
  </si>
  <si>
    <t>Denmark</t>
  </si>
  <si>
    <t>Finland</t>
  </si>
  <si>
    <t>Canada</t>
  </si>
  <si>
    <t>New Zealand</t>
  </si>
  <si>
    <t>United Kingdom</t>
  </si>
  <si>
    <t>United States</t>
  </si>
  <si>
    <t>Belgium</t>
  </si>
  <si>
    <t>Liechtenstein</t>
  </si>
  <si>
    <t>Japan</t>
  </si>
  <si>
    <t>Austria</t>
  </si>
  <si>
    <t>Luxembourg</t>
  </si>
  <si>
    <t>Israel</t>
  </si>
  <si>
    <t>Korea (Republic of)</t>
  </si>
  <si>
    <t>Slovenia</t>
  </si>
  <si>
    <t>Spain</t>
  </si>
  <si>
    <t>Czechia</t>
  </si>
  <si>
    <t>France</t>
  </si>
  <si>
    <t>Malta</t>
  </si>
  <si>
    <t>Italy</t>
  </si>
  <si>
    <t>Estonia</t>
  </si>
  <si>
    <t>Cyprus</t>
  </si>
  <si>
    <t>Greece</t>
  </si>
  <si>
    <t>Poland</t>
  </si>
  <si>
    <t>Lithuania</t>
  </si>
  <si>
    <t>United Arab Emirates</t>
  </si>
  <si>
    <t>Andorra</t>
  </si>
  <si>
    <t>Saudi Arabia</t>
  </si>
  <si>
    <t>Slovakia</t>
  </si>
  <si>
    <t>Latvia</t>
  </si>
  <si>
    <t>Portugal</t>
  </si>
  <si>
    <t>Qatar</t>
  </si>
  <si>
    <t>Chile</t>
  </si>
  <si>
    <t>Brunei Darussalam</t>
  </si>
  <si>
    <t>Hungary</t>
  </si>
  <si>
    <t>Bahrain</t>
  </si>
  <si>
    <t>Croatia</t>
  </si>
  <si>
    <t>Oman</t>
  </si>
  <si>
    <t>Argentina</t>
  </si>
  <si>
    <t>Russian Federation</t>
  </si>
  <si>
    <t>Belarus</t>
  </si>
  <si>
    <t>Kazakhstan</t>
  </si>
  <si>
    <t>Bulgaria</t>
  </si>
  <si>
    <t>Montenegro</t>
  </si>
  <si>
    <t>Romania</t>
  </si>
  <si>
    <t>Palau</t>
  </si>
  <si>
    <t>Barbados</t>
  </si>
  <si>
    <t>Kuwait</t>
  </si>
  <si>
    <t>Uruguay</t>
  </si>
  <si>
    <t>Turkey</t>
  </si>
  <si>
    <t>Bahamas</t>
  </si>
  <si>
    <t>Malaysia</t>
  </si>
  <si>
    <t>Seychelles</t>
  </si>
  <si>
    <t>High human development</t>
  </si>
  <si>
    <t>Serbia</t>
  </si>
  <si>
    <t>Trinidad and Tobago</t>
  </si>
  <si>
    <t>Iran (Islamic Republic of)</t>
  </si>
  <si>
    <t>Mauritius</t>
  </si>
  <si>
    <t>Panama</t>
  </si>
  <si>
    <t>Costa Rica</t>
  </si>
  <si>
    <t>Albania</t>
  </si>
  <si>
    <t>Georgia</t>
  </si>
  <si>
    <t>Sri Lanka</t>
  </si>
  <si>
    <t>Cuba</t>
  </si>
  <si>
    <t>Saint Kitts and Nevis</t>
  </si>
  <si>
    <t>Antigua and Barbuda</t>
  </si>
  <si>
    <t>Bosnia and Herzegovina</t>
  </si>
  <si>
    <t>Mexico</t>
  </si>
  <si>
    <t>Thailand</t>
  </si>
  <si>
    <t>Grenada</t>
  </si>
  <si>
    <t>Brazil</t>
  </si>
  <si>
    <t>Colombia</t>
  </si>
  <si>
    <t>Armenia</t>
  </si>
  <si>
    <t>Algeria</t>
  </si>
  <si>
    <t>North Macedonia</t>
  </si>
  <si>
    <t>Peru</t>
  </si>
  <si>
    <t>China</t>
  </si>
  <si>
    <t>Ecuador</t>
  </si>
  <si>
    <t>Azerbaijan</t>
  </si>
  <si>
    <t>Ukraine</t>
  </si>
  <si>
    <t>Dominican Republic</t>
  </si>
  <si>
    <t>Saint Lucia</t>
  </si>
  <si>
    <t>Tunisia</t>
  </si>
  <si>
    <t>Mongolia</t>
  </si>
  <si>
    <t>Lebanon</t>
  </si>
  <si>
    <t>Botswana</t>
  </si>
  <si>
    <t>Saint Vincent and the Grenadines</t>
  </si>
  <si>
    <t>Jamaica</t>
  </si>
  <si>
    <t>Venezuela (Bolivarian Republic of)</t>
  </si>
  <si>
    <t>Dominica</t>
  </si>
  <si>
    <t>Fiji</t>
  </si>
  <si>
    <t>Paraguay</t>
  </si>
  <si>
    <t>Suriname</t>
  </si>
  <si>
    <t>Jordan</t>
  </si>
  <si>
    <t>Belize</t>
  </si>
  <si>
    <t>Maldives</t>
  </si>
  <si>
    <t>Tonga</t>
  </si>
  <si>
    <t>Philippines</t>
  </si>
  <si>
    <t>Moldova (Republic of)</t>
  </si>
  <si>
    <t>Turkmenistan</t>
  </si>
  <si>
    <t>Uzbekistan</t>
  </si>
  <si>
    <t>Libya</t>
  </si>
  <si>
    <t>Indonesia</t>
  </si>
  <si>
    <t>Samoa</t>
  </si>
  <si>
    <t>South Africa</t>
  </si>
  <si>
    <t>Bolivia (Plurinational State of)</t>
  </si>
  <si>
    <t>Gabon</t>
  </si>
  <si>
    <t>Egypt</t>
  </si>
  <si>
    <t>Medium human development</t>
  </si>
  <si>
    <t>Marshall Islands</t>
  </si>
  <si>
    <t>Viet Nam</t>
  </si>
  <si>
    <t>Palestine, State of</t>
  </si>
  <si>
    <t>Iraq</t>
  </si>
  <si>
    <t>Morocco</t>
  </si>
  <si>
    <t>Kyrgyzstan</t>
  </si>
  <si>
    <t>Guyana</t>
  </si>
  <si>
    <t>El Salvador</t>
  </si>
  <si>
    <t>Tajikistan</t>
  </si>
  <si>
    <t>Cabo Verde</t>
  </si>
  <si>
    <t>Guatemala</t>
  </si>
  <si>
    <t>Nicaragua</t>
  </si>
  <si>
    <t>India</t>
  </si>
  <si>
    <t>Namibia</t>
  </si>
  <si>
    <t>Timor-Leste</t>
  </si>
  <si>
    <t>Honduras</t>
  </si>
  <si>
    <t>Kiribati</t>
  </si>
  <si>
    <t>Bhutan</t>
  </si>
  <si>
    <t>Bangladesh</t>
  </si>
  <si>
    <t>Micronesia (Federated States of)</t>
  </si>
  <si>
    <t>Sao Tome and Principe</t>
  </si>
  <si>
    <t>Congo</t>
  </si>
  <si>
    <t>Eswatini (Kingdom of)</t>
  </si>
  <si>
    <t>Lao People's Democratic Republic</t>
  </si>
  <si>
    <t>Vanuatu</t>
  </si>
  <si>
    <t>Ghana</t>
  </si>
  <si>
    <t>Zambia</t>
  </si>
  <si>
    <t>Equatorial Guinea</t>
  </si>
  <si>
    <t>Myanmar</t>
  </si>
  <si>
    <t>Cambodia</t>
  </si>
  <si>
    <t>Kenya</t>
  </si>
  <si>
    <t>Nepal</t>
  </si>
  <si>
    <t>Angola</t>
  </si>
  <si>
    <t>Cameroon</t>
  </si>
  <si>
    <t>Zimbabwe</t>
  </si>
  <si>
    <t>Pakistan</t>
  </si>
  <si>
    <t>Solomon Islands</t>
  </si>
  <si>
    <t>Low human development</t>
  </si>
  <si>
    <t>Syrian Arab Republic</t>
  </si>
  <si>
    <t>Papua New Guinea</t>
  </si>
  <si>
    <t>Comoros</t>
  </si>
  <si>
    <t>Rwanda</t>
  </si>
  <si>
    <t>Nigeria</t>
  </si>
  <si>
    <t>Tanzania (United Republic of)</t>
  </si>
  <si>
    <t>Uganda</t>
  </si>
  <si>
    <t>Mauritania</t>
  </si>
  <si>
    <t>Madagascar</t>
  </si>
  <si>
    <t>Benin</t>
  </si>
  <si>
    <t>Lesotho</t>
  </si>
  <si>
    <t>Côte d'Ivoire</t>
  </si>
  <si>
    <t>Senegal</t>
  </si>
  <si>
    <t>Togo</t>
  </si>
  <si>
    <t>Sudan</t>
  </si>
  <si>
    <t>Haiti</t>
  </si>
  <si>
    <t>Afghanistan</t>
  </si>
  <si>
    <t>Djibouti</t>
  </si>
  <si>
    <t>Malawi</t>
  </si>
  <si>
    <t>Ethiopia</t>
  </si>
  <si>
    <t>Gambia</t>
  </si>
  <si>
    <t>Guinea</t>
  </si>
  <si>
    <t>Liberia</t>
  </si>
  <si>
    <t>Yemen</t>
  </si>
  <si>
    <t>Guinea-Bissau</t>
  </si>
  <si>
    <t>Congo (Democratic Republic of the)</t>
  </si>
  <si>
    <t>Mozambique</t>
  </si>
  <si>
    <t>Sierra Leone</t>
  </si>
  <si>
    <t>Burkina Faso</t>
  </si>
  <si>
    <t>Eritrea</t>
  </si>
  <si>
    <t>Mali</t>
  </si>
  <si>
    <t>Burundi</t>
  </si>
  <si>
    <t>South Sudan</t>
  </si>
  <si>
    <t>Chad</t>
  </si>
  <si>
    <t>Central African Republic</t>
  </si>
  <si>
    <t>Niger</t>
  </si>
  <si>
    <t>Other countries or territories</t>
  </si>
  <si>
    <t>Korea (Democratic People's Rep. of)</t>
  </si>
  <si>
    <t>Monaco</t>
  </si>
  <si>
    <t>Nauru</t>
  </si>
  <si>
    <t>San Marino</t>
  </si>
  <si>
    <t>Somalia</t>
  </si>
  <si>
    <t>Tuvalu</t>
  </si>
  <si>
    <t>Human development groups</t>
  </si>
  <si>
    <t>Developing countries</t>
  </si>
  <si>
    <t>Regions</t>
  </si>
  <si>
    <t>Arab States</t>
  </si>
  <si>
    <t>East Asia and the Pacific</t>
  </si>
  <si>
    <t>Europe and Central Asia</t>
  </si>
  <si>
    <t>Latin America and the Caribbean</t>
  </si>
  <si>
    <t>South Asia</t>
  </si>
  <si>
    <t>Sub-Saharan Africa</t>
  </si>
  <si>
    <t>Least developed countries</t>
  </si>
  <si>
    <t>Small Island developing states</t>
  </si>
  <si>
    <t>Organisation for Economic Co-operation and Development</t>
  </si>
  <si>
    <t>World</t>
  </si>
  <si>
    <t>a. Data refer to the most recent year available during the period specified.</t>
  </si>
  <si>
    <t>b. Refers to a year from 2007 to 2009.</t>
  </si>
  <si>
    <t>Column 1: HDRO calculations based on data from UNDESA (2019b), UNESCO Institute for Statistics (2019), United Nations Statistics Division (2019b), World Bank (2019a), Barro and Lee (2018) and IMF (2019).</t>
  </si>
  <si>
    <t>Column 2: Calculated as the geometric mean of the values in inequality-adjusted life expectancy index, inequality-adjusted education index and inequality-adjusted income index using the methodology in Technical note 2 (available at http://hdr.undp.org/sites/default/files/hdr2019_technical_notes.pdf).</t>
  </si>
  <si>
    <t>Column 3: Calculated based on data in columns 1 and 2.</t>
  </si>
  <si>
    <t>Notes</t>
  </si>
  <si>
    <t>Main Data Sources</t>
  </si>
  <si>
    <t>Low</t>
  </si>
  <si>
    <t>Medium-low</t>
  </si>
  <si>
    <t>Medium</t>
  </si>
  <si>
    <t>Medium-high</t>
  </si>
  <si>
    <t>High</t>
  </si>
  <si>
    <t>HDI rank</t>
  </si>
  <si>
    <t>2017-2018</t>
  </si>
  <si>
    <t>Health System</t>
  </si>
  <si>
    <t>Mobile phone subscription</t>
  </si>
  <si>
    <t>(per 100 people)</t>
  </si>
  <si>
    <t>Fixed broadband subscriptions</t>
  </si>
  <si>
    <t>c</t>
  </si>
  <si>
    <t>d</t>
  </si>
  <si>
    <t>Connectivity</t>
  </si>
  <si>
    <t xml:space="preserve">Human development </t>
  </si>
  <si>
    <t>c. Refers to 2015.</t>
  </si>
  <si>
    <t>d. Refers to 2014</t>
  </si>
  <si>
    <t>Columns 4 and 5: WHO (World Health Organization) (2019). Global Health Observatory. www.who.int/gho/. Accessed 15 July 2019.</t>
  </si>
  <si>
    <t>Columns 7. World Bank (2019a). World Development Indicators database. Washington, DC. http://data.worldbank.org. Accessed 15 July 2019.</t>
  </si>
  <si>
    <t>Column 8: ITU (International Telecommunication Union) (2019). ICT Facts and Figures 2019. www.itu.int/en/ITU-D/Statistics/Pages/stat/. Accessed 8 August 2019.</t>
  </si>
  <si>
    <t>Column 9: World Bank (2020). World Development Indicators database. Washington, DC. http://data.worldbank.org. Accessed 02 April 2020</t>
  </si>
  <si>
    <t>(% of total employment)</t>
  </si>
  <si>
    <t>e</t>
  </si>
  <si>
    <t>f</t>
  </si>
  <si>
    <t>e,g,h</t>
  </si>
  <si>
    <t>g</t>
  </si>
  <si>
    <t>i,j</t>
  </si>
  <si>
    <t>k</t>
  </si>
  <si>
    <t>l</t>
  </si>
  <si>
    <t>SIDS</t>
  </si>
  <si>
    <t>a. Not all indicators were available for all countries, so caution should be used in cross-country comparisons. When an indicator is missing, weights of available indicators are adjusted to total 100 percent. See Technical note 5 at http://hdr.undp.org/sites/default/files/hdr2019_technical_notes.pdf for details.</t>
  </si>
  <si>
    <t>b. Data refer to the most recent year available during the period specified.</t>
  </si>
  <si>
    <t>c. Estimates modelled by the International Labour Organization.</t>
  </si>
  <si>
    <t>d. Data refer to 2018 or the most recent year available.</t>
  </si>
  <si>
    <t>e. Considers child deaths that occurred at any time because the survey did not collect the date of child deaths.</t>
  </si>
  <si>
    <t>f. Missing indicator on child mortality.</t>
  </si>
  <si>
    <t>g. Missing indicator on nutrition.</t>
  </si>
  <si>
    <t>h. The methodology was adjusted to account for missing indicator on nutrition and incomplete indicator on child mortality (the survey did not collect the date of child deaths).</t>
  </si>
  <si>
    <t>i. Given the information available in the data, child mortality was constructed based on deaths that occurred between surveys- that is, between 2012 and 2014. Child deaths reported by an adult man in the household were taken into account because the date of death was reported.</t>
  </si>
  <si>
    <t>j. Missing indicator on housing.</t>
  </si>
  <si>
    <t>k. Missing indicator on cooking fuel.</t>
  </si>
  <si>
    <t>l. Missing indicator on electricity.</t>
  </si>
  <si>
    <t>Columns 1 and 2: HDRO calculations based on data on household deprivations in health, education, and standard of living from various household surveys listed in column 1 using a revised methodology described in Technical note 5 (available at http:// hdr.undp.org/sites/default/files/hdr2018_technical_ notes.pdf).</t>
  </si>
  <si>
    <t>Columns 3 and 5: World Bank (2020). World Development Indicators database. Washington, DC. http://data.worldbank.org. Accessed 02 April 2020</t>
  </si>
  <si>
    <t>Column 4: ILO (2019). ILOSTAT database. www.ilo.org/ilostat. Accessed 17 June 2019.</t>
  </si>
  <si>
    <t>Column 6: ILO (International Labour Organization) (2018b). World Social Protection Report 2017–19. Geneva. www.social-protection.org/gimi/gess/ShowWiki.action?id=594. Accessed 13 April 2018.</t>
  </si>
  <si>
    <t>Population in multidimensional poverty</t>
  </si>
  <si>
    <t>Population vulnerable to multidimensional poverty</t>
  </si>
  <si>
    <t>Population living below income poverty line</t>
  </si>
  <si>
    <t>PPP $1.90 a day</t>
  </si>
  <si>
    <t>National poverty line</t>
  </si>
  <si>
    <t xml:space="preserve">Working poor at PPP$3.20 a day </t>
  </si>
  <si>
    <t>Social protection and labour programs</t>
  </si>
  <si>
    <t xml:space="preserve">Remittances, inflows </t>
  </si>
  <si>
    <t>Inbound tourism expenditure</t>
  </si>
  <si>
    <t>(% of population without any)</t>
  </si>
  <si>
    <t>2016-2018</t>
  </si>
  <si>
    <t>Main data sources</t>
  </si>
  <si>
    <t>Immediate economic vulnerability</t>
  </si>
  <si>
    <t>Definitions</t>
  </si>
  <si>
    <r>
      <rPr>
        <b/>
        <sz val="11"/>
        <rFont val="Arial"/>
        <family val="2"/>
      </rPr>
      <t>Population vulnerable to multidimensional poverty:</t>
    </r>
    <r>
      <rPr>
        <sz val="11"/>
        <rFont val="Arial"/>
        <family val="2"/>
      </rPr>
      <t xml:space="preserve"> Percentage of the population at risk of suffering multiple deprivations—that is, those with a deprivation score of 20–33 percent.</t>
    </r>
  </si>
  <si>
    <r>
      <rPr>
        <b/>
        <sz val="11"/>
        <rFont val="Arial"/>
        <family val="2"/>
      </rPr>
      <t xml:space="preserve">Population living below national poverty line: </t>
    </r>
    <r>
      <rPr>
        <sz val="11"/>
        <rFont val="Arial"/>
        <family val="2"/>
      </rPr>
      <t>Percentage of the population living below the national poverty line, which is the poverty line deemed appropriate for a country by its authorities. National estimates are based on population-weighted subgroup estimates from household surveys.</t>
    </r>
  </si>
  <si>
    <r>
      <rPr>
        <b/>
        <sz val="11"/>
        <rFont val="Arial"/>
        <family val="2"/>
      </rPr>
      <t xml:space="preserve">Population living below PPP $1.90 a day: </t>
    </r>
    <r>
      <rPr>
        <sz val="11"/>
        <rFont val="Arial"/>
        <family val="2"/>
      </rPr>
      <t>Percentage of the population living below the international poverty line of $1.90 (in purchasing power parity terms [PPP] ) a day.</t>
    </r>
  </si>
  <si>
    <r>
      <rPr>
        <b/>
        <sz val="11"/>
        <rFont val="Arial"/>
        <family val="2"/>
      </rPr>
      <t>Population in Multidimensional poverty:</t>
    </r>
    <r>
      <rPr>
        <sz val="11"/>
        <rFont val="Arial"/>
        <family val="2"/>
      </rPr>
      <t xml:space="preserve"> Percentage of the population with a deprivation score of at least 33 percent. It is expressed as a share of the population in the survey year, the number of poor people in the survey year and the projected number of poor people in 2017.</t>
    </r>
  </si>
  <si>
    <r>
      <t xml:space="preserve">Working poor at PPP$3.20 a day: </t>
    </r>
    <r>
      <rPr>
        <sz val="11"/>
        <rFont val="Arial"/>
        <family val="2"/>
      </rPr>
      <t>Proportion of employed people who live on less than $3.20 (in purchasing power parity terms) a day, expressed as a percentage of the total employed population ages 15 and older.</t>
    </r>
  </si>
  <si>
    <r>
      <rPr>
        <b/>
        <sz val="11"/>
        <rFont val="Arial"/>
        <family val="2"/>
      </rPr>
      <t>Remittances, inflows:</t>
    </r>
    <r>
      <rPr>
        <sz val="11"/>
        <rFont val="Arial"/>
        <family val="2"/>
      </rPr>
      <t xml:space="preserve"> Earnings and material resources transferred by international migrants or refugees to recipients in their country of origin or countries in which the migrant formerly resided.</t>
    </r>
    <r>
      <rPr>
        <sz val="11"/>
        <color indexed="10"/>
        <rFont val="Arial"/>
        <family val="2"/>
      </rPr>
      <t/>
    </r>
  </si>
  <si>
    <r>
      <rPr>
        <b/>
        <sz val="11"/>
        <color theme="1"/>
        <rFont val="Arial"/>
        <family val="2"/>
      </rPr>
      <t>Inbound tourism expenditure</t>
    </r>
    <r>
      <rPr>
        <sz val="11"/>
        <color theme="1"/>
        <rFont val="Arial"/>
        <family val="2"/>
      </rPr>
      <t xml:space="preserve"> is expenditure by international inbound visitors, including payments to national carriers for international transport. They also may include receipts from same-day visitors, except when these are important enough to justify separate classification. </t>
    </r>
  </si>
  <si>
    <r>
      <rPr>
        <b/>
        <sz val="11"/>
        <rFont val="Arial"/>
        <family val="2"/>
      </rPr>
      <t>Coverage of social protection and labor programs:</t>
    </r>
    <r>
      <rPr>
        <sz val="11"/>
        <rFont val="Arial"/>
        <family val="2"/>
      </rPr>
      <t xml:space="preserve">  Percentage of population participating in social insurance, social safety net, and unemployment benefits and active labor market programs. We present the percentage of population without any social protection or labour program. Estimates include both direct and indirect beneficiaries.</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</si>
  <si>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t>
    </r>
    <r>
      <rPr>
        <i/>
        <sz val="11"/>
        <rFont val="Arial"/>
        <family val="2"/>
      </rPr>
      <t xml:space="preserve"> Technical note 1 </t>
    </r>
    <r>
      <rPr>
        <sz val="11"/>
        <rFont val="Arial"/>
        <family val="2"/>
      </rPr>
      <t>at</t>
    </r>
    <r>
      <rPr>
        <i/>
        <sz val="11"/>
        <rFont val="Arial"/>
        <family val="2"/>
      </rPr>
      <t xml:space="preserve"> </t>
    </r>
    <r>
      <rPr>
        <sz val="11"/>
        <rFont val="Arial"/>
        <family val="2"/>
      </rPr>
      <t>http://hdr.undp.org/sites/default/files/hdr2019_technical_notes.pdf</t>
    </r>
    <r>
      <rPr>
        <sz val="11"/>
        <color indexed="56"/>
        <rFont val="Arial"/>
        <family val="2"/>
      </rPr>
      <t xml:space="preserve"> </t>
    </r>
    <r>
      <rPr>
        <sz val="11"/>
        <rFont val="Arial"/>
        <family val="2"/>
      </rPr>
      <t>for details on how the HDI is calculated.</t>
    </r>
  </si>
  <si>
    <r>
      <rPr>
        <b/>
        <sz val="11"/>
        <rFont val="Arial"/>
        <family val="2"/>
      </rPr>
      <t>Inequality-adjusted HDI (IHDI):</t>
    </r>
    <r>
      <rPr>
        <sz val="11"/>
        <rFont val="Arial"/>
        <family val="2"/>
      </rPr>
      <t xml:space="preserve"> HDI value adjusted for inequalities in the three basic dimensions of human development. See </t>
    </r>
    <r>
      <rPr>
        <i/>
        <sz val="11"/>
        <rFont val="Arial"/>
        <family val="2"/>
      </rPr>
      <t>Technical note 2</t>
    </r>
    <r>
      <rPr>
        <sz val="11"/>
        <rFont val="Arial"/>
        <family val="2"/>
      </rPr>
      <t xml:space="preserve"> at http://hdr.undp.org/sites/default/files/hdr2019_technical_notes.pdf  for details on how the IHDI is calculated.</t>
    </r>
  </si>
  <si>
    <r>
      <rPr>
        <b/>
        <sz val="11"/>
        <rFont val="Arial"/>
        <family val="2"/>
      </rPr>
      <t>Inequality in HDI</t>
    </r>
    <r>
      <rPr>
        <sz val="11"/>
        <rFont val="Arial"/>
        <family val="2"/>
      </rPr>
      <t>: Percentage difference between the IHDI value and the HDI value.</t>
    </r>
  </si>
  <si>
    <r>
      <t xml:space="preserve">Physicians: </t>
    </r>
    <r>
      <rPr>
        <sz val="11"/>
        <rFont val="Arial"/>
        <family val="2"/>
      </rPr>
      <t>Number of medical doctors (physicians), both generalists and specialists, expressed per 10,000 people.</t>
    </r>
  </si>
  <si>
    <r>
      <t xml:space="preserve">Hospital beds: </t>
    </r>
    <r>
      <rPr>
        <sz val="11"/>
        <rFont val="Arial"/>
        <family val="2"/>
      </rPr>
      <t>Number of hospital beds available, expressed per 10,000 people.</t>
    </r>
  </si>
  <si>
    <r>
      <rPr>
        <b/>
        <sz val="11"/>
        <color theme="1"/>
        <rFont val="Arial"/>
        <family val="2"/>
      </rPr>
      <t>Nurses and midwives: Number of</t>
    </r>
    <r>
      <rPr>
        <sz val="11"/>
        <color theme="1"/>
        <rFont val="Arial"/>
        <family val="2"/>
      </rPr>
      <t xml:space="preserve"> professional nurses, professional midwives, auxiliary nurses, auxiliary midwives, enrolled nurses, enrolled midwives and other associated personnel, such as dental nurses and primary care nurses, expressed per 10,000 people.</t>
    </r>
  </si>
  <si>
    <r>
      <t>Current health expenditure:</t>
    </r>
    <r>
      <rPr>
        <sz val="11"/>
        <rFont val="Arial"/>
        <family val="2"/>
      </rPr>
      <t xml:space="preserve"> Spending on healthcare goods and services, expressed as a percentage of GDP. It excludes capital health expenditures such as buildings, machinery, information technology and stocks of vaccines for emergency or outbreaks.</t>
    </r>
  </si>
  <si>
    <r>
      <rPr>
        <b/>
        <sz val="11"/>
        <rFont val="Arial"/>
        <family val="2"/>
      </rPr>
      <t xml:space="preserve">Mobile phone subscriptions: </t>
    </r>
    <r>
      <rPr>
        <sz val="11"/>
        <rFont val="Arial"/>
        <family val="2"/>
      </rPr>
      <t>Number of subscriptions for the mobile phone service, expressed per 100 people.</t>
    </r>
  </si>
  <si>
    <r>
      <rPr>
        <b/>
        <sz val="11"/>
        <color theme="1"/>
        <rFont val="Arial"/>
        <family val="2"/>
      </rPr>
      <t>Fixed broadband subscriptions</t>
    </r>
    <r>
      <rPr>
        <sz val="11"/>
        <color theme="1"/>
        <rFont val="Arial"/>
        <family val="2"/>
      </rPr>
      <t xml:space="preserve"> refers to fixed subscriptions to high-speed access to the public Internet (a TCP/IP connection), at downstream speeds equal to, or greater than, 256 kbit/s, expressed per 100 people.  It includes both residential subscriptions and subscriptions for organizations.</t>
    </r>
  </si>
  <si>
    <t>Note: For each indicator in the table, countries are divided into five groups of roughly equal sizes. The intention is not to suggest thresholds or target values for the indicators, but to allow a crude assessment of a country performance relative to others. For example, a country that is in the top quintile group in an indicator performs better than 80 percent countries in this indicator. Similarly, a country in the medium group performs better than 40 percent of countries but also worse than 40 percent of countries</t>
  </si>
  <si>
    <t>For each indicator in the table, countries are divided into five groups of roughly equal sizes. The exception is Mobile phone subscription for which countries are divided into three groups.</t>
  </si>
  <si>
    <t>Net official development assistance received</t>
  </si>
  <si>
    <t>(% of GNI)</t>
  </si>
  <si>
    <t>Column 7: and 8 World Bank (2019a). World Development Indicators database. Washington, DC. http://data.worldbank.org. Accessed 15 July 2019.</t>
  </si>
  <si>
    <t>Column 9: World Tourism Organization (2020), Compendium of Tourism Statistics dataset, Madrid, http://statistics.unwto.org/method_notes_tourism_stat_database_2019ed. Accessed 02 April 2020.</t>
  </si>
  <si>
    <r>
      <rPr>
        <b/>
        <sz val="11"/>
        <color theme="1"/>
        <rFont val="Arial"/>
        <family val="2"/>
      </rPr>
      <t xml:space="preserve">Net official development assistance received: </t>
    </r>
    <r>
      <rPr>
        <sz val="11"/>
        <color theme="1"/>
        <rFont val="Arial"/>
        <family val="2"/>
      </rPr>
      <t>Disbursements of loans made on concessional terms (net of repayments of principal) and grants by official agencies to promote economic development and welfare in countries and territories on the Development Assistance Committee list of aid recipients, expressed as a percentage of the recipient country’s gross national income (GNI).</t>
    </r>
  </si>
  <si>
    <t>Dashboard 2: Vulnerable population</t>
  </si>
  <si>
    <t>Dashboard 1: Preparedness</t>
  </si>
  <si>
    <t>2009-2018</t>
  </si>
  <si>
    <t>2007-2016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</si>
</sst>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
    <numFmt numFmtId="166" formatCode="#,###,##0"/>
    <numFmt numFmtId="167" formatCode="#,###,##0.00"/>
    <numFmt numFmtId="168" formatCode="0.000"/>
    <numFmt numFmtId="169" formatCode="#,###"/>
  </numFmts>
  <fonts count="25" x14ac:knownFonts="1">
    <font>
      <sz val="11"/>
      <color theme="1"/>
      <name val="Calibri"/>
      <family val="2"/>
      <scheme val="minor"/>
    </font>
    <font>
      <b/>
      <sz val="11"/>
      <color theme="0"/>
      <name val="Calibri"/>
      <family val="2"/>
      <scheme val="minor"/>
    </font>
    <font>
      <sz val="10"/>
      <name val="Arial"/>
      <family val="2"/>
    </font>
    <font>
      <b/>
      <sz val="11"/>
      <name val="Arial"/>
      <family val="2"/>
    </font>
    <font>
      <vertAlign val="superscript"/>
      <sz val="11"/>
      <name val="Arial"/>
      <family val="2"/>
    </font>
    <font>
      <sz val="11"/>
      <name val="Arial"/>
      <family val="2"/>
    </font>
    <font>
      <b/>
      <sz val="14"/>
      <color rgb="FF000000"/>
      <name val="Arial"/>
      <family val="2"/>
    </font>
    <font>
      <b/>
      <sz val="14"/>
      <color indexed="72"/>
      <name val="Arial"/>
      <family val="2"/>
    </font>
    <font>
      <sz val="14"/>
      <name val="Arial"/>
      <family val="2"/>
    </font>
    <font>
      <b/>
      <sz val="11"/>
      <color theme="1"/>
      <name val="Arial"/>
      <family val="2"/>
    </font>
    <font>
      <sz val="10"/>
      <color theme="1"/>
      <name val="Arial"/>
      <family val="2"/>
    </font>
    <font>
      <sz val="12"/>
      <name val="Arial"/>
      <family val="2"/>
    </font>
    <font>
      <b/>
      <sz val="12"/>
      <name val="Arial"/>
      <family val="2"/>
    </font>
    <font>
      <sz val="10"/>
      <name val="Arial"/>
    </font>
    <font>
      <b/>
      <sz val="11"/>
      <name val="Arial"/>
    </font>
    <font>
      <vertAlign val="superscript"/>
      <sz val="11"/>
      <name val="Arial"/>
    </font>
    <font>
      <sz val="11"/>
      <name val="Arial"/>
    </font>
    <font>
      <sz val="11"/>
      <color theme="1"/>
      <name val="Calibri"/>
      <family val="2"/>
      <scheme val="minor"/>
    </font>
    <font>
      <i/>
      <sz val="11"/>
      <name val="Arial"/>
      <family val="2"/>
    </font>
    <font>
      <sz val="11"/>
      <color theme="1"/>
      <name val="Arial"/>
      <family val="2"/>
    </font>
    <font>
      <vertAlign val="superscript"/>
      <sz val="11"/>
      <color theme="1"/>
      <name val="Arial"/>
      <family val="2"/>
    </font>
    <font>
      <sz val="11"/>
      <color indexed="10"/>
      <name val="Arial"/>
      <family val="2"/>
    </font>
    <font>
      <sz val="11"/>
      <color indexed="56"/>
      <name val="Arial"/>
      <family val="2"/>
    </font>
    <font>
      <sz val="11"/>
      <color rgb="FF000000"/>
      <name val="Roboto"/>
    </font>
    <font>
      <b/>
      <sz val="10"/>
      <name val="Arial"/>
      <family val="2"/>
    </font>
  </fonts>
  <fills count="10">
    <fill>
      <patternFill patternType="none"/>
    </fill>
    <fill>
      <patternFill patternType="gray125"/>
    </fill>
    <fill>
      <patternFill patternType="solid">
        <fgColor indexed="9"/>
        <bgColor indexed="64"/>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6600"/>
        <bgColor indexed="64"/>
      </patternFill>
    </fill>
    <fill>
      <patternFill patternType="solid">
        <fgColor theme="0"/>
        <bgColor indexed="64"/>
      </patternFill>
    </fill>
    <fill>
      <patternFill patternType="solid">
        <fgColor rgb="FFA1CD53"/>
        <bgColor indexed="64"/>
      </patternFill>
    </fill>
  </fills>
  <borders count="2">
    <border>
      <left/>
      <right/>
      <top/>
      <bottom/>
      <diagonal/>
    </border>
    <border>
      <left/>
      <right/>
      <top/>
      <bottom style="thin">
        <color indexed="64"/>
      </bottom>
      <diagonal/>
    </border>
  </borders>
  <cellStyleXfs count="6">
    <xf numFmtId="0" fontId="0" fillId="0" borderId="0"/>
    <xf numFmtId="0" fontId="2" fillId="0" borderId="0" applyNumberFormat="0" applyFont="0" applyFill="0" applyBorder="0" applyAlignment="0" applyProtection="0"/>
    <xf numFmtId="0" fontId="13" fillId="0" borderId="0" applyNumberFormat="0" applyFont="0" applyFill="0" applyBorder="0" applyAlignment="0" applyProtection="0"/>
    <xf numFmtId="0" fontId="2" fillId="0" borderId="0" applyNumberFormat="0" applyFont="0" applyFill="0" applyBorder="0" applyAlignment="0" applyProtection="0"/>
    <xf numFmtId="0" fontId="17" fillId="0" borderId="0"/>
    <xf numFmtId="0" fontId="17" fillId="0" borderId="0"/>
  </cellStyleXfs>
  <cellXfs count="150">
    <xf numFmtId="0" fontId="0" fillId="0" borderId="0" xfId="0"/>
    <xf numFmtId="0" fontId="2" fillId="0" borderId="0" xfId="1" applyNumberFormat="1" applyFont="1" applyFill="1" applyBorder="1" applyAlignment="1"/>
    <xf numFmtId="0" fontId="3" fillId="0" borderId="0" xfId="1" applyNumberFormat="1" applyFont="1" applyFill="1" applyBorder="1" applyAlignment="1"/>
    <xf numFmtId="0" fontId="3" fillId="0" borderId="0" xfId="1" applyNumberFormat="1" applyFont="1" applyFill="1" applyBorder="1" applyAlignment="1">
      <alignment horizontal="center" wrapText="1"/>
    </xf>
    <xf numFmtId="0" fontId="2" fillId="0" borderId="0" xfId="1" applyNumberFormat="1" applyFont="1" applyFill="1" applyBorder="1" applyAlignment="1">
      <alignment horizontal="center" wrapText="1"/>
    </xf>
    <xf numFmtId="0" fontId="4" fillId="0" borderId="0" xfId="1" applyNumberFormat="1" applyFont="1" applyFill="1" applyBorder="1" applyAlignment="1"/>
    <xf numFmtId="0" fontId="5" fillId="0" borderId="0" xfId="1" applyNumberFormat="1" applyFont="1" applyFill="1" applyBorder="1" applyAlignment="1"/>
    <xf numFmtId="164" fontId="5" fillId="0" borderId="0" xfId="1" applyNumberFormat="1" applyFont="1" applyFill="1" applyBorder="1" applyAlignment="1">
      <alignment horizontal="center"/>
    </xf>
    <xf numFmtId="165" fontId="5" fillId="0" borderId="0" xfId="1" applyNumberFormat="1" applyFont="1" applyFill="1" applyBorder="1" applyAlignment="1">
      <alignment horizontal="center"/>
    </xf>
    <xf numFmtId="166" fontId="5" fillId="0" borderId="0" xfId="1" applyNumberFormat="1" applyFont="1" applyFill="1" applyBorder="1" applyAlignment="1">
      <alignment horizontal="center"/>
    </xf>
    <xf numFmtId="0" fontId="5" fillId="0" borderId="0" xfId="1" applyNumberFormat="1" applyFont="1" applyFill="1" applyBorder="1" applyAlignment="1">
      <alignment horizontal="center"/>
    </xf>
    <xf numFmtId="0" fontId="2" fillId="0" borderId="0" xfId="1" applyNumberFormat="1" applyFont="1" applyFill="1" applyBorder="1" applyAlignment="1">
      <alignment horizontal="centerContinuous" wrapText="1"/>
    </xf>
    <xf numFmtId="0" fontId="2" fillId="0" borderId="0" xfId="1" applyNumberFormat="1" applyFont="1" applyFill="1" applyBorder="1" applyAlignment="1">
      <alignment horizontal="centerContinuous"/>
    </xf>
    <xf numFmtId="164" fontId="5" fillId="3" borderId="0" xfId="1" applyNumberFormat="1" applyFont="1" applyFill="1" applyBorder="1" applyAlignment="1">
      <alignment horizontal="center"/>
    </xf>
    <xf numFmtId="164" fontId="5" fillId="4" borderId="0" xfId="1" applyNumberFormat="1" applyFont="1" applyFill="1" applyBorder="1" applyAlignment="1">
      <alignment horizontal="center"/>
    </xf>
    <xf numFmtId="164" fontId="5" fillId="5" borderId="0" xfId="1" applyNumberFormat="1" applyFont="1" applyFill="1" applyBorder="1" applyAlignment="1">
      <alignment horizontal="center"/>
    </xf>
    <xf numFmtId="164" fontId="5" fillId="6" borderId="0" xfId="1" applyNumberFormat="1" applyFont="1" applyFill="1" applyBorder="1" applyAlignment="1">
      <alignment horizontal="center"/>
    </xf>
    <xf numFmtId="164" fontId="5" fillId="7" borderId="0" xfId="1" applyNumberFormat="1" applyFont="1" applyFill="1" applyBorder="1" applyAlignment="1">
      <alignment horizontal="center"/>
    </xf>
    <xf numFmtId="165" fontId="5" fillId="3" borderId="0" xfId="1" applyNumberFormat="1" applyFont="1" applyFill="1" applyBorder="1" applyAlignment="1">
      <alignment horizontal="center"/>
    </xf>
    <xf numFmtId="165" fontId="5" fillId="4" borderId="0" xfId="1" applyNumberFormat="1" applyFont="1" applyFill="1" applyBorder="1" applyAlignment="1">
      <alignment horizontal="center"/>
    </xf>
    <xf numFmtId="165" fontId="5" fillId="5" borderId="0" xfId="1" applyNumberFormat="1" applyFont="1" applyFill="1" applyBorder="1" applyAlignment="1">
      <alignment horizontal="center"/>
    </xf>
    <xf numFmtId="165" fontId="5" fillId="6" borderId="0" xfId="1" applyNumberFormat="1" applyFont="1" applyFill="1" applyBorder="1" applyAlignment="1">
      <alignment horizontal="center"/>
    </xf>
    <xf numFmtId="165" fontId="5" fillId="7" borderId="0" xfId="1" applyNumberFormat="1" applyFont="1" applyFill="1" applyBorder="1" applyAlignment="1">
      <alignment horizontal="center"/>
    </xf>
    <xf numFmtId="166" fontId="5" fillId="3" borderId="0" xfId="1" applyNumberFormat="1" applyFont="1" applyFill="1" applyBorder="1" applyAlignment="1">
      <alignment horizontal="center"/>
    </xf>
    <xf numFmtId="166" fontId="5" fillId="4" borderId="0" xfId="1" applyNumberFormat="1" applyFont="1" applyFill="1" applyBorder="1" applyAlignment="1">
      <alignment horizontal="center"/>
    </xf>
    <xf numFmtId="166" fontId="5" fillId="5" borderId="0" xfId="1" applyNumberFormat="1" applyFont="1" applyFill="1" applyBorder="1" applyAlignment="1">
      <alignment horizontal="center"/>
    </xf>
    <xf numFmtId="166" fontId="5" fillId="6" borderId="0" xfId="1" applyNumberFormat="1" applyFont="1" applyFill="1" applyBorder="1" applyAlignment="1">
      <alignment horizontal="center"/>
    </xf>
    <xf numFmtId="166" fontId="5" fillId="7" borderId="0" xfId="1" applyNumberFormat="1" applyFont="1" applyFill="1" applyBorder="1" applyAlignment="1">
      <alignment horizontal="center"/>
    </xf>
    <xf numFmtId="0" fontId="0" fillId="6" borderId="0" xfId="0" applyFill="1"/>
    <xf numFmtId="0" fontId="0" fillId="5" borderId="0" xfId="0" applyFill="1"/>
    <xf numFmtId="0" fontId="0" fillId="0" borderId="0" xfId="0" applyFill="1"/>
    <xf numFmtId="0" fontId="0" fillId="4" borderId="0" xfId="0" applyFill="1"/>
    <xf numFmtId="0" fontId="0" fillId="3" borderId="0" xfId="0" applyFill="1"/>
    <xf numFmtId="0" fontId="5" fillId="0" borderId="0" xfId="0" applyNumberFormat="1" applyFont="1" applyFill="1" applyBorder="1" applyAlignment="1">
      <alignment horizontal="center"/>
    </xf>
    <xf numFmtId="0" fontId="1" fillId="0" borderId="0" xfId="0" applyFont="1" applyFill="1"/>
    <xf numFmtId="0" fontId="9" fillId="0" borderId="1" xfId="0" applyFont="1" applyFill="1" applyBorder="1" applyAlignment="1">
      <alignment horizontal="centerContinuous"/>
    </xf>
    <xf numFmtId="0" fontId="0" fillId="0" borderId="1" xfId="0" applyFill="1" applyBorder="1" applyAlignment="1">
      <alignment horizontal="centerContinuous"/>
    </xf>
    <xf numFmtId="0" fontId="3" fillId="8" borderId="1" xfId="0" applyFont="1" applyFill="1" applyBorder="1" applyAlignment="1">
      <alignment horizontal="centerContinuous" vertical="center"/>
    </xf>
    <xf numFmtId="0" fontId="5" fillId="8" borderId="1" xfId="0" applyFont="1" applyFill="1" applyBorder="1" applyAlignment="1">
      <alignment horizontal="centerContinuous" vertical="center"/>
    </xf>
    <xf numFmtId="0" fontId="0" fillId="0" borderId="0" xfId="0" applyNumberFormat="1" applyFont="1" applyFill="1" applyBorder="1" applyAlignment="1">
      <alignment vertical="center"/>
    </xf>
    <xf numFmtId="165" fontId="5" fillId="0" borderId="0" xfId="0" applyNumberFormat="1" applyFont="1" applyFill="1" applyBorder="1" applyAlignment="1">
      <alignment horizontal="center" vertical="center"/>
    </xf>
    <xf numFmtId="0" fontId="9" fillId="0" borderId="0" xfId="0" applyFont="1"/>
    <xf numFmtId="0" fontId="9" fillId="0" borderId="0" xfId="0" applyFont="1" applyAlignment="1">
      <alignment horizontal="center" wrapText="1"/>
    </xf>
    <xf numFmtId="165" fontId="5" fillId="3" borderId="0" xfId="0" applyNumberFormat="1" applyFont="1" applyFill="1" applyBorder="1" applyAlignment="1">
      <alignment horizontal="center"/>
    </xf>
    <xf numFmtId="165" fontId="5" fillId="5" borderId="0" xfId="0" applyNumberFormat="1" applyFont="1" applyFill="1" applyBorder="1" applyAlignment="1">
      <alignment horizontal="center"/>
    </xf>
    <xf numFmtId="0" fontId="1" fillId="7" borderId="0" xfId="0" applyFont="1" applyFill="1"/>
    <xf numFmtId="165" fontId="5" fillId="7" borderId="0" xfId="0" applyNumberFormat="1" applyFont="1" applyFill="1" applyBorder="1" applyAlignment="1">
      <alignment horizontal="center"/>
    </xf>
    <xf numFmtId="165" fontId="5" fillId="3" borderId="0" xfId="0" applyNumberFormat="1" applyFont="1" applyFill="1" applyBorder="1" applyAlignment="1">
      <alignment horizontal="center" vertical="center"/>
    </xf>
    <xf numFmtId="165" fontId="5" fillId="5" borderId="0" xfId="0" applyNumberFormat="1" applyFont="1" applyFill="1" applyBorder="1" applyAlignment="1">
      <alignment horizontal="center" vertical="center"/>
    </xf>
    <xf numFmtId="165" fontId="5" fillId="7" borderId="0" xfId="0" applyNumberFormat="1" applyFont="1" applyFill="1" applyBorder="1" applyAlignment="1">
      <alignment horizontal="center" vertical="center"/>
    </xf>
    <xf numFmtId="0" fontId="2" fillId="0" borderId="0" xfId="1" applyNumberFormat="1" applyFont="1" applyFill="1" applyBorder="1" applyAlignment="1"/>
    <xf numFmtId="0" fontId="3" fillId="0" borderId="0" xfId="1" applyNumberFormat="1" applyFont="1" applyFill="1" applyBorder="1" applyAlignment="1">
      <alignment horizontal="center" wrapText="1"/>
    </xf>
    <xf numFmtId="0" fontId="4" fillId="0" borderId="0" xfId="1" applyNumberFormat="1" applyFont="1" applyFill="1" applyBorder="1" applyAlignment="1"/>
    <xf numFmtId="0" fontId="5" fillId="0" borderId="0" xfId="1" applyNumberFormat="1" applyFont="1" applyFill="1" applyBorder="1" applyAlignment="1"/>
    <xf numFmtId="165" fontId="5" fillId="0" borderId="0" xfId="1" applyNumberFormat="1" applyFont="1" applyFill="1" applyBorder="1" applyAlignment="1">
      <alignment horizontal="center"/>
    </xf>
    <xf numFmtId="0" fontId="5" fillId="0" borderId="0" xfId="1" applyNumberFormat="1" applyFont="1" applyFill="1" applyBorder="1" applyAlignment="1">
      <alignment horizontal="center"/>
    </xf>
    <xf numFmtId="0" fontId="5" fillId="8" borderId="0" xfId="0" applyFont="1" applyFill="1" applyBorder="1" applyAlignment="1">
      <alignment horizontal="centerContinuous" vertical="center"/>
    </xf>
    <xf numFmtId="0" fontId="12" fillId="0" borderId="0" xfId="1" applyNumberFormat="1" applyFont="1" applyFill="1" applyBorder="1" applyAlignment="1"/>
    <xf numFmtId="0" fontId="12" fillId="0" borderId="0" xfId="1" applyNumberFormat="1" applyFont="1" applyFill="1" applyBorder="1" applyAlignment="1">
      <alignment wrapText="1"/>
    </xf>
    <xf numFmtId="0" fontId="11" fillId="0" borderId="0" xfId="1" applyNumberFormat="1" applyFont="1" applyFill="1" applyBorder="1" applyAlignment="1"/>
    <xf numFmtId="0" fontId="3" fillId="0" borderId="1" xfId="1" applyNumberFormat="1" applyFont="1" applyFill="1" applyBorder="1" applyAlignment="1">
      <alignment horizontal="centerContinuous" wrapText="1"/>
    </xf>
    <xf numFmtId="0" fontId="5" fillId="0" borderId="0" xfId="1" applyNumberFormat="1" applyFont="1" applyFill="1" applyBorder="1" applyAlignment="1"/>
    <xf numFmtId="0" fontId="10" fillId="0" borderId="0" xfId="0" applyFont="1" applyAlignment="1">
      <alignment horizontal="centerContinuous"/>
    </xf>
    <xf numFmtId="0" fontId="0" fillId="0" borderId="0" xfId="0" applyAlignment="1">
      <alignment horizontal="centerContinuous"/>
    </xf>
    <xf numFmtId="0" fontId="2" fillId="0" borderId="0" xfId="1" applyNumberFormat="1" applyFont="1" applyFill="1" applyBorder="1" applyAlignment="1"/>
    <xf numFmtId="0" fontId="13" fillId="0" borderId="0" xfId="2" applyNumberFormat="1" applyFont="1" applyFill="1" applyBorder="1" applyAlignment="1"/>
    <xf numFmtId="0" fontId="14" fillId="0" borderId="0" xfId="2" applyNumberFormat="1" applyFont="1" applyFill="1" applyBorder="1" applyAlignment="1"/>
    <xf numFmtId="0" fontId="14" fillId="0" borderId="0" xfId="2" applyNumberFormat="1" applyFont="1" applyFill="1" applyBorder="1" applyAlignment="1">
      <alignment horizontal="center" wrapText="1"/>
    </xf>
    <xf numFmtId="0" fontId="15" fillId="0" borderId="0" xfId="2" applyNumberFormat="1" applyFont="1" applyFill="1" applyBorder="1" applyAlignment="1"/>
    <xf numFmtId="0" fontId="13" fillId="0" borderId="0" xfId="2" applyNumberFormat="1" applyFont="1" applyFill="1" applyBorder="1" applyAlignment="1">
      <alignment horizontal="center" wrapText="1"/>
    </xf>
    <xf numFmtId="0" fontId="16" fillId="0" borderId="0" xfId="2" applyNumberFormat="1" applyFont="1" applyFill="1" applyBorder="1" applyAlignment="1"/>
    <xf numFmtId="0" fontId="16" fillId="0" borderId="0" xfId="2" applyNumberFormat="1" applyFont="1" applyFill="1" applyBorder="1" applyAlignment="1">
      <alignment horizontal="center"/>
    </xf>
    <xf numFmtId="165" fontId="16" fillId="0" borderId="0" xfId="2" applyNumberFormat="1" applyFont="1" applyFill="1" applyBorder="1" applyAlignment="1">
      <alignment horizontal="center"/>
    </xf>
    <xf numFmtId="167" fontId="16" fillId="0" borderId="0" xfId="2" applyNumberFormat="1" applyFont="1" applyFill="1" applyBorder="1" applyAlignment="1">
      <alignment horizontal="center"/>
    </xf>
    <xf numFmtId="0" fontId="2" fillId="0" borderId="0" xfId="2" applyNumberFormat="1" applyFont="1" applyFill="1" applyBorder="1" applyAlignment="1">
      <alignment horizontal="center" wrapText="1"/>
    </xf>
    <xf numFmtId="0" fontId="3" fillId="0" borderId="0" xfId="2" applyNumberFormat="1" applyFont="1" applyFill="1" applyBorder="1" applyAlignment="1">
      <alignment horizontal="center" wrapText="1"/>
    </xf>
    <xf numFmtId="0" fontId="3" fillId="0" borderId="0" xfId="2" applyNumberFormat="1" applyFont="1" applyFill="1" applyBorder="1" applyAlignment="1"/>
    <xf numFmtId="0" fontId="14" fillId="0" borderId="1" xfId="2" applyNumberFormat="1" applyFont="1" applyFill="1" applyBorder="1" applyAlignment="1">
      <alignment horizontal="center" wrapText="1"/>
    </xf>
    <xf numFmtId="0" fontId="5" fillId="0" borderId="1" xfId="2" applyNumberFormat="1" applyFont="1" applyFill="1" applyBorder="1" applyAlignment="1">
      <alignment horizontal="center" wrapText="1"/>
    </xf>
    <xf numFmtId="0" fontId="13" fillId="0" borderId="1" xfId="2" applyNumberFormat="1" applyFont="1" applyFill="1" applyBorder="1" applyAlignment="1"/>
    <xf numFmtId="0" fontId="2" fillId="0" borderId="1" xfId="2" applyNumberFormat="1" applyFont="1" applyFill="1" applyBorder="1" applyAlignment="1">
      <alignment horizontal="center" wrapText="1"/>
    </xf>
    <xf numFmtId="0" fontId="13" fillId="0" borderId="1" xfId="2" applyNumberFormat="1" applyFont="1" applyFill="1" applyBorder="1" applyAlignment="1">
      <alignment horizontal="center" wrapText="1"/>
    </xf>
    <xf numFmtId="0" fontId="3" fillId="0" borderId="1" xfId="2" applyNumberFormat="1" applyFont="1" applyFill="1" applyBorder="1" applyAlignment="1"/>
    <xf numFmtId="0" fontId="13" fillId="0" borderId="0" xfId="2" applyNumberFormat="1" applyFont="1" applyFill="1" applyBorder="1" applyAlignment="1">
      <alignment horizontal="centerContinuous" wrapText="1"/>
    </xf>
    <xf numFmtId="0" fontId="13" fillId="0" borderId="0" xfId="2" applyNumberFormat="1" applyFont="1" applyFill="1" applyBorder="1" applyAlignment="1">
      <alignment horizontal="centerContinuous"/>
    </xf>
    <xf numFmtId="0" fontId="12" fillId="0" borderId="0" xfId="2" applyNumberFormat="1" applyFont="1" applyFill="1" applyBorder="1" applyAlignment="1"/>
    <xf numFmtId="0" fontId="12" fillId="0" borderId="0" xfId="2" applyNumberFormat="1" applyFont="1" applyFill="1" applyBorder="1" applyAlignment="1">
      <alignment wrapText="1"/>
    </xf>
    <xf numFmtId="165" fontId="16" fillId="4" borderId="0" xfId="2" applyNumberFormat="1" applyFont="1" applyFill="1" applyBorder="1" applyAlignment="1">
      <alignment horizontal="center"/>
    </xf>
    <xf numFmtId="165" fontId="16" fillId="3" borderId="0" xfId="2" applyNumberFormat="1" applyFont="1" applyFill="1" applyBorder="1" applyAlignment="1">
      <alignment horizontal="center"/>
    </xf>
    <xf numFmtId="165" fontId="16" fillId="5" borderId="0" xfId="2" applyNumberFormat="1" applyFont="1" applyFill="1" applyBorder="1" applyAlignment="1">
      <alignment horizontal="center"/>
    </xf>
    <xf numFmtId="165" fontId="16" fillId="6" borderId="0" xfId="2" applyNumberFormat="1" applyFont="1" applyFill="1" applyBorder="1" applyAlignment="1">
      <alignment horizontal="center"/>
    </xf>
    <xf numFmtId="165" fontId="16" fillId="7" borderId="0" xfId="2" applyNumberFormat="1" applyFont="1" applyFill="1" applyBorder="1" applyAlignment="1">
      <alignment horizontal="center"/>
    </xf>
    <xf numFmtId="167" fontId="16" fillId="3" borderId="0" xfId="2" applyNumberFormat="1" applyFont="1" applyFill="1" applyBorder="1" applyAlignment="1">
      <alignment horizontal="center"/>
    </xf>
    <xf numFmtId="167" fontId="16" fillId="4" borderId="0" xfId="2" applyNumberFormat="1" applyFont="1" applyFill="1" applyBorder="1" applyAlignment="1">
      <alignment horizontal="center"/>
    </xf>
    <xf numFmtId="167" fontId="16" fillId="5" borderId="0" xfId="2" applyNumberFormat="1" applyFont="1" applyFill="1" applyBorder="1" applyAlignment="1">
      <alignment horizontal="center"/>
    </xf>
    <xf numFmtId="167" fontId="16" fillId="6" borderId="0" xfId="2" applyNumberFormat="1" applyFont="1" applyFill="1" applyBorder="1" applyAlignment="1">
      <alignment horizontal="center"/>
    </xf>
    <xf numFmtId="167" fontId="16" fillId="7" borderId="0" xfId="2" applyNumberFormat="1" applyFont="1" applyFill="1" applyBorder="1" applyAlignment="1">
      <alignment horizontal="center"/>
    </xf>
    <xf numFmtId="0" fontId="3" fillId="0" borderId="1" xfId="2" applyNumberFormat="1" applyFont="1" applyFill="1" applyBorder="1" applyAlignment="1">
      <alignment horizontal="centerContinuous"/>
    </xf>
    <xf numFmtId="0" fontId="13" fillId="0" borderId="1" xfId="2" applyNumberFormat="1" applyFont="1" applyFill="1" applyBorder="1" applyAlignment="1">
      <alignment horizontal="centerContinuous"/>
    </xf>
    <xf numFmtId="0" fontId="7" fillId="2" borderId="0" xfId="2" applyNumberFormat="1" applyFont="1" applyFill="1" applyBorder="1" applyAlignment="1"/>
    <xf numFmtId="0" fontId="8" fillId="0" borderId="0" xfId="2" applyNumberFormat="1" applyFont="1" applyFill="1" applyBorder="1" applyAlignment="1"/>
    <xf numFmtId="0" fontId="5" fillId="0" borderId="0" xfId="0" applyFont="1" applyFill="1" applyAlignment="1">
      <alignment horizontal="left" vertical="center"/>
    </xf>
    <xf numFmtId="0" fontId="5" fillId="0" borderId="0" xfId="0" applyFont="1" applyFill="1" applyAlignment="1">
      <alignment vertical="center"/>
    </xf>
    <xf numFmtId="0" fontId="5" fillId="0" borderId="0" xfId="0" applyNumberFormat="1" applyFont="1" applyFill="1" applyBorder="1" applyAlignment="1">
      <alignment horizontal="left" vertical="center"/>
    </xf>
    <xf numFmtId="0" fontId="5" fillId="0" borderId="0" xfId="0" applyFont="1" applyAlignment="1">
      <alignment horizontal="left" vertical="center"/>
    </xf>
    <xf numFmtId="0" fontId="5" fillId="0" borderId="0" xfId="0" applyFont="1" applyAlignment="1">
      <alignment vertical="center"/>
    </xf>
    <xf numFmtId="0" fontId="4" fillId="0" borderId="0" xfId="0" applyFont="1" applyAlignment="1">
      <alignment vertical="center"/>
    </xf>
    <xf numFmtId="168" fontId="5" fillId="0" borderId="0" xfId="0" applyNumberFormat="1" applyFont="1" applyBorder="1" applyAlignment="1">
      <alignment horizontal="center" vertical="center"/>
    </xf>
    <xf numFmtId="168" fontId="4" fillId="0" borderId="0" xfId="0" applyNumberFormat="1" applyFont="1" applyBorder="1" applyAlignment="1">
      <alignment horizontal="center" vertical="center"/>
    </xf>
    <xf numFmtId="2" fontId="5" fillId="0" borderId="0" xfId="0" applyNumberFormat="1" applyFont="1" applyBorder="1" applyAlignment="1">
      <alignment horizontal="center" vertical="center"/>
    </xf>
    <xf numFmtId="2" fontId="4" fillId="0" borderId="0" xfId="0" applyNumberFormat="1" applyFont="1" applyBorder="1" applyAlignment="1">
      <alignment horizontal="center" vertical="center"/>
    </xf>
    <xf numFmtId="0" fontId="19" fillId="0" borderId="0" xfId="0" applyFont="1" applyAlignment="1">
      <alignment vertical="center"/>
    </xf>
    <xf numFmtId="0" fontId="20" fillId="0" borderId="0" xfId="0" applyFont="1" applyAlignment="1">
      <alignment vertical="center"/>
    </xf>
    <xf numFmtId="169" fontId="5" fillId="0" borderId="0" xfId="0" applyNumberFormat="1" applyFont="1" applyBorder="1" applyAlignment="1">
      <alignment horizontal="center" vertical="center"/>
    </xf>
    <xf numFmtId="169" fontId="4" fillId="0" borderId="0" xfId="0" applyNumberFormat="1" applyFont="1" applyBorder="1" applyAlignment="1">
      <alignment horizontal="center" vertical="center"/>
    </xf>
    <xf numFmtId="0" fontId="2" fillId="0" borderId="0" xfId="3" applyNumberFormat="1" applyFont="1" applyFill="1" applyBorder="1" applyAlignment="1"/>
    <xf numFmtId="0" fontId="3" fillId="0" borderId="0" xfId="3" applyNumberFormat="1" applyFont="1" applyFill="1" applyBorder="1" applyAlignment="1"/>
    <xf numFmtId="0" fontId="2" fillId="0" borderId="0" xfId="3"/>
    <xf numFmtId="0" fontId="0" fillId="0" borderId="0" xfId="0" applyNumberFormat="1" applyFont="1" applyFill="1" applyBorder="1" applyAlignment="1"/>
    <xf numFmtId="0" fontId="5" fillId="0" borderId="0" xfId="4" applyNumberFormat="1" applyFont="1" applyFill="1" applyBorder="1" applyAlignment="1">
      <alignment vertical="center"/>
    </xf>
    <xf numFmtId="0" fontId="5" fillId="0" borderId="0" xfId="2" applyNumberFormat="1" applyFont="1" applyFill="1" applyBorder="1" applyAlignment="1"/>
    <xf numFmtId="0" fontId="19" fillId="0" borderId="0" xfId="0" applyFont="1"/>
    <xf numFmtId="0" fontId="5" fillId="0" borderId="0" xfId="0" applyNumberFormat="1" applyFont="1" applyFill="1" applyBorder="1" applyAlignment="1"/>
    <xf numFmtId="0" fontId="2" fillId="0" borderId="0" xfId="0" applyNumberFormat="1" applyFont="1" applyFill="1" applyBorder="1" applyAlignment="1"/>
    <xf numFmtId="0" fontId="3" fillId="0" borderId="0" xfId="5" applyNumberFormat="1" applyFont="1" applyFill="1" applyBorder="1" applyAlignment="1"/>
    <xf numFmtId="0" fontId="3" fillId="0" borderId="0" xfId="5" applyNumberFormat="1" applyFont="1" applyFill="1" applyBorder="1" applyAlignment="1">
      <alignment vertical="center"/>
    </xf>
    <xf numFmtId="0" fontId="5" fillId="0" borderId="0" xfId="5" applyNumberFormat="1" applyFont="1" applyFill="1" applyBorder="1" applyAlignment="1">
      <alignment vertical="center"/>
    </xf>
    <xf numFmtId="0" fontId="2" fillId="0" borderId="0" xfId="0" applyNumberFormat="1" applyFont="1" applyFill="1" applyBorder="1" applyAlignment="1">
      <alignment vertical="center"/>
    </xf>
    <xf numFmtId="0" fontId="23" fillId="0" borderId="0" xfId="0" applyFont="1"/>
    <xf numFmtId="0" fontId="24" fillId="0" borderId="0" xfId="0" applyNumberFormat="1" applyFont="1" applyFill="1" applyBorder="1" applyAlignment="1">
      <alignment horizontal="center" vertical="center"/>
    </xf>
    <xf numFmtId="0" fontId="5" fillId="0" borderId="1" xfId="3" applyNumberFormat="1" applyFont="1" applyFill="1" applyBorder="1" applyAlignment="1">
      <alignment horizontal="center" vertical="center" wrapText="1"/>
    </xf>
    <xf numFmtId="0" fontId="5" fillId="0" borderId="0" xfId="0" applyNumberFormat="1" applyFont="1" applyFill="1" applyBorder="1" applyAlignment="1">
      <alignment horizontal="center" vertical="center"/>
    </xf>
    <xf numFmtId="0" fontId="19" fillId="0" borderId="1" xfId="3" applyNumberFormat="1" applyFont="1" applyFill="1" applyBorder="1" applyAlignment="1">
      <alignment horizontal="centerContinuous" vertical="center"/>
    </xf>
    <xf numFmtId="165" fontId="5" fillId="6" borderId="0" xfId="0" applyNumberFormat="1" applyFont="1" applyFill="1" applyBorder="1" applyAlignment="1">
      <alignment horizontal="center"/>
    </xf>
    <xf numFmtId="165" fontId="5" fillId="4" borderId="0" xfId="0" applyNumberFormat="1" applyFont="1" applyFill="1" applyBorder="1" applyAlignment="1">
      <alignment horizontal="center"/>
    </xf>
    <xf numFmtId="165" fontId="5" fillId="4" borderId="0" xfId="0" applyNumberFormat="1" applyFont="1" applyFill="1" applyBorder="1" applyAlignment="1">
      <alignment horizontal="center" vertical="center"/>
    </xf>
    <xf numFmtId="165" fontId="5" fillId="6" borderId="0" xfId="0" applyNumberFormat="1" applyFont="1" applyFill="1" applyBorder="1" applyAlignment="1">
      <alignment horizontal="center" vertical="center"/>
    </xf>
    <xf numFmtId="165" fontId="5" fillId="9" borderId="0" xfId="1" applyNumberFormat="1" applyFont="1" applyFill="1" applyBorder="1" applyAlignment="1">
      <alignment horizontal="center"/>
    </xf>
    <xf numFmtId="0" fontId="3" fillId="0" borderId="0" xfId="3" applyNumberFormat="1" applyFont="1" applyFill="1" applyBorder="1" applyAlignment="1">
      <alignment horizontal="center" vertical="center" wrapText="1"/>
    </xf>
    <xf numFmtId="0" fontId="2" fillId="0" borderId="0" xfId="3" applyNumberFormat="1" applyFont="1" applyFill="1" applyBorder="1" applyAlignment="1">
      <alignment horizontal="center" vertical="center"/>
    </xf>
    <xf numFmtId="165" fontId="0" fillId="0" borderId="0" xfId="0" applyNumberFormat="1"/>
    <xf numFmtId="0" fontId="13" fillId="0" borderId="0" xfId="2" applyNumberFormat="1" applyFont="1" applyFill="1" applyBorder="1" applyAlignment="1"/>
    <xf numFmtId="0" fontId="16" fillId="0" borderId="0" xfId="2" applyNumberFormat="1" applyFont="1" applyFill="1" applyBorder="1" applyAlignment="1"/>
    <xf numFmtId="0" fontId="16" fillId="0" borderId="0" xfId="2" applyNumberFormat="1" applyFont="1" applyFill="1" applyBorder="1" applyAlignment="1">
      <alignment horizontal="center"/>
    </xf>
    <xf numFmtId="165" fontId="16" fillId="0" borderId="0" xfId="2" applyNumberFormat="1" applyFont="1" applyFill="1" applyBorder="1" applyAlignment="1">
      <alignment horizontal="center"/>
    </xf>
    <xf numFmtId="167" fontId="16" fillId="0" borderId="0" xfId="2" applyNumberFormat="1" applyFont="1" applyFill="1" applyBorder="1" applyAlignment="1">
      <alignment horizontal="center"/>
    </xf>
    <xf numFmtId="0" fontId="2" fillId="0" borderId="0" xfId="1" applyNumberFormat="1" applyFont="1" applyFill="1" applyBorder="1" applyAlignment="1"/>
    <xf numFmtId="0" fontId="7" fillId="2" borderId="0" xfId="1" applyNumberFormat="1" applyFont="1" applyFill="1" applyBorder="1" applyAlignment="1"/>
    <xf numFmtId="0" fontId="8" fillId="0" borderId="0" xfId="1" applyNumberFormat="1" applyFont="1" applyFill="1" applyBorder="1" applyAlignment="1"/>
    <xf numFmtId="0" fontId="6" fillId="2" borderId="0" xfId="1" applyNumberFormat="1" applyFont="1" applyFill="1" applyBorder="1" applyAlignment="1"/>
  </cellXfs>
  <cellStyles count="6">
    <cellStyle name="Normal" xfId="0" builtinId="0"/>
    <cellStyle name="Normal 2" xfId="1" xr:uid="{00000000-0005-0000-0000-000001000000}"/>
    <cellStyle name="Normal 2 2" xfId="3" xr:uid="{00000000-0005-0000-0000-000002000000}"/>
    <cellStyle name="Normal 2 2 2" xfId="5" xr:uid="{00000000-0005-0000-0000-000003000000}"/>
    <cellStyle name="Normal 3" xfId="2" xr:uid="{00000000-0005-0000-0000-000004000000}"/>
    <cellStyle name="Normal 9" xfId="4" xr:uid="{00000000-0005-0000-0000-000005000000}"/>
  </cellStyles>
  <dxfs count="0"/>
  <tableStyles count="0" defaultTableStyle="TableStyleMedium2" defaultPivotStyle="PivotStyleLight16"/>
  <colors>
    <mruColors>
      <color rgb="FFA1CD53"/>
      <color rgb="FFC7E23E"/>
      <color rgb="FFA3BC64"/>
      <color rgb="FFFF6600"/>
      <color rgb="FF75E13F"/>
      <color rgb="FF6EE9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C276"/>
  <sheetViews>
    <sheetView zoomScale="95" zoomScaleNormal="95" workbookViewId="0">
      <pane xSplit="2" ySplit="13" topLeftCell="C124" activePane="bottomRight" state="frozen"/>
      <selection pane="topRight" activeCell="C1" sqref="C1"/>
      <selection pane="bottomLeft" activeCell="A13" sqref="A13"/>
      <selection pane="bottomRight" activeCell="E126" sqref="E126"/>
    </sheetView>
  </sheetViews>
  <sheetFormatPr defaultRowHeight="14.4" x14ac:dyDescent="0.3"/>
  <cols>
    <col min="1" max="1" width="11.109375" customWidth="1"/>
    <col min="2" max="2" width="38" customWidth="1"/>
    <col min="3" max="3" width="18.109375" customWidth="1"/>
    <col min="4" max="4" width="3.6640625" customWidth="1"/>
    <col min="5" max="5" width="13.6640625" customWidth="1"/>
    <col min="6" max="6" width="4" customWidth="1"/>
    <col min="7" max="7" width="13.88671875" customWidth="1"/>
    <col min="8" max="8" width="3.5546875" customWidth="1"/>
    <col min="9" max="9" width="13.6640625" customWidth="1"/>
    <col min="10" max="10" width="4" customWidth="1"/>
    <col min="11" max="11" width="14.88671875" customWidth="1"/>
    <col min="12" max="12" width="3.88671875" customWidth="1"/>
    <col min="13" max="13" width="13.6640625" customWidth="1"/>
    <col min="14" max="14" width="3.44140625" customWidth="1"/>
    <col min="15" max="15" width="14.44140625" customWidth="1"/>
    <col min="16" max="16" width="3.88671875" customWidth="1"/>
    <col min="17" max="17" width="16.33203125" customWidth="1"/>
    <col min="18" max="18" width="3.5546875" customWidth="1"/>
    <col min="19" max="19" width="15.5546875" customWidth="1"/>
  </cols>
  <sheetData>
    <row r="2" spans="1:20" x14ac:dyDescent="0.3">
      <c r="Q2" s="140">
        <f>MAX(Q16:Q216)</f>
        <v>259.42617999999999</v>
      </c>
      <c r="S2">
        <f>CORREL(C16:C205,G16:G205)</f>
        <v>-0.88271899013280053</v>
      </c>
    </row>
    <row r="3" spans="1:20" x14ac:dyDescent="0.3">
      <c r="B3" s="1"/>
      <c r="C3" s="50"/>
      <c r="D3" s="50"/>
      <c r="E3" s="50"/>
      <c r="F3" s="50"/>
      <c r="G3" s="50"/>
      <c r="H3" s="50"/>
      <c r="I3" s="50"/>
      <c r="J3" s="50"/>
      <c r="K3" s="50"/>
      <c r="L3" s="50"/>
      <c r="M3" s="50"/>
      <c r="N3" s="50"/>
      <c r="O3" s="50"/>
      <c r="P3" s="50"/>
    </row>
    <row r="4" spans="1:20" x14ac:dyDescent="0.3">
      <c r="B4" s="1"/>
      <c r="C4" s="1"/>
      <c r="D4" s="1"/>
      <c r="E4" s="1"/>
      <c r="F4" s="1"/>
      <c r="G4" s="1"/>
      <c r="H4" s="1"/>
      <c r="I4" s="1"/>
      <c r="J4" s="1"/>
      <c r="K4" s="1"/>
      <c r="L4" s="1"/>
      <c r="M4" s="1"/>
      <c r="N4" s="1"/>
      <c r="O4" s="1"/>
      <c r="P4" s="1"/>
      <c r="S4" s="140">
        <f>AVERAGE(S16:S210)</f>
        <v>13.670384857730165</v>
      </c>
    </row>
    <row r="5" spans="1:20" x14ac:dyDescent="0.3">
      <c r="B5" s="2" t="s">
        <v>322</v>
      </c>
      <c r="C5" s="1"/>
      <c r="D5" s="1"/>
      <c r="E5" s="1"/>
      <c r="F5" s="1"/>
      <c r="G5" s="1"/>
      <c r="H5" s="1"/>
      <c r="I5" s="1"/>
      <c r="J5" s="1"/>
      <c r="K5" s="1"/>
      <c r="L5" s="1"/>
      <c r="M5" s="1"/>
      <c r="N5" s="1"/>
      <c r="O5" s="1"/>
      <c r="P5" s="1"/>
      <c r="S5" s="146"/>
      <c r="T5" s="146"/>
    </row>
    <row r="6" spans="1:20" x14ac:dyDescent="0.3">
      <c r="B6" s="2"/>
      <c r="C6" s="1"/>
      <c r="D6" s="1"/>
      <c r="E6" s="1"/>
      <c r="F6" s="1"/>
      <c r="G6" s="1"/>
      <c r="H6" s="1"/>
      <c r="I6" s="1"/>
      <c r="J6" s="1"/>
      <c r="K6" s="1"/>
      <c r="L6" s="1"/>
      <c r="M6" s="1"/>
      <c r="N6" s="1"/>
      <c r="O6" s="1"/>
      <c r="P6" s="1"/>
      <c r="T6" s="50"/>
    </row>
    <row r="7" spans="1:20" x14ac:dyDescent="0.3">
      <c r="B7" s="2"/>
      <c r="C7" s="1"/>
      <c r="D7" s="1"/>
      <c r="E7" s="1"/>
      <c r="F7" s="1"/>
      <c r="G7" s="1"/>
      <c r="H7" s="1"/>
      <c r="I7" s="1"/>
      <c r="J7" s="1"/>
      <c r="K7" s="1"/>
      <c r="L7" s="1"/>
      <c r="M7" s="1"/>
      <c r="N7" s="1"/>
      <c r="O7" s="1"/>
      <c r="P7" s="1"/>
      <c r="T7" s="50"/>
    </row>
    <row r="8" spans="1:20" x14ac:dyDescent="0.3">
      <c r="C8" s="45" t="s">
        <v>237</v>
      </c>
      <c r="E8" s="28" t="s">
        <v>238</v>
      </c>
      <c r="G8" s="29" t="s">
        <v>239</v>
      </c>
      <c r="I8" s="31" t="s">
        <v>240</v>
      </c>
      <c r="K8" s="32" t="s">
        <v>241</v>
      </c>
    </row>
    <row r="9" spans="1:20" s="30" customFormat="1" x14ac:dyDescent="0.3">
      <c r="C9" s="34"/>
      <c r="S9" s="51"/>
      <c r="T9" s="50"/>
    </row>
    <row r="10" spans="1:20" s="30" customFormat="1" ht="16.8" x14ac:dyDescent="0.3">
      <c r="C10" s="37" t="s">
        <v>251</v>
      </c>
      <c r="D10" s="38"/>
      <c r="E10" s="38"/>
      <c r="F10" s="38"/>
      <c r="G10" s="38"/>
      <c r="H10" s="56"/>
      <c r="I10" s="35" t="s">
        <v>244</v>
      </c>
      <c r="J10" s="36"/>
      <c r="K10" s="36"/>
      <c r="L10" s="36"/>
      <c r="M10" s="36"/>
      <c r="N10" s="36"/>
      <c r="O10" s="36"/>
      <c r="Q10" s="35" t="s">
        <v>250</v>
      </c>
      <c r="R10" s="36"/>
      <c r="S10" s="60"/>
      <c r="T10" s="52"/>
    </row>
    <row r="11" spans="1:20" ht="42" x14ac:dyDescent="0.3">
      <c r="B11" s="1"/>
      <c r="C11" s="3" t="s">
        <v>0</v>
      </c>
      <c r="D11" s="1"/>
      <c r="E11" s="3" t="s">
        <v>1</v>
      </c>
      <c r="F11" s="1"/>
      <c r="G11" s="3" t="s">
        <v>2</v>
      </c>
      <c r="H11" s="1"/>
      <c r="I11" s="3" t="s">
        <v>3</v>
      </c>
      <c r="J11" s="1"/>
      <c r="K11" s="3" t="s">
        <v>4</v>
      </c>
      <c r="L11" s="1"/>
      <c r="M11" s="3" t="s">
        <v>5</v>
      </c>
      <c r="N11" s="1"/>
      <c r="O11" s="3" t="s">
        <v>6</v>
      </c>
      <c r="P11" s="1"/>
      <c r="Q11" s="42" t="s">
        <v>245</v>
      </c>
      <c r="S11" s="51" t="s">
        <v>247</v>
      </c>
      <c r="T11" s="50"/>
    </row>
    <row r="12" spans="1:20" x14ac:dyDescent="0.3">
      <c r="A12" s="41" t="s">
        <v>242</v>
      </c>
      <c r="B12" s="3" t="s">
        <v>7</v>
      </c>
      <c r="C12" s="4" t="s">
        <v>8</v>
      </c>
      <c r="D12" s="1"/>
      <c r="E12" s="4" t="s">
        <v>8</v>
      </c>
      <c r="F12" s="1"/>
      <c r="G12" s="4" t="s">
        <v>9</v>
      </c>
      <c r="H12" s="1"/>
      <c r="I12" s="11" t="s">
        <v>10</v>
      </c>
      <c r="J12" s="12"/>
      <c r="K12" s="11"/>
      <c r="L12" s="12"/>
      <c r="M12" s="11"/>
      <c r="N12" s="1"/>
      <c r="O12" s="4" t="s">
        <v>11</v>
      </c>
      <c r="P12" s="1"/>
      <c r="Q12" s="62" t="s">
        <v>246</v>
      </c>
      <c r="R12" s="63"/>
      <c r="S12" s="12"/>
      <c r="T12" s="50"/>
    </row>
    <row r="13" spans="1:20" ht="16.8" x14ac:dyDescent="0.3">
      <c r="B13" s="1"/>
      <c r="C13" s="3" t="s">
        <v>12</v>
      </c>
      <c r="D13" s="1"/>
      <c r="E13" s="3" t="s">
        <v>12</v>
      </c>
      <c r="F13" s="1"/>
      <c r="G13" s="3" t="s">
        <v>12</v>
      </c>
      <c r="H13" s="1"/>
      <c r="I13" s="3" t="s">
        <v>13</v>
      </c>
      <c r="J13" s="5" t="s">
        <v>14</v>
      </c>
      <c r="K13" s="3" t="s">
        <v>13</v>
      </c>
      <c r="L13" s="5" t="s">
        <v>14</v>
      </c>
      <c r="M13" s="3" t="s">
        <v>13</v>
      </c>
      <c r="N13" s="5" t="s">
        <v>14</v>
      </c>
      <c r="O13" s="3">
        <v>2016</v>
      </c>
      <c r="P13" s="1"/>
      <c r="Q13" s="41" t="s">
        <v>243</v>
      </c>
      <c r="R13" s="52" t="s">
        <v>14</v>
      </c>
      <c r="S13" s="41" t="s">
        <v>243</v>
      </c>
      <c r="T13" s="52" t="s">
        <v>14</v>
      </c>
    </row>
    <row r="14" spans="1:20" ht="16.8" x14ac:dyDescent="0.3">
      <c r="B14" s="1"/>
      <c r="C14" s="3"/>
      <c r="D14" s="1"/>
      <c r="E14" s="3"/>
      <c r="F14" s="1"/>
      <c r="G14" s="3"/>
      <c r="H14" s="1"/>
      <c r="I14" s="3"/>
      <c r="J14" s="5"/>
      <c r="K14" s="3"/>
      <c r="L14" s="5"/>
      <c r="M14" s="3"/>
      <c r="N14" s="5"/>
      <c r="O14" s="3"/>
      <c r="P14" s="1"/>
      <c r="S14" s="54"/>
      <c r="T14" s="50"/>
    </row>
    <row r="15" spans="1:20" ht="17.399999999999999" x14ac:dyDescent="0.3">
      <c r="B15" s="149" t="s">
        <v>15</v>
      </c>
      <c r="C15" s="146"/>
      <c r="D15" s="146"/>
      <c r="E15" s="146"/>
      <c r="F15" s="146"/>
      <c r="G15" s="146"/>
      <c r="H15" s="146"/>
      <c r="I15" s="146"/>
      <c r="J15" s="146"/>
      <c r="K15" s="146"/>
      <c r="L15" s="146"/>
      <c r="M15" s="146"/>
      <c r="N15" s="146"/>
      <c r="O15" s="146"/>
      <c r="P15" s="146"/>
      <c r="S15" s="54"/>
      <c r="T15" s="50"/>
    </row>
    <row r="16" spans="1:20" x14ac:dyDescent="0.3">
      <c r="A16" s="33">
        <v>1</v>
      </c>
      <c r="B16" s="6" t="s">
        <v>16</v>
      </c>
      <c r="C16" s="13">
        <v>0.95368833688361021</v>
      </c>
      <c r="D16" s="1"/>
      <c r="E16" s="13">
        <v>0.88890880565846331</v>
      </c>
      <c r="F16" s="1"/>
      <c r="G16" s="18">
        <v>6.7925263128233766</v>
      </c>
      <c r="H16" s="1"/>
      <c r="I16" s="18">
        <v>46.335999999999999</v>
      </c>
      <c r="J16" s="1"/>
      <c r="K16" s="23">
        <v>181.24700000000001</v>
      </c>
      <c r="L16" s="1"/>
      <c r="M16" s="24">
        <v>39</v>
      </c>
      <c r="N16" s="1"/>
      <c r="O16" s="18">
        <v>10.50063009</v>
      </c>
      <c r="P16" s="1"/>
      <c r="Q16" s="43">
        <v>107.17371</v>
      </c>
      <c r="S16" s="18">
        <v>41.336356459999998</v>
      </c>
      <c r="T16" s="50"/>
    </row>
    <row r="17" spans="1:20" ht="15" customHeight="1" x14ac:dyDescent="0.3">
      <c r="A17" s="33">
        <v>2</v>
      </c>
      <c r="B17" s="6" t="s">
        <v>17</v>
      </c>
      <c r="C17" s="13">
        <v>0.94593611662915211</v>
      </c>
      <c r="D17" s="1"/>
      <c r="E17" s="13">
        <v>0.88137864890046791</v>
      </c>
      <c r="F17" s="1"/>
      <c r="G17" s="18">
        <v>6.8247175040461521</v>
      </c>
      <c r="H17" s="1"/>
      <c r="I17" s="18">
        <v>42.363</v>
      </c>
      <c r="J17" s="1"/>
      <c r="K17" s="23">
        <v>172.82800000000003</v>
      </c>
      <c r="L17" s="1"/>
      <c r="M17" s="23">
        <v>47</v>
      </c>
      <c r="N17" s="1"/>
      <c r="O17" s="18">
        <v>12.24760438</v>
      </c>
      <c r="P17" s="1"/>
      <c r="Q17" s="43">
        <v>129.60947999999999</v>
      </c>
      <c r="S17" s="18">
        <v>46.42094273</v>
      </c>
      <c r="T17" s="50"/>
    </row>
    <row r="18" spans="1:20" ht="15" customHeight="1" x14ac:dyDescent="0.3">
      <c r="A18" s="33">
        <v>3</v>
      </c>
      <c r="B18" s="6" t="s">
        <v>18</v>
      </c>
      <c r="C18" s="13">
        <v>0.94247282079752459</v>
      </c>
      <c r="D18" s="1"/>
      <c r="E18" s="13">
        <v>0.87208150076729574</v>
      </c>
      <c r="F18" s="1"/>
      <c r="G18" s="18">
        <v>7.4687904496453683</v>
      </c>
      <c r="H18" s="1"/>
      <c r="I18" s="18">
        <v>30.861000000000001</v>
      </c>
      <c r="J18" s="1"/>
      <c r="K18" s="23">
        <v>142.94900000000001</v>
      </c>
      <c r="L18" s="1"/>
      <c r="M18" s="25">
        <v>28</v>
      </c>
      <c r="N18" s="1"/>
      <c r="O18" s="19">
        <v>7.3783042300000004</v>
      </c>
      <c r="P18" s="1"/>
      <c r="Q18" s="43">
        <v>103.17104999999999</v>
      </c>
      <c r="S18" s="18">
        <v>29.679435699999999</v>
      </c>
      <c r="T18" s="50"/>
    </row>
    <row r="19" spans="1:20" ht="15" customHeight="1" x14ac:dyDescent="0.3">
      <c r="A19" s="33">
        <v>4</v>
      </c>
      <c r="B19" s="6" t="s">
        <v>19</v>
      </c>
      <c r="C19" s="13">
        <v>0.93878470605669972</v>
      </c>
      <c r="D19" s="1"/>
      <c r="E19" s="13">
        <v>0.86067446550742255</v>
      </c>
      <c r="F19" s="1"/>
      <c r="G19" s="18">
        <v>8.3203571644635979</v>
      </c>
      <c r="H19" s="1"/>
      <c r="I19" s="18">
        <v>42.087000000000003</v>
      </c>
      <c r="J19" s="1"/>
      <c r="K19" s="23">
        <v>131.96699999999998</v>
      </c>
      <c r="L19" s="1"/>
      <c r="M19" s="23">
        <v>83</v>
      </c>
      <c r="N19" s="1"/>
      <c r="O19" s="18">
        <v>11.139167629999999</v>
      </c>
      <c r="P19" s="1"/>
      <c r="Q19" s="43">
        <v>129.32419999999999</v>
      </c>
      <c r="S19" s="18">
        <v>41.11294951</v>
      </c>
      <c r="T19" s="50"/>
    </row>
    <row r="20" spans="1:20" ht="15" customHeight="1" x14ac:dyDescent="0.3">
      <c r="A20" s="33">
        <v>4</v>
      </c>
      <c r="B20" s="6" t="s">
        <v>20</v>
      </c>
      <c r="C20" s="13">
        <v>0.93880914959384032</v>
      </c>
      <c r="D20" s="1"/>
      <c r="E20" s="13">
        <v>0.81537112744923224</v>
      </c>
      <c r="F20" s="1"/>
      <c r="G20" s="19">
        <v>13.148361644963879</v>
      </c>
      <c r="H20" s="1"/>
      <c r="I20" s="10" t="s">
        <v>21</v>
      </c>
      <c r="J20" s="1"/>
      <c r="K20" s="10" t="s">
        <v>21</v>
      </c>
      <c r="L20" s="1"/>
      <c r="M20" s="10" t="s">
        <v>21</v>
      </c>
      <c r="N20" s="1"/>
      <c r="O20" s="10" t="s">
        <v>21</v>
      </c>
      <c r="P20" s="1"/>
      <c r="Q20" s="43">
        <v>259.42617999999999</v>
      </c>
      <c r="S20" s="18">
        <v>36.825534849999997</v>
      </c>
      <c r="T20" s="50"/>
    </row>
    <row r="21" spans="1:20" ht="15" customHeight="1" x14ac:dyDescent="0.3">
      <c r="A21" s="33">
        <v>6</v>
      </c>
      <c r="B21" s="6" t="s">
        <v>22</v>
      </c>
      <c r="C21" s="13">
        <v>0.93837855240419843</v>
      </c>
      <c r="D21" s="1"/>
      <c r="E21" s="13">
        <v>0.86210832617241151</v>
      </c>
      <c r="F21" s="1"/>
      <c r="G21" s="18">
        <v>8.1278739839456762</v>
      </c>
      <c r="H21" s="1"/>
      <c r="I21" s="18">
        <v>35.874000000000002</v>
      </c>
      <c r="J21" s="1"/>
      <c r="K21" s="23">
        <v>126.61199999999999</v>
      </c>
      <c r="L21" s="1"/>
      <c r="M21" s="24">
        <v>38</v>
      </c>
      <c r="N21" s="1"/>
      <c r="O21" s="18">
        <v>9.2520920100000001</v>
      </c>
      <c r="P21" s="1"/>
      <c r="Q21" s="43">
        <v>113.57871</v>
      </c>
      <c r="S21" s="18">
        <v>30.685008270000001</v>
      </c>
    </row>
    <row r="22" spans="1:20" ht="15" customHeight="1" x14ac:dyDescent="0.3">
      <c r="A22" s="33">
        <v>6</v>
      </c>
      <c r="B22" s="6" t="s">
        <v>23</v>
      </c>
      <c r="C22" s="13">
        <v>0.93847387504538671</v>
      </c>
      <c r="D22" s="1"/>
      <c r="E22" s="13">
        <v>0.88464123439471709</v>
      </c>
      <c r="F22" s="1"/>
      <c r="G22" s="18">
        <v>5.7361895820558839</v>
      </c>
      <c r="H22" s="1"/>
      <c r="I22" s="18">
        <v>39.701000000000001</v>
      </c>
      <c r="J22" s="1"/>
      <c r="K22" s="23">
        <v>156.80600000000001</v>
      </c>
      <c r="L22" s="1"/>
      <c r="M22" s="24">
        <v>32</v>
      </c>
      <c r="N22" s="1"/>
      <c r="O22" s="19">
        <v>8.2915147299999994</v>
      </c>
      <c r="P22" s="1"/>
      <c r="Q22" s="43">
        <v>126.1371</v>
      </c>
      <c r="S22" s="18">
        <v>40.555606699999998</v>
      </c>
    </row>
    <row r="23" spans="1:20" ht="15" customHeight="1" x14ac:dyDescent="0.3">
      <c r="A23" s="33">
        <v>8</v>
      </c>
      <c r="B23" s="6" t="s">
        <v>24</v>
      </c>
      <c r="C23" s="13">
        <v>0.93662763438796726</v>
      </c>
      <c r="D23" s="1"/>
      <c r="E23" s="13">
        <v>0.87417330948592142</v>
      </c>
      <c r="F23" s="1"/>
      <c r="G23" s="18">
        <v>6.6679993851405222</v>
      </c>
      <c r="H23" s="1"/>
      <c r="I23" s="18">
        <v>53.996000000000002</v>
      </c>
      <c r="J23" s="1"/>
      <c r="K23" s="23">
        <v>115.434</v>
      </c>
      <c r="L23" s="1"/>
      <c r="M23" s="25">
        <v>26</v>
      </c>
      <c r="N23" s="1"/>
      <c r="O23" s="18">
        <v>10.93479344</v>
      </c>
      <c r="P23" s="1"/>
      <c r="Q23" s="43">
        <v>125.12024</v>
      </c>
      <c r="S23" s="18">
        <v>39.849240420000001</v>
      </c>
    </row>
    <row r="24" spans="1:20" ht="15" customHeight="1" x14ac:dyDescent="0.3">
      <c r="A24" s="33">
        <v>9</v>
      </c>
      <c r="B24" s="6" t="s">
        <v>25</v>
      </c>
      <c r="C24" s="13">
        <v>0.93481897424708216</v>
      </c>
      <c r="D24" s="1"/>
      <c r="E24" s="13">
        <v>0.81018429345700993</v>
      </c>
      <c r="F24" s="1"/>
      <c r="G24" s="19">
        <v>13.332493693814351</v>
      </c>
      <c r="H24" s="1"/>
      <c r="I24" s="19">
        <v>23.062999999999999</v>
      </c>
      <c r="J24" s="1"/>
      <c r="K24" s="23">
        <v>72.141000000000005</v>
      </c>
      <c r="L24" s="1"/>
      <c r="M24" s="25">
        <v>24</v>
      </c>
      <c r="N24" s="1"/>
      <c r="O24" s="21">
        <v>4.4695836599999996</v>
      </c>
      <c r="P24" s="1"/>
      <c r="Q24" s="43">
        <v>145.70737</v>
      </c>
      <c r="S24" s="18">
        <v>27.97221502</v>
      </c>
    </row>
    <row r="25" spans="1:20" ht="17.25" customHeight="1" x14ac:dyDescent="0.3">
      <c r="A25" s="33">
        <v>10</v>
      </c>
      <c r="B25" s="6" t="s">
        <v>26</v>
      </c>
      <c r="C25" s="13">
        <v>0.9334946999612731</v>
      </c>
      <c r="D25" s="1"/>
      <c r="E25" s="13">
        <v>0.87025499815851093</v>
      </c>
      <c r="F25" s="1"/>
      <c r="G25" s="18">
        <v>6.7745110717163932</v>
      </c>
      <c r="H25" s="1"/>
      <c r="I25" s="18">
        <v>35.067</v>
      </c>
      <c r="J25" s="1"/>
      <c r="K25" s="23">
        <v>111.04300000000001</v>
      </c>
      <c r="L25" s="1"/>
      <c r="M25" s="23">
        <v>47</v>
      </c>
      <c r="N25" s="5" t="s">
        <v>27</v>
      </c>
      <c r="O25" s="18">
        <v>10.35932019</v>
      </c>
      <c r="P25" s="1"/>
      <c r="Q25" s="43">
        <v>120.625</v>
      </c>
      <c r="S25" s="18">
        <v>43.416711800000002</v>
      </c>
    </row>
    <row r="26" spans="1:20" ht="15" customHeight="1" x14ac:dyDescent="0.3">
      <c r="A26" s="33">
        <v>11</v>
      </c>
      <c r="B26" s="6" t="s">
        <v>28</v>
      </c>
      <c r="C26" s="13">
        <v>0.92994611505550884</v>
      </c>
      <c r="D26" s="1"/>
      <c r="E26" s="13">
        <v>0.87335856840363457</v>
      </c>
      <c r="F26" s="1"/>
      <c r="G26" s="18">
        <v>6.0850350074849846</v>
      </c>
      <c r="H26" s="1"/>
      <c r="I26" s="18">
        <v>44.567</v>
      </c>
      <c r="J26" s="1"/>
      <c r="K26" s="23">
        <v>103.00399999999999</v>
      </c>
      <c r="L26" s="1"/>
      <c r="M26" s="25">
        <v>25</v>
      </c>
      <c r="N26" s="1"/>
      <c r="O26" s="18">
        <v>10.35004017</v>
      </c>
      <c r="P26" s="1"/>
      <c r="Q26" s="43">
        <v>125.11896</v>
      </c>
      <c r="S26" s="18">
        <v>44.059326929999997</v>
      </c>
    </row>
    <row r="27" spans="1:20" ht="15" customHeight="1" x14ac:dyDescent="0.3">
      <c r="A27" s="33">
        <v>12</v>
      </c>
      <c r="B27" s="6" t="s">
        <v>29</v>
      </c>
      <c r="C27" s="13">
        <v>0.92519172446830078</v>
      </c>
      <c r="D27" s="1"/>
      <c r="E27" s="13">
        <v>0.87606303019430698</v>
      </c>
      <c r="F27" s="1"/>
      <c r="G27" s="18">
        <v>5.310109566990306</v>
      </c>
      <c r="H27" s="1"/>
      <c r="I27" s="18">
        <v>38.08</v>
      </c>
      <c r="J27" s="1"/>
      <c r="K27" s="23">
        <v>147.23000000000002</v>
      </c>
      <c r="L27" s="1"/>
      <c r="M27" s="24">
        <v>44</v>
      </c>
      <c r="N27" s="1"/>
      <c r="O27" s="18">
        <v>9.4930579900000005</v>
      </c>
      <c r="P27" s="1"/>
      <c r="Q27" s="43">
        <v>132.18468999999999</v>
      </c>
      <c r="S27" s="18">
        <v>31.452713370000001</v>
      </c>
    </row>
    <row r="28" spans="1:20" ht="15" customHeight="1" x14ac:dyDescent="0.3">
      <c r="A28" s="33">
        <v>13</v>
      </c>
      <c r="B28" s="6" t="s">
        <v>30</v>
      </c>
      <c r="C28" s="13">
        <v>0.92211130934499153</v>
      </c>
      <c r="D28" s="1"/>
      <c r="E28" s="13">
        <v>0.84135911872693681</v>
      </c>
      <c r="F28" s="1"/>
      <c r="G28" s="18">
        <v>8.7573148490517774</v>
      </c>
      <c r="H28" s="1"/>
      <c r="I28" s="19">
        <v>26.102</v>
      </c>
      <c r="J28" s="1"/>
      <c r="K28" s="23">
        <v>99.055999999999997</v>
      </c>
      <c r="L28" s="1"/>
      <c r="M28" s="25">
        <v>27</v>
      </c>
      <c r="N28" s="1"/>
      <c r="O28" s="18">
        <v>10.53465477</v>
      </c>
      <c r="P28" s="1"/>
      <c r="Q28" s="44">
        <v>89.230990000000006</v>
      </c>
      <c r="S28" s="18">
        <v>38.963659229999998</v>
      </c>
    </row>
    <row r="29" spans="1:20" ht="15" customHeight="1" x14ac:dyDescent="0.3">
      <c r="A29" s="33">
        <v>14</v>
      </c>
      <c r="B29" s="6" t="s">
        <v>31</v>
      </c>
      <c r="C29" s="13">
        <v>0.92088614113865774</v>
      </c>
      <c r="D29" s="1"/>
      <c r="E29" s="13">
        <v>0.83601587881373429</v>
      </c>
      <c r="F29" s="1"/>
      <c r="G29" s="18">
        <v>9.2161515450740801</v>
      </c>
      <c r="H29" s="1"/>
      <c r="I29" s="18">
        <v>30.251999999999999</v>
      </c>
      <c r="J29" s="1"/>
      <c r="K29" s="23">
        <v>109.55</v>
      </c>
      <c r="L29" s="1"/>
      <c r="M29" s="25">
        <v>28</v>
      </c>
      <c r="N29" s="1"/>
      <c r="O29" s="18">
        <v>9.2219356099999992</v>
      </c>
      <c r="P29" s="1"/>
      <c r="Q29" s="43">
        <v>134.93198000000001</v>
      </c>
      <c r="S29" s="18">
        <v>34.72389862</v>
      </c>
    </row>
    <row r="30" spans="1:20" ht="15" customHeight="1" x14ac:dyDescent="0.3">
      <c r="A30" s="33">
        <v>15</v>
      </c>
      <c r="B30" s="6" t="s">
        <v>32</v>
      </c>
      <c r="C30" s="13">
        <v>0.92035154845353939</v>
      </c>
      <c r="D30" s="1"/>
      <c r="E30" s="13">
        <v>0.84472647187655214</v>
      </c>
      <c r="F30" s="1"/>
      <c r="G30" s="18">
        <v>8.2169771653081476</v>
      </c>
      <c r="H30" s="1"/>
      <c r="I30" s="19">
        <v>28.058</v>
      </c>
      <c r="J30" s="1"/>
      <c r="K30" s="23">
        <v>82.878000000000014</v>
      </c>
      <c r="L30" s="1"/>
      <c r="M30" s="25">
        <v>28</v>
      </c>
      <c r="N30" s="1"/>
      <c r="O30" s="18">
        <v>9.7623484000000005</v>
      </c>
      <c r="P30" s="1"/>
      <c r="Q30" s="43">
        <v>117.54892</v>
      </c>
      <c r="S30" s="18">
        <v>39.597025899999998</v>
      </c>
    </row>
    <row r="31" spans="1:20" ht="15" customHeight="1" x14ac:dyDescent="0.3">
      <c r="A31" s="33">
        <v>15</v>
      </c>
      <c r="B31" s="6" t="s">
        <v>33</v>
      </c>
      <c r="C31" s="13">
        <v>0.91992574937460314</v>
      </c>
      <c r="D31" s="1"/>
      <c r="E31" s="13">
        <v>0.79689069460595752</v>
      </c>
      <c r="F31" s="1"/>
      <c r="G31" s="19">
        <v>13.374454933160528</v>
      </c>
      <c r="H31" s="1"/>
      <c r="I31" s="19">
        <v>25.948</v>
      </c>
      <c r="J31" s="1"/>
      <c r="K31" s="23">
        <v>85.5</v>
      </c>
      <c r="L31" s="1"/>
      <c r="M31" s="24">
        <v>29</v>
      </c>
      <c r="N31" s="1"/>
      <c r="O31" s="18">
        <v>17.07341533</v>
      </c>
      <c r="P31" s="1"/>
      <c r="Q31" s="43">
        <v>123.68756</v>
      </c>
      <c r="S31" s="18">
        <v>33.80289286</v>
      </c>
    </row>
    <row r="32" spans="1:20" ht="15" customHeight="1" x14ac:dyDescent="0.3">
      <c r="A32" s="33">
        <v>17</v>
      </c>
      <c r="B32" s="6" t="s">
        <v>34</v>
      </c>
      <c r="C32" s="13">
        <v>0.9188411969105712</v>
      </c>
      <c r="D32" s="1"/>
      <c r="E32" s="13">
        <v>0.84885567623049041</v>
      </c>
      <c r="F32" s="1"/>
      <c r="G32" s="18">
        <v>7.6167155886559978</v>
      </c>
      <c r="H32" s="1"/>
      <c r="I32" s="18">
        <v>33.234000000000002</v>
      </c>
      <c r="J32" s="1"/>
      <c r="K32" s="23">
        <v>111.01100000000001</v>
      </c>
      <c r="L32" s="1"/>
      <c r="M32" s="23">
        <v>62</v>
      </c>
      <c r="N32" s="1"/>
      <c r="O32" s="18">
        <v>10.03841793</v>
      </c>
      <c r="P32" s="1"/>
      <c r="Q32" s="43">
        <v>103.43882000000001</v>
      </c>
      <c r="S32" s="18">
        <v>39.216862859999999</v>
      </c>
    </row>
    <row r="33" spans="1:19" ht="15" customHeight="1" x14ac:dyDescent="0.3">
      <c r="A33" s="33">
        <v>18</v>
      </c>
      <c r="B33" s="6" t="s">
        <v>35</v>
      </c>
      <c r="C33" s="13">
        <v>0.9167243531731516</v>
      </c>
      <c r="D33" s="1"/>
      <c r="E33" s="10" t="s">
        <v>21</v>
      </c>
      <c r="F33" s="1"/>
      <c r="G33" s="10" t="s">
        <v>21</v>
      </c>
      <c r="H33" s="1"/>
      <c r="I33" s="10" t="s">
        <v>21</v>
      </c>
      <c r="J33" s="1"/>
      <c r="K33" s="10" t="s">
        <v>21</v>
      </c>
      <c r="L33" s="1"/>
      <c r="M33" s="10" t="s">
        <v>21</v>
      </c>
      <c r="N33" s="1"/>
      <c r="O33" s="10" t="s">
        <v>21</v>
      </c>
      <c r="P33" s="1"/>
      <c r="Q33" s="43">
        <v>124.64785000000001</v>
      </c>
      <c r="S33" s="18">
        <v>44.083355320000003</v>
      </c>
    </row>
    <row r="34" spans="1:19" ht="15" customHeight="1" x14ac:dyDescent="0.3">
      <c r="A34" s="33">
        <v>19</v>
      </c>
      <c r="B34" s="6" t="s">
        <v>36</v>
      </c>
      <c r="C34" s="13">
        <v>0.91469637620097533</v>
      </c>
      <c r="D34" s="1"/>
      <c r="E34" s="13">
        <v>0.88180175943978345</v>
      </c>
      <c r="F34" s="1"/>
      <c r="G34" s="18">
        <v>3.5962334187671807</v>
      </c>
      <c r="H34" s="1"/>
      <c r="I34" s="19">
        <v>24.117999999999999</v>
      </c>
      <c r="J34" s="1"/>
      <c r="K34" s="23">
        <v>115.184</v>
      </c>
      <c r="L34" s="1"/>
      <c r="M34" s="23">
        <v>134</v>
      </c>
      <c r="N34" s="1"/>
      <c r="O34" s="18">
        <v>10.92612327</v>
      </c>
      <c r="P34" s="1"/>
      <c r="Q34" s="43">
        <v>139.20094</v>
      </c>
      <c r="S34" s="18">
        <v>32.622309680000001</v>
      </c>
    </row>
    <row r="35" spans="1:19" ht="15" customHeight="1" x14ac:dyDescent="0.3">
      <c r="A35" s="33">
        <v>20</v>
      </c>
      <c r="B35" s="6" t="s">
        <v>37</v>
      </c>
      <c r="C35" s="13">
        <v>0.91380854821747803</v>
      </c>
      <c r="D35" s="1"/>
      <c r="E35" s="13">
        <v>0.84324934039489641</v>
      </c>
      <c r="F35" s="1"/>
      <c r="G35" s="18">
        <v>7.7214431797796195</v>
      </c>
      <c r="H35" s="1"/>
      <c r="I35" s="18">
        <v>51.441000000000003</v>
      </c>
      <c r="J35" s="1"/>
      <c r="K35" s="23">
        <v>81.777999999999992</v>
      </c>
      <c r="L35" s="1"/>
      <c r="M35" s="23">
        <v>76</v>
      </c>
      <c r="N35" s="1"/>
      <c r="O35" s="18">
        <v>10.437625669999999</v>
      </c>
      <c r="P35" s="1"/>
      <c r="Q35" s="43">
        <v>123.53527</v>
      </c>
      <c r="S35" s="18">
        <v>28.35440316</v>
      </c>
    </row>
    <row r="36" spans="1:19" ht="15" customHeight="1" x14ac:dyDescent="0.3">
      <c r="A36" s="33">
        <v>21</v>
      </c>
      <c r="B36" s="6" t="s">
        <v>38</v>
      </c>
      <c r="C36" s="13">
        <v>0.90871993663848893</v>
      </c>
      <c r="D36" s="1"/>
      <c r="E36" s="13">
        <v>0.82215142878604153</v>
      </c>
      <c r="F36" s="1"/>
      <c r="G36" s="19">
        <v>9.5264233084484946</v>
      </c>
      <c r="H36" s="1"/>
      <c r="I36" s="18">
        <v>30.265999999999998</v>
      </c>
      <c r="J36" s="1"/>
      <c r="K36" s="23">
        <v>123.49600000000001</v>
      </c>
      <c r="L36" s="1"/>
      <c r="M36" s="23">
        <v>48</v>
      </c>
      <c r="N36" s="1"/>
      <c r="O36" s="20">
        <v>6.1637855799999999</v>
      </c>
      <c r="P36" s="1"/>
      <c r="Q36" s="43">
        <v>132.16493</v>
      </c>
      <c r="S36" s="18">
        <v>37.120704349999997</v>
      </c>
    </row>
    <row r="37" spans="1:19" ht="15" customHeight="1" x14ac:dyDescent="0.3">
      <c r="A37" s="33">
        <v>22</v>
      </c>
      <c r="B37" s="6" t="s">
        <v>39</v>
      </c>
      <c r="C37" s="13">
        <v>0.90623494349054234</v>
      </c>
      <c r="D37" s="1"/>
      <c r="E37" s="13">
        <v>0.80864041865192871</v>
      </c>
      <c r="F37" s="1"/>
      <c r="G37" s="19">
        <v>10.769229937515878</v>
      </c>
      <c r="H37" s="1"/>
      <c r="I37" s="18">
        <v>32.176000000000002</v>
      </c>
      <c r="J37" s="1"/>
      <c r="K37" s="24">
        <v>52.043999999999997</v>
      </c>
      <c r="L37" s="1"/>
      <c r="M37" s="24">
        <v>31</v>
      </c>
      <c r="N37" s="1"/>
      <c r="O37" s="19">
        <v>7.3144112400000001</v>
      </c>
      <c r="P37" s="1"/>
      <c r="Q37" s="43">
        <v>127.66186999999999</v>
      </c>
      <c r="S37" s="18">
        <v>28.753748130000002</v>
      </c>
    </row>
    <row r="38" spans="1:19" ht="15" customHeight="1" x14ac:dyDescent="0.3">
      <c r="A38" s="33">
        <v>22</v>
      </c>
      <c r="B38" s="6" t="s">
        <v>40</v>
      </c>
      <c r="C38" s="13">
        <v>0.90583188802742642</v>
      </c>
      <c r="D38" s="1"/>
      <c r="E38" s="14">
        <v>0.77679452323218379</v>
      </c>
      <c r="F38" s="1"/>
      <c r="G38" s="20">
        <v>14.245177996133396</v>
      </c>
      <c r="H38" s="1"/>
      <c r="I38" s="19">
        <v>23.661000000000001</v>
      </c>
      <c r="J38" s="1"/>
      <c r="K38" s="23">
        <v>69.734999999999999</v>
      </c>
      <c r="L38" s="1"/>
      <c r="M38" s="23">
        <v>115</v>
      </c>
      <c r="N38" s="1"/>
      <c r="O38" s="19">
        <v>7.3375248800000001</v>
      </c>
      <c r="P38" s="1"/>
      <c r="Q38" s="43">
        <v>129.67278999999999</v>
      </c>
      <c r="S38" s="18">
        <v>41.596928579999997</v>
      </c>
    </row>
    <row r="39" spans="1:19" ht="15" customHeight="1" x14ac:dyDescent="0.3">
      <c r="A39" s="33">
        <v>24</v>
      </c>
      <c r="B39" s="6" t="s">
        <v>41</v>
      </c>
      <c r="C39" s="13">
        <v>0.90160108101889302</v>
      </c>
      <c r="D39" s="1"/>
      <c r="E39" s="13">
        <v>0.85848963385411525</v>
      </c>
      <c r="F39" s="1"/>
      <c r="G39" s="18">
        <v>4.7816543338721207</v>
      </c>
      <c r="H39" s="1"/>
      <c r="I39" s="19">
        <v>29.952999999999999</v>
      </c>
      <c r="J39" s="1"/>
      <c r="K39" s="23">
        <v>96.8</v>
      </c>
      <c r="L39" s="1"/>
      <c r="M39" s="24">
        <v>46</v>
      </c>
      <c r="N39" s="1"/>
      <c r="O39" s="19">
        <v>8.4682951400000004</v>
      </c>
      <c r="P39" s="1"/>
      <c r="Q39" s="43">
        <v>118.67422999999999</v>
      </c>
      <c r="S39" s="18">
        <v>29.48917552</v>
      </c>
    </row>
    <row r="40" spans="1:19" ht="15" customHeight="1" x14ac:dyDescent="0.3">
      <c r="A40" s="33">
        <v>25</v>
      </c>
      <c r="B40" s="6" t="s">
        <v>42</v>
      </c>
      <c r="C40" s="13">
        <v>0.89278846082546393</v>
      </c>
      <c r="D40" s="1"/>
      <c r="E40" s="14">
        <v>0.76468402749713416</v>
      </c>
      <c r="F40" s="1"/>
      <c r="G40" s="20">
        <v>14.348800298100361</v>
      </c>
      <c r="H40" s="1"/>
      <c r="I40" s="18">
        <v>40.691000000000003</v>
      </c>
      <c r="J40" s="1"/>
      <c r="K40" s="24">
        <v>55.307000000000002</v>
      </c>
      <c r="L40" s="1"/>
      <c r="M40" s="24">
        <v>30</v>
      </c>
      <c r="N40" s="1"/>
      <c r="O40" s="19">
        <v>8.9703893200000007</v>
      </c>
      <c r="P40" s="1"/>
      <c r="Q40" s="43">
        <v>115.8711</v>
      </c>
      <c r="S40" s="18">
        <v>32.503801760000002</v>
      </c>
    </row>
    <row r="41" spans="1:19" ht="15" customHeight="1" x14ac:dyDescent="0.3">
      <c r="A41" s="33">
        <v>26</v>
      </c>
      <c r="B41" s="6" t="s">
        <v>43</v>
      </c>
      <c r="C41" s="13">
        <v>0.89075465793353814</v>
      </c>
      <c r="D41" s="1"/>
      <c r="E41" s="13">
        <v>0.84974176798761247</v>
      </c>
      <c r="F41" s="1"/>
      <c r="G41" s="18">
        <v>4.6042857683249672</v>
      </c>
      <c r="H41" s="1"/>
      <c r="I41" s="18">
        <v>43.14</v>
      </c>
      <c r="J41" s="1"/>
      <c r="K41" s="23">
        <v>84.070999999999998</v>
      </c>
      <c r="L41" s="1"/>
      <c r="M41" s="23">
        <v>65</v>
      </c>
      <c r="N41" s="1"/>
      <c r="O41" s="19">
        <v>7.1495990799999998</v>
      </c>
      <c r="P41" s="1"/>
      <c r="Q41" s="43">
        <v>119.17389</v>
      </c>
      <c r="S41" s="18">
        <v>30.216881690000001</v>
      </c>
    </row>
    <row r="42" spans="1:19" ht="15" customHeight="1" x14ac:dyDescent="0.3">
      <c r="A42" s="33">
        <v>26</v>
      </c>
      <c r="B42" s="6" t="s">
        <v>44</v>
      </c>
      <c r="C42" s="13">
        <v>0.89105677772481051</v>
      </c>
      <c r="D42" s="1"/>
      <c r="E42" s="13">
        <v>0.80903844081688325</v>
      </c>
      <c r="F42" s="1"/>
      <c r="G42" s="18">
        <v>9.2046139997217331</v>
      </c>
      <c r="H42" s="1"/>
      <c r="I42" s="18">
        <v>32.348999999999997</v>
      </c>
      <c r="J42" s="1"/>
      <c r="K42" s="23">
        <v>96.887</v>
      </c>
      <c r="L42" s="1"/>
      <c r="M42" s="23">
        <v>65</v>
      </c>
      <c r="N42" s="1"/>
      <c r="O42" s="18">
        <v>11.53929503</v>
      </c>
      <c r="P42" s="1"/>
      <c r="Q42" s="43">
        <v>108.40813</v>
      </c>
      <c r="S42" s="18">
        <v>44.775767340000002</v>
      </c>
    </row>
    <row r="43" spans="1:19" ht="15" customHeight="1" x14ac:dyDescent="0.3">
      <c r="A43" s="33">
        <v>28</v>
      </c>
      <c r="B43" s="6" t="s">
        <v>45</v>
      </c>
      <c r="C43" s="13">
        <v>0.88526568312244713</v>
      </c>
      <c r="D43" s="1"/>
      <c r="E43" s="13">
        <v>0.8145210003940565</v>
      </c>
      <c r="F43" s="1"/>
      <c r="G43" s="18">
        <v>7.9913504021600579</v>
      </c>
      <c r="H43" s="1"/>
      <c r="I43" s="18">
        <v>38.26</v>
      </c>
      <c r="J43" s="1"/>
      <c r="K43" s="23">
        <v>89.5</v>
      </c>
      <c r="L43" s="1"/>
      <c r="M43" s="23">
        <v>47</v>
      </c>
      <c r="N43" s="1"/>
      <c r="O43" s="18">
        <v>9.2953109200000004</v>
      </c>
      <c r="P43" s="1"/>
      <c r="Q43" s="43">
        <v>140.20393000000001</v>
      </c>
      <c r="S43" s="18">
        <v>43.6730503</v>
      </c>
    </row>
    <row r="44" spans="1:19" ht="15" customHeight="1" x14ac:dyDescent="0.3">
      <c r="A44" s="33">
        <v>29</v>
      </c>
      <c r="B44" s="6" t="s">
        <v>46</v>
      </c>
      <c r="C44" s="13">
        <v>0.88258397856780302</v>
      </c>
      <c r="D44" s="1"/>
      <c r="E44" s="14">
        <v>0.77557862001707467</v>
      </c>
      <c r="F44" s="1"/>
      <c r="G44" s="19">
        <v>12.124099366087449</v>
      </c>
      <c r="H44" s="1"/>
      <c r="I44" s="18">
        <v>40.930999999999997</v>
      </c>
      <c r="J44" s="1"/>
      <c r="K44" s="24">
        <v>58.692999999999998</v>
      </c>
      <c r="L44" s="1"/>
      <c r="M44" s="24">
        <v>34</v>
      </c>
      <c r="N44" s="1"/>
      <c r="O44" s="19">
        <v>8.9354930100000001</v>
      </c>
      <c r="P44" s="1"/>
      <c r="Q44" s="43">
        <v>137.46695</v>
      </c>
      <c r="S44" s="18">
        <v>28.139975769999999</v>
      </c>
    </row>
    <row r="45" spans="1:19" ht="15" customHeight="1" x14ac:dyDescent="0.3">
      <c r="A45" s="33">
        <v>30</v>
      </c>
      <c r="B45" s="6" t="s">
        <v>47</v>
      </c>
      <c r="C45" s="13">
        <v>0.88154229789502814</v>
      </c>
      <c r="D45" s="1"/>
      <c r="E45" s="13">
        <v>0.81755629876549063</v>
      </c>
      <c r="F45" s="1"/>
      <c r="G45" s="18">
        <v>7.2584150848263418</v>
      </c>
      <c r="H45" s="1"/>
      <c r="I45" s="18">
        <v>34.651000000000003</v>
      </c>
      <c r="J45" s="1"/>
      <c r="K45" s="24">
        <v>64.52600000000001</v>
      </c>
      <c r="L45" s="1"/>
      <c r="M45" s="23">
        <v>50</v>
      </c>
      <c r="N45" s="1"/>
      <c r="O45" s="20">
        <v>6.6836843799999999</v>
      </c>
      <c r="P45" s="1"/>
      <c r="Q45" s="43">
        <v>145.43842000000001</v>
      </c>
      <c r="S45" s="18">
        <v>33.347972669999997</v>
      </c>
    </row>
    <row r="46" spans="1:19" ht="15" customHeight="1" x14ac:dyDescent="0.3">
      <c r="A46" s="33">
        <v>31</v>
      </c>
      <c r="B46" s="6" t="s">
        <v>48</v>
      </c>
      <c r="C46" s="13">
        <v>0.872955393887627</v>
      </c>
      <c r="D46" s="1"/>
      <c r="E46" s="13">
        <v>0.78785600499467123</v>
      </c>
      <c r="F46" s="1"/>
      <c r="G46" s="19">
        <v>9.7484235149717602</v>
      </c>
      <c r="H46" s="1"/>
      <c r="I46" s="20">
        <v>19.510999999999999</v>
      </c>
      <c r="J46" s="1"/>
      <c r="K46" s="24">
        <v>52.516999999999996</v>
      </c>
      <c r="L46" s="1"/>
      <c r="M46" s="24">
        <v>34</v>
      </c>
      <c r="N46" s="1"/>
      <c r="O46" s="20">
        <v>6.8796647499999999</v>
      </c>
      <c r="P46" s="1"/>
      <c r="Q46" s="43">
        <v>100.93444</v>
      </c>
      <c r="S46" s="18">
        <v>36.271927789999999</v>
      </c>
    </row>
    <row r="47" spans="1:19" ht="15" customHeight="1" x14ac:dyDescent="0.3">
      <c r="A47" s="33">
        <v>32</v>
      </c>
      <c r="B47" s="6" t="s">
        <v>49</v>
      </c>
      <c r="C47" s="13">
        <v>0.87195212592639781</v>
      </c>
      <c r="D47" s="1"/>
      <c r="E47" s="14">
        <v>0.76592789801524397</v>
      </c>
      <c r="F47" s="1"/>
      <c r="G47" s="19">
        <v>12.159409302260638</v>
      </c>
      <c r="H47" s="1"/>
      <c r="I47" s="18">
        <v>45.92</v>
      </c>
      <c r="J47" s="1"/>
      <c r="K47" s="25">
        <v>33.727999999999994</v>
      </c>
      <c r="L47" s="1"/>
      <c r="M47" s="24">
        <v>43</v>
      </c>
      <c r="N47" s="1"/>
      <c r="O47" s="19">
        <v>8.4542934699999996</v>
      </c>
      <c r="P47" s="1"/>
      <c r="Q47" s="43">
        <v>115.66691</v>
      </c>
      <c r="S47" s="18">
        <v>37.652265499999999</v>
      </c>
    </row>
    <row r="48" spans="1:19" ht="15" customHeight="1" x14ac:dyDescent="0.3">
      <c r="A48" s="33">
        <v>32</v>
      </c>
      <c r="B48" s="6" t="s">
        <v>50</v>
      </c>
      <c r="C48" s="13">
        <v>0.87176786789691718</v>
      </c>
      <c r="D48" s="1"/>
      <c r="E48" s="13">
        <v>0.80135464545929369</v>
      </c>
      <c r="F48" s="1"/>
      <c r="G48" s="18">
        <v>8.0770609964658124</v>
      </c>
      <c r="H48" s="1"/>
      <c r="I48" s="19">
        <v>23.998000000000001</v>
      </c>
      <c r="J48" s="1"/>
      <c r="K48" s="24">
        <v>57.221000000000004</v>
      </c>
      <c r="L48" s="1"/>
      <c r="M48" s="23">
        <v>65</v>
      </c>
      <c r="N48" s="1"/>
      <c r="O48" s="20">
        <v>6.5164787300000002</v>
      </c>
      <c r="P48" s="1"/>
      <c r="Q48" s="43">
        <v>134.74841000000001</v>
      </c>
      <c r="S48" s="19">
        <v>16.125182720000002</v>
      </c>
    </row>
    <row r="49" spans="1:20" ht="15" customHeight="1" x14ac:dyDescent="0.3">
      <c r="A49" s="33">
        <v>34</v>
      </c>
      <c r="B49" s="6" t="s">
        <v>51</v>
      </c>
      <c r="C49" s="13">
        <v>0.86930767913476303</v>
      </c>
      <c r="D49" s="1"/>
      <c r="E49" s="14">
        <v>0.77445168159543187</v>
      </c>
      <c r="F49" s="1"/>
      <c r="G49" s="19">
        <v>10.911671415780312</v>
      </c>
      <c r="H49" s="1"/>
      <c r="I49" s="18">
        <v>43.37</v>
      </c>
      <c r="J49" s="1"/>
      <c r="K49" s="23">
        <v>79.155000000000001</v>
      </c>
      <c r="L49" s="1"/>
      <c r="M49" s="23">
        <v>73</v>
      </c>
      <c r="N49" s="1"/>
      <c r="O49" s="20">
        <v>6.6715825799999999</v>
      </c>
      <c r="P49" s="1"/>
      <c r="Q49" s="43">
        <v>164.27902</v>
      </c>
      <c r="S49" s="18">
        <v>28.15668213</v>
      </c>
    </row>
    <row r="50" spans="1:20" ht="15" customHeight="1" x14ac:dyDescent="0.3">
      <c r="A50" s="33">
        <v>35</v>
      </c>
      <c r="B50" s="6" t="s">
        <v>52</v>
      </c>
      <c r="C50" s="13">
        <v>0.86643768694835732</v>
      </c>
      <c r="D50" s="1"/>
      <c r="E50" s="10" t="s">
        <v>21</v>
      </c>
      <c r="F50" s="1"/>
      <c r="G50" s="10" t="s">
        <v>21</v>
      </c>
      <c r="H50" s="1"/>
      <c r="I50" s="19">
        <v>23.943999999999999</v>
      </c>
      <c r="J50" s="1"/>
      <c r="K50" s="24">
        <v>55.856999999999999</v>
      </c>
      <c r="L50" s="1"/>
      <c r="M50" s="26">
        <v>12</v>
      </c>
      <c r="N50" s="1"/>
      <c r="O50" s="22">
        <v>3.5168495499999999</v>
      </c>
      <c r="P50" s="1"/>
      <c r="Q50" s="43">
        <v>208.50484</v>
      </c>
      <c r="S50" s="18">
        <v>31.40460882</v>
      </c>
    </row>
    <row r="51" spans="1:20" ht="17.25" customHeight="1" x14ac:dyDescent="0.3">
      <c r="A51" s="33">
        <v>36</v>
      </c>
      <c r="B51" s="6" t="s">
        <v>53</v>
      </c>
      <c r="C51" s="14">
        <v>0.85678134502490877</v>
      </c>
      <c r="D51" s="1"/>
      <c r="E51" s="10" t="s">
        <v>21</v>
      </c>
      <c r="F51" s="1"/>
      <c r="G51" s="10" t="s">
        <v>21</v>
      </c>
      <c r="H51" s="1"/>
      <c r="I51" s="18">
        <v>33.332999999999998</v>
      </c>
      <c r="J51" s="1"/>
      <c r="K51" s="24">
        <v>40.128</v>
      </c>
      <c r="L51" s="1"/>
      <c r="M51" s="25">
        <v>25</v>
      </c>
      <c r="N51" s="5" t="s">
        <v>27</v>
      </c>
      <c r="O51" s="18">
        <v>10.367727670000001</v>
      </c>
      <c r="P51" s="1"/>
      <c r="Q51" s="43">
        <v>107.28255</v>
      </c>
      <c r="S51" s="18">
        <v>46.311975689999997</v>
      </c>
    </row>
    <row r="52" spans="1:20" ht="15" customHeight="1" x14ac:dyDescent="0.3">
      <c r="A52" s="33">
        <v>36</v>
      </c>
      <c r="B52" s="6" t="s">
        <v>54</v>
      </c>
      <c r="C52" s="14">
        <v>0.85696281313450284</v>
      </c>
      <c r="D52" s="1"/>
      <c r="E52" s="10" t="s">
        <v>21</v>
      </c>
      <c r="F52" s="1"/>
      <c r="G52" s="10" t="s">
        <v>21</v>
      </c>
      <c r="H52" s="1"/>
      <c r="I52" s="19">
        <v>23.9</v>
      </c>
      <c r="J52" s="1"/>
      <c r="K52" s="24">
        <v>57</v>
      </c>
      <c r="L52" s="1"/>
      <c r="M52" s="25">
        <v>27</v>
      </c>
      <c r="N52" s="1"/>
      <c r="O52" s="20">
        <v>5.7418133100000004</v>
      </c>
      <c r="P52" s="1"/>
      <c r="Q52" s="43">
        <v>122.57331000000001</v>
      </c>
      <c r="S52" s="19">
        <v>20.24129125</v>
      </c>
    </row>
    <row r="53" spans="1:20" ht="15" customHeight="1" x14ac:dyDescent="0.3">
      <c r="A53" s="33">
        <v>36</v>
      </c>
      <c r="B53" s="6" t="s">
        <v>55</v>
      </c>
      <c r="C53" s="14">
        <v>0.85687822548540027</v>
      </c>
      <c r="D53" s="1"/>
      <c r="E53" s="13">
        <v>0.80388462711008557</v>
      </c>
      <c r="F53" s="1"/>
      <c r="G53" s="18">
        <v>6.1844958594081572</v>
      </c>
      <c r="H53" s="1"/>
      <c r="I53" s="19">
        <v>24.643000000000001</v>
      </c>
      <c r="J53" s="1"/>
      <c r="K53" s="23">
        <v>91.727000000000004</v>
      </c>
      <c r="L53" s="1"/>
      <c r="M53" s="23">
        <v>58</v>
      </c>
      <c r="N53" s="1"/>
      <c r="O53" s="19">
        <v>7.1251305199999999</v>
      </c>
      <c r="P53" s="1"/>
      <c r="Q53" s="43">
        <v>132.80181999999999</v>
      </c>
      <c r="S53" s="19">
        <v>27.65439443</v>
      </c>
      <c r="T53" s="50"/>
    </row>
    <row r="54" spans="1:20" ht="15" customHeight="1" x14ac:dyDescent="0.3">
      <c r="A54" s="33">
        <v>39</v>
      </c>
      <c r="B54" s="6" t="s">
        <v>56</v>
      </c>
      <c r="C54" s="14">
        <v>0.85390151857976937</v>
      </c>
      <c r="D54" s="1"/>
      <c r="E54" s="14">
        <v>0.77614004632994416</v>
      </c>
      <c r="F54" s="1"/>
      <c r="G54" s="18">
        <v>9.1066089657692686</v>
      </c>
      <c r="H54" s="1"/>
      <c r="I54" s="18">
        <v>31.946000000000002</v>
      </c>
      <c r="J54" s="1"/>
      <c r="K54" s="24">
        <v>48.155000000000001</v>
      </c>
      <c r="L54" s="1"/>
      <c r="M54" s="23">
        <v>58</v>
      </c>
      <c r="N54" s="1"/>
      <c r="O54" s="20">
        <v>6.2429295500000004</v>
      </c>
      <c r="P54" s="1"/>
      <c r="Q54" s="43">
        <v>107.34892000000001</v>
      </c>
      <c r="S54" s="19">
        <v>27.275404869999999</v>
      </c>
      <c r="T54" s="50"/>
    </row>
    <row r="55" spans="1:20" ht="15" customHeight="1" x14ac:dyDescent="0.3">
      <c r="A55" s="33">
        <v>40</v>
      </c>
      <c r="B55" s="6" t="s">
        <v>57</v>
      </c>
      <c r="C55" s="14">
        <v>0.85021161872586037</v>
      </c>
      <c r="D55" s="1"/>
      <c r="E55" s="14">
        <v>0.74239695542243211</v>
      </c>
      <c r="F55" s="1"/>
      <c r="G55" s="19">
        <v>12.680920952950615</v>
      </c>
      <c r="H55" s="1"/>
      <c r="I55" s="18">
        <v>33.356000000000002</v>
      </c>
      <c r="J55" s="1"/>
      <c r="K55" s="24">
        <v>63.724999999999994</v>
      </c>
      <c r="L55" s="1"/>
      <c r="M55" s="24">
        <v>34</v>
      </c>
      <c r="N55" s="1"/>
      <c r="O55" s="18">
        <v>9.0763609600000006</v>
      </c>
      <c r="P55" s="1"/>
      <c r="Q55" s="43">
        <v>115.63621000000001</v>
      </c>
      <c r="S55" s="18">
        <v>36.901450660000002</v>
      </c>
      <c r="T55" s="50"/>
    </row>
    <row r="56" spans="1:20" ht="15" customHeight="1" x14ac:dyDescent="0.3">
      <c r="A56" s="33">
        <v>41</v>
      </c>
      <c r="B56" s="6" t="s">
        <v>58</v>
      </c>
      <c r="C56" s="14">
        <v>0.84844076729078199</v>
      </c>
      <c r="D56" s="1"/>
      <c r="E56" s="10" t="s">
        <v>21</v>
      </c>
      <c r="F56" s="1"/>
      <c r="G56" s="10" t="s">
        <v>21</v>
      </c>
      <c r="H56" s="1"/>
      <c r="I56" s="8" t="s">
        <v>21</v>
      </c>
      <c r="J56" s="1"/>
      <c r="K56" s="24">
        <v>66.028000000000006</v>
      </c>
      <c r="L56" s="1"/>
      <c r="M56" s="26">
        <v>12</v>
      </c>
      <c r="N56" s="1"/>
      <c r="O56" s="22">
        <v>3.0794435500000001</v>
      </c>
      <c r="P56" s="1"/>
      <c r="Q56" s="43">
        <v>141.85583</v>
      </c>
      <c r="S56" s="20">
        <v>9.631079325</v>
      </c>
      <c r="T56" s="50"/>
    </row>
    <row r="57" spans="1:20" ht="15" customHeight="1" x14ac:dyDescent="0.3">
      <c r="A57" s="33">
        <v>42</v>
      </c>
      <c r="B57" s="6" t="s">
        <v>59</v>
      </c>
      <c r="C57" s="14">
        <v>0.84694798169419816</v>
      </c>
      <c r="D57" s="1"/>
      <c r="E57" s="14">
        <v>0.67302777980575323</v>
      </c>
      <c r="F57" s="1"/>
      <c r="G57" s="20">
        <v>20.53493315380981</v>
      </c>
      <c r="H57" s="1"/>
      <c r="I57" s="20">
        <v>10.8</v>
      </c>
      <c r="J57" s="1"/>
      <c r="K57" s="26">
        <v>8.6</v>
      </c>
      <c r="L57" s="1"/>
      <c r="M57" s="25">
        <v>22</v>
      </c>
      <c r="N57" s="1"/>
      <c r="O57" s="19">
        <v>8.5289397200000003</v>
      </c>
      <c r="P57" s="1"/>
      <c r="Q57" s="43">
        <v>134.43732</v>
      </c>
      <c r="S57" s="19">
        <v>17.35624022</v>
      </c>
      <c r="T57" s="50"/>
    </row>
    <row r="58" spans="1:20" ht="15" customHeight="1" x14ac:dyDescent="0.3">
      <c r="A58" s="33">
        <v>43</v>
      </c>
      <c r="B58" s="6" t="s">
        <v>60</v>
      </c>
      <c r="C58" s="14">
        <v>0.84458693453655376</v>
      </c>
      <c r="D58" s="1"/>
      <c r="E58" s="10" t="s">
        <v>21</v>
      </c>
      <c r="F58" s="1"/>
      <c r="G58" s="10" t="s">
        <v>21</v>
      </c>
      <c r="H58" s="1"/>
      <c r="I58" s="20">
        <v>17.701000000000001</v>
      </c>
      <c r="J58" s="1"/>
      <c r="K58" s="24">
        <v>66.012</v>
      </c>
      <c r="L58" s="1"/>
      <c r="M58" s="25">
        <v>27</v>
      </c>
      <c r="N58" s="1"/>
      <c r="O58" s="22">
        <v>2.3409551</v>
      </c>
      <c r="P58" s="1"/>
      <c r="Q58" s="43">
        <v>131.93422000000001</v>
      </c>
      <c r="S58" s="20">
        <v>11.52826701</v>
      </c>
      <c r="T58" s="50"/>
    </row>
    <row r="59" spans="1:20" ht="15" customHeight="1" x14ac:dyDescent="0.3">
      <c r="A59" s="33">
        <v>43</v>
      </c>
      <c r="B59" s="6" t="s">
        <v>61</v>
      </c>
      <c r="C59" s="14">
        <v>0.84469993554531342</v>
      </c>
      <c r="D59" s="1"/>
      <c r="E59" s="14">
        <v>0.77716870718651576</v>
      </c>
      <c r="F59" s="1"/>
      <c r="G59" s="18">
        <v>7.9947003091934032</v>
      </c>
      <c r="H59" s="1"/>
      <c r="I59" s="18">
        <v>32.311999999999998</v>
      </c>
      <c r="J59" s="1"/>
      <c r="K59" s="24">
        <v>66.424999999999997</v>
      </c>
      <c r="L59" s="1"/>
      <c r="M59" s="23">
        <v>70</v>
      </c>
      <c r="N59" s="1"/>
      <c r="O59" s="19">
        <v>7.3647938100000001</v>
      </c>
      <c r="P59" s="1"/>
      <c r="Q59" s="43">
        <v>103.44517</v>
      </c>
      <c r="S59" s="18">
        <v>31.723402700000001</v>
      </c>
      <c r="T59" s="50"/>
    </row>
    <row r="60" spans="1:20" ht="15" customHeight="1" x14ac:dyDescent="0.3">
      <c r="A60" s="33">
        <v>45</v>
      </c>
      <c r="B60" s="6" t="s">
        <v>62</v>
      </c>
      <c r="C60" s="14">
        <v>0.83777019022958399</v>
      </c>
      <c r="D60" s="1"/>
      <c r="E60" s="10" t="s">
        <v>21</v>
      </c>
      <c r="F60" s="1"/>
      <c r="G60" s="10" t="s">
        <v>21</v>
      </c>
      <c r="H60" s="1"/>
      <c r="I60" s="20">
        <v>9.2569999999999997</v>
      </c>
      <c r="J60" s="1"/>
      <c r="K60" s="25">
        <v>24.944000000000003</v>
      </c>
      <c r="L60" s="1"/>
      <c r="M60" s="25">
        <v>20</v>
      </c>
      <c r="N60" s="1"/>
      <c r="O60" s="21">
        <v>4.8694742900000003</v>
      </c>
      <c r="P60" s="1"/>
      <c r="Q60" s="43">
        <v>133.34093999999999</v>
      </c>
      <c r="S60" s="20">
        <v>11.76230339</v>
      </c>
      <c r="T60" s="50"/>
    </row>
    <row r="61" spans="1:20" ht="15" customHeight="1" x14ac:dyDescent="0.3">
      <c r="A61" s="33">
        <v>46</v>
      </c>
      <c r="B61" s="6" t="s">
        <v>63</v>
      </c>
      <c r="C61" s="14">
        <v>0.83731331941177412</v>
      </c>
      <c r="D61" s="1"/>
      <c r="E61" s="14">
        <v>0.76808117910778717</v>
      </c>
      <c r="F61" s="1"/>
      <c r="G61" s="18">
        <v>8.2683672526102434</v>
      </c>
      <c r="H61" s="1"/>
      <c r="I61" s="19">
        <v>29.962</v>
      </c>
      <c r="J61" s="1"/>
      <c r="K61" s="23">
        <v>81.134</v>
      </c>
      <c r="L61" s="1"/>
      <c r="M61" s="23">
        <v>56</v>
      </c>
      <c r="N61" s="1"/>
      <c r="O61" s="19">
        <v>7.1800803699999998</v>
      </c>
      <c r="P61" s="1"/>
      <c r="Q61" s="43">
        <v>105.58345</v>
      </c>
      <c r="S61" s="19">
        <v>27.128997290000001</v>
      </c>
      <c r="T61" s="50"/>
    </row>
    <row r="62" spans="1:20" ht="15" customHeight="1" x14ac:dyDescent="0.3">
      <c r="A62" s="33">
        <v>47</v>
      </c>
      <c r="B62" s="6" t="s">
        <v>64</v>
      </c>
      <c r="C62" s="14">
        <v>0.83378943305336872</v>
      </c>
      <c r="D62" s="1"/>
      <c r="E62" s="14">
        <v>0.73223656004039772</v>
      </c>
      <c r="F62" s="1"/>
      <c r="G62" s="19">
        <v>12.179678583965803</v>
      </c>
      <c r="H62" s="1"/>
      <c r="I62" s="20">
        <v>19.696999999999999</v>
      </c>
      <c r="J62" s="1"/>
      <c r="K62" s="24">
        <v>43.003999999999998</v>
      </c>
      <c r="L62" s="1"/>
      <c r="M62" s="26">
        <v>16</v>
      </c>
      <c r="N62" s="1"/>
      <c r="O62" s="21">
        <v>4.2925495700000003</v>
      </c>
      <c r="P62" s="1"/>
      <c r="Q62" s="43">
        <v>133.36628999999999</v>
      </c>
      <c r="S62" s="20">
        <v>8.7387381600000005</v>
      </c>
      <c r="T62" s="50"/>
    </row>
    <row r="63" spans="1:20" ht="15" customHeight="1" x14ac:dyDescent="0.3">
      <c r="A63" s="33">
        <v>48</v>
      </c>
      <c r="B63" s="6" t="s">
        <v>65</v>
      </c>
      <c r="C63" s="14">
        <v>0.83009581211793226</v>
      </c>
      <c r="D63" s="1"/>
      <c r="E63" s="14">
        <v>0.7136249317222273</v>
      </c>
      <c r="F63" s="1"/>
      <c r="G63" s="20">
        <v>14.031016503810267</v>
      </c>
      <c r="H63" s="1"/>
      <c r="I63" s="18">
        <v>39.6</v>
      </c>
      <c r="J63" s="1"/>
      <c r="K63" s="25">
        <v>25.8</v>
      </c>
      <c r="L63" s="1"/>
      <c r="M63" s="23">
        <v>50</v>
      </c>
      <c r="N63" s="1"/>
      <c r="O63" s="19">
        <v>7.5483840400000002</v>
      </c>
      <c r="P63" s="1"/>
      <c r="Q63" s="43">
        <v>132.09315000000001</v>
      </c>
      <c r="S63" s="19">
        <v>19.10152239</v>
      </c>
      <c r="T63" s="50"/>
    </row>
    <row r="64" spans="1:20" ht="15" customHeight="1" x14ac:dyDescent="0.3">
      <c r="A64" s="33">
        <v>49</v>
      </c>
      <c r="B64" s="6" t="s">
        <v>66</v>
      </c>
      <c r="C64" s="14">
        <v>0.82403789014306328</v>
      </c>
      <c r="D64" s="1"/>
      <c r="E64" s="14">
        <v>0.74284077735430665</v>
      </c>
      <c r="F64" s="1"/>
      <c r="G64" s="19">
        <v>9.8535654440185745</v>
      </c>
      <c r="H64" s="1"/>
      <c r="I64" s="18">
        <v>40.139000000000003</v>
      </c>
      <c r="J64" s="1"/>
      <c r="K64" s="23">
        <v>86.212000000000003</v>
      </c>
      <c r="L64" s="1"/>
      <c r="M64" s="23">
        <v>82</v>
      </c>
      <c r="N64" s="1"/>
      <c r="O64" s="21">
        <v>5.2711275500000001</v>
      </c>
      <c r="P64" s="1"/>
      <c r="Q64" s="43">
        <v>157.43129999999999</v>
      </c>
      <c r="S64" s="19">
        <v>22.000886300000001</v>
      </c>
      <c r="T64" s="50"/>
    </row>
    <row r="65" spans="1:20" ht="15" customHeight="1" x14ac:dyDescent="0.3">
      <c r="A65" s="33">
        <v>50</v>
      </c>
      <c r="B65" s="6" t="s">
        <v>67</v>
      </c>
      <c r="C65" s="14">
        <v>0.81706798709178596</v>
      </c>
      <c r="D65" s="1"/>
      <c r="E65" s="14">
        <v>0.76496890802555495</v>
      </c>
      <c r="F65" s="1"/>
      <c r="G65" s="18">
        <v>6.3763456516842343</v>
      </c>
      <c r="H65" s="1"/>
      <c r="I65" s="18">
        <v>40.771999999999998</v>
      </c>
      <c r="J65" s="1"/>
      <c r="K65" s="23">
        <v>114.383</v>
      </c>
      <c r="L65" s="1"/>
      <c r="M65" s="23">
        <v>110</v>
      </c>
      <c r="N65" s="1"/>
      <c r="O65" s="20">
        <v>6.3167939500000001</v>
      </c>
      <c r="P65" s="1"/>
      <c r="Q65" s="43">
        <v>122.92523</v>
      </c>
      <c r="S65" s="18">
        <v>33.869128519999997</v>
      </c>
      <c r="T65" s="50"/>
    </row>
    <row r="66" spans="1:20" ht="15" customHeight="1" x14ac:dyDescent="0.3">
      <c r="A66" s="33">
        <v>50</v>
      </c>
      <c r="B66" s="6" t="s">
        <v>68</v>
      </c>
      <c r="C66" s="14">
        <v>0.81724384884044854</v>
      </c>
      <c r="D66" s="1"/>
      <c r="E66" s="14">
        <v>0.75907723573923935</v>
      </c>
      <c r="F66" s="1"/>
      <c r="G66" s="18">
        <v>7.1174121633022054</v>
      </c>
      <c r="H66" s="1"/>
      <c r="I66" s="18">
        <v>32.521999999999998</v>
      </c>
      <c r="J66" s="1"/>
      <c r="K66" s="23">
        <v>84.890000000000015</v>
      </c>
      <c r="L66" s="1"/>
      <c r="M66" s="23">
        <v>67</v>
      </c>
      <c r="N66" s="1"/>
      <c r="O66" s="22">
        <v>3.52614962</v>
      </c>
      <c r="P66" s="1"/>
      <c r="Q66" s="43">
        <v>141.96803</v>
      </c>
      <c r="S66" s="20">
        <v>13.444057620000001</v>
      </c>
      <c r="T66" s="50"/>
    </row>
    <row r="67" spans="1:20" ht="17.25" customHeight="1" x14ac:dyDescent="0.3">
      <c r="A67" s="33">
        <v>52</v>
      </c>
      <c r="B67" s="6" t="s">
        <v>69</v>
      </c>
      <c r="C67" s="14">
        <v>0.81571078622096937</v>
      </c>
      <c r="D67" s="1"/>
      <c r="E67" s="14">
        <v>0.71344371242800964</v>
      </c>
      <c r="F67" s="1"/>
      <c r="G67" s="19">
        <v>12.537173164859494</v>
      </c>
      <c r="H67" s="1"/>
      <c r="I67" s="18">
        <v>39.878999999999998</v>
      </c>
      <c r="J67" s="1"/>
      <c r="K67" s="24">
        <v>53.029000000000003</v>
      </c>
      <c r="L67" s="1"/>
      <c r="M67" s="23">
        <v>68</v>
      </c>
      <c r="N67" s="1"/>
      <c r="O67" s="19">
        <v>8.2301160400000004</v>
      </c>
      <c r="P67" s="1"/>
      <c r="Q67" s="43">
        <v>118.11706</v>
      </c>
      <c r="S67" s="19">
        <v>27.000167900000001</v>
      </c>
      <c r="T67" s="52" t="s">
        <v>248</v>
      </c>
    </row>
    <row r="68" spans="1:20" ht="15" customHeight="1" x14ac:dyDescent="0.3">
      <c r="A68" s="33">
        <v>52</v>
      </c>
      <c r="B68" s="6" t="s">
        <v>70</v>
      </c>
      <c r="C68" s="14">
        <v>0.81593399964769842</v>
      </c>
      <c r="D68" s="1"/>
      <c r="E68" s="14">
        <v>0.74571843896726786</v>
      </c>
      <c r="F68" s="1"/>
      <c r="G68" s="18">
        <v>8.605544162977397</v>
      </c>
      <c r="H68" s="1"/>
      <c r="I68" s="19">
        <v>23.337</v>
      </c>
      <c r="J68" s="1"/>
      <c r="K68" s="24">
        <v>57.179000000000002</v>
      </c>
      <c r="L68" s="1"/>
      <c r="M68" s="24">
        <v>40</v>
      </c>
      <c r="N68" s="1"/>
      <c r="O68" s="19">
        <v>7.6420442800000004</v>
      </c>
      <c r="P68" s="1"/>
      <c r="Q68" s="43">
        <v>180.69381999999999</v>
      </c>
      <c r="S68" s="19">
        <v>25.330793280000002</v>
      </c>
      <c r="T68" s="50"/>
    </row>
    <row r="69" spans="1:20" ht="15" customHeight="1" x14ac:dyDescent="0.3">
      <c r="A69" s="33">
        <v>52</v>
      </c>
      <c r="B69" s="6" t="s">
        <v>71</v>
      </c>
      <c r="C69" s="14">
        <v>0.81556965646303636</v>
      </c>
      <c r="D69" s="1"/>
      <c r="E69" s="14">
        <v>0.72526389267085778</v>
      </c>
      <c r="F69" s="1"/>
      <c r="G69" s="19">
        <v>11.0727223697626</v>
      </c>
      <c r="H69" s="1"/>
      <c r="I69" s="19">
        <v>22.585999999999999</v>
      </c>
      <c r="J69" s="1"/>
      <c r="K69" s="24">
        <v>60.978999999999999</v>
      </c>
      <c r="L69" s="1"/>
      <c r="M69" s="23">
        <v>63</v>
      </c>
      <c r="N69" s="1"/>
      <c r="O69" s="21">
        <v>4.98040299</v>
      </c>
      <c r="P69" s="1"/>
      <c r="Q69" s="43">
        <v>116.2456</v>
      </c>
      <c r="S69" s="19">
        <v>26.058496330000001</v>
      </c>
      <c r="T69" s="50"/>
    </row>
    <row r="70" spans="1:20" ht="15" customHeight="1" x14ac:dyDescent="0.3">
      <c r="A70" s="33">
        <v>55</v>
      </c>
      <c r="B70" s="6" t="s">
        <v>72</v>
      </c>
      <c r="C70" s="14">
        <v>0.81424585507880964</v>
      </c>
      <c r="D70" s="1"/>
      <c r="E70" s="10" t="s">
        <v>21</v>
      </c>
      <c r="F70" s="1"/>
      <c r="G70" s="10" t="s">
        <v>21</v>
      </c>
      <c r="H70" s="1"/>
      <c r="I70" s="20">
        <v>11.848000000000001</v>
      </c>
      <c r="J70" s="1"/>
      <c r="K70" s="24">
        <v>52.606999999999999</v>
      </c>
      <c r="L70" s="1"/>
      <c r="M70" s="23">
        <v>48</v>
      </c>
      <c r="N70" s="1"/>
      <c r="O70" s="18">
        <v>11.68764783</v>
      </c>
      <c r="P70" s="1"/>
      <c r="Q70" s="43">
        <v>134.40701000000001</v>
      </c>
      <c r="S70" s="20">
        <v>6.9289555619999996</v>
      </c>
      <c r="T70" s="50"/>
    </row>
    <row r="71" spans="1:20" ht="15" customHeight="1" x14ac:dyDescent="0.3">
      <c r="A71" s="33">
        <v>56</v>
      </c>
      <c r="B71" s="6" t="s">
        <v>73</v>
      </c>
      <c r="C71" s="14">
        <v>0.81331048926499383</v>
      </c>
      <c r="D71" s="1"/>
      <c r="E71" s="14">
        <v>0.67532836090230752</v>
      </c>
      <c r="F71" s="1"/>
      <c r="G71" s="20">
        <v>16.965492291558139</v>
      </c>
      <c r="H71" s="1"/>
      <c r="I71" s="19">
        <v>24.885999999999999</v>
      </c>
      <c r="J71" s="1"/>
      <c r="K71" s="24">
        <v>60.273000000000003</v>
      </c>
      <c r="L71" s="1"/>
      <c r="M71" s="23">
        <v>58</v>
      </c>
      <c r="N71" s="1"/>
      <c r="O71" s="20">
        <v>6.9624484600000001</v>
      </c>
      <c r="P71" s="1"/>
      <c r="Q71" s="43">
        <v>122.57284</v>
      </c>
      <c r="S71" s="18">
        <v>31.167906890000001</v>
      </c>
      <c r="T71" s="50"/>
    </row>
    <row r="72" spans="1:20" ht="15" customHeight="1" x14ac:dyDescent="0.3">
      <c r="A72" s="33">
        <v>57</v>
      </c>
      <c r="B72" s="6" t="s">
        <v>74</v>
      </c>
      <c r="C72" s="14">
        <v>0.80835243451008576</v>
      </c>
      <c r="D72" s="1"/>
      <c r="E72" s="10" t="s">
        <v>21</v>
      </c>
      <c r="F72" s="1"/>
      <c r="G72" s="10" t="s">
        <v>21</v>
      </c>
      <c r="H72" s="1"/>
      <c r="I72" s="19">
        <v>25.789000000000001</v>
      </c>
      <c r="J72" s="1"/>
      <c r="K72" s="23">
        <v>69.694000000000003</v>
      </c>
      <c r="L72" s="1"/>
      <c r="M72" s="25">
        <v>20</v>
      </c>
      <c r="N72" s="1"/>
      <c r="O72" s="22">
        <v>3.9039450000000002</v>
      </c>
      <c r="P72" s="1"/>
      <c r="Q72" s="43">
        <v>178.59058999999999</v>
      </c>
      <c r="S72" s="21">
        <v>2.5093829040000002</v>
      </c>
      <c r="T72" s="50"/>
    </row>
    <row r="73" spans="1:20" ht="15" customHeight="1" x14ac:dyDescent="0.3">
      <c r="A73" s="33">
        <v>57</v>
      </c>
      <c r="B73" s="6" t="s">
        <v>75</v>
      </c>
      <c r="C73" s="14">
        <v>0.80776381415357734</v>
      </c>
      <c r="D73" s="1"/>
      <c r="E73" s="14">
        <v>0.70301653178307622</v>
      </c>
      <c r="F73" s="1"/>
      <c r="G73" s="19">
        <v>12.967563108810653</v>
      </c>
      <c r="H73" s="1"/>
      <c r="I73" s="18">
        <v>50.499000000000002</v>
      </c>
      <c r="J73" s="1"/>
      <c r="K73" s="26">
        <v>19.298999999999999</v>
      </c>
      <c r="L73" s="1"/>
      <c r="M73" s="25">
        <v>28</v>
      </c>
      <c r="N73" s="1"/>
      <c r="O73" s="18">
        <v>9.0607577599999995</v>
      </c>
      <c r="P73" s="1"/>
      <c r="Q73" s="43">
        <v>149.90423999999999</v>
      </c>
      <c r="S73" s="18">
        <v>28.336017460000001</v>
      </c>
      <c r="T73" s="50"/>
    </row>
    <row r="74" spans="1:20" ht="15" customHeight="1" x14ac:dyDescent="0.3">
      <c r="A74" s="33">
        <v>59</v>
      </c>
      <c r="B74" s="6" t="s">
        <v>76</v>
      </c>
      <c r="C74" s="14">
        <v>0.80649017591084815</v>
      </c>
      <c r="D74" s="1"/>
      <c r="E74" s="14">
        <v>0.67556584293100919</v>
      </c>
      <c r="F74" s="1"/>
      <c r="G74" s="20">
        <v>16.233841017588759</v>
      </c>
      <c r="H74" s="1"/>
      <c r="I74" s="20">
        <v>17.605</v>
      </c>
      <c r="J74" s="1"/>
      <c r="K74" s="25">
        <v>26.303999999999998</v>
      </c>
      <c r="L74" s="1"/>
      <c r="M74" s="25">
        <v>27</v>
      </c>
      <c r="N74" s="1"/>
      <c r="O74" s="21">
        <v>4.3143197999999998</v>
      </c>
      <c r="P74" s="1"/>
      <c r="Q74" s="44">
        <v>97.301329999999993</v>
      </c>
      <c r="S74" s="19">
        <v>16.282744319999999</v>
      </c>
      <c r="T74" s="50"/>
    </row>
    <row r="75" spans="1:20" ht="15" customHeight="1" x14ac:dyDescent="0.3">
      <c r="A75" s="33">
        <v>60</v>
      </c>
      <c r="B75" s="6" t="s">
        <v>77</v>
      </c>
      <c r="C75" s="14">
        <v>0.80548327356623295</v>
      </c>
      <c r="D75" s="1"/>
      <c r="E75" s="10" t="s">
        <v>21</v>
      </c>
      <c r="F75" s="1"/>
      <c r="G75" s="10" t="s">
        <v>21</v>
      </c>
      <c r="H75" s="1"/>
      <c r="I75" s="20">
        <v>19.373000000000001</v>
      </c>
      <c r="J75" s="1"/>
      <c r="K75" s="25">
        <v>31.385999999999999</v>
      </c>
      <c r="L75" s="1"/>
      <c r="M75" s="24">
        <v>29</v>
      </c>
      <c r="N75" s="1"/>
      <c r="O75" s="20">
        <v>6.37542177</v>
      </c>
      <c r="P75" s="1"/>
      <c r="Q75" s="44">
        <v>98.950829999999996</v>
      </c>
      <c r="S75" s="19">
        <v>22.577449779999998</v>
      </c>
      <c r="T75" s="50"/>
    </row>
    <row r="76" spans="1:20" ht="15" customHeight="1" x14ac:dyDescent="0.3">
      <c r="A76" s="33">
        <v>61</v>
      </c>
      <c r="B76" s="6" t="s">
        <v>78</v>
      </c>
      <c r="C76" s="14">
        <v>0.8041858477966396</v>
      </c>
      <c r="D76" s="1"/>
      <c r="E76" s="10" t="s">
        <v>21</v>
      </c>
      <c r="F76" s="1"/>
      <c r="G76" s="10" t="s">
        <v>21</v>
      </c>
      <c r="H76" s="1"/>
      <c r="I76" s="20">
        <v>15.132</v>
      </c>
      <c r="J76" s="1"/>
      <c r="K76" s="24">
        <v>40.717999999999996</v>
      </c>
      <c r="L76" s="1"/>
      <c r="M76" s="25">
        <v>19</v>
      </c>
      <c r="N76" s="1"/>
      <c r="O76" s="22">
        <v>3.80219497</v>
      </c>
      <c r="P76" s="1"/>
      <c r="Q76" s="43">
        <v>134.52599000000001</v>
      </c>
      <c r="S76" s="20">
        <v>8.5511202050000001</v>
      </c>
      <c r="T76" s="50"/>
    </row>
    <row r="77" spans="1:20" ht="15" customHeight="1" x14ac:dyDescent="0.3">
      <c r="A77" s="33">
        <v>62</v>
      </c>
      <c r="B77" s="6" t="s">
        <v>79</v>
      </c>
      <c r="C77" s="14">
        <v>0.80139451479704182</v>
      </c>
      <c r="D77" s="1"/>
      <c r="E77" s="10" t="s">
        <v>21</v>
      </c>
      <c r="F77" s="1"/>
      <c r="G77" s="10" t="s">
        <v>21</v>
      </c>
      <c r="H77" s="1"/>
      <c r="I77" s="20">
        <v>9.4580000000000002</v>
      </c>
      <c r="J77" s="1"/>
      <c r="K77" s="25">
        <v>32.613</v>
      </c>
      <c r="L77" s="1"/>
      <c r="M77" s="24">
        <v>36</v>
      </c>
      <c r="N77" s="1"/>
      <c r="O77" s="22">
        <v>3.93610353</v>
      </c>
      <c r="P77" s="1"/>
      <c r="Q77" s="43">
        <v>184.298</v>
      </c>
      <c r="S77" s="19">
        <v>20.285078689999999</v>
      </c>
      <c r="T77" s="50"/>
    </row>
    <row r="78" spans="1:20" ht="18" customHeight="1" x14ac:dyDescent="0.3">
      <c r="A78" s="33"/>
      <c r="B78" s="147" t="s">
        <v>80</v>
      </c>
      <c r="C78" s="148"/>
      <c r="D78" s="148"/>
      <c r="E78" s="148"/>
      <c r="F78" s="148"/>
      <c r="G78" s="148"/>
      <c r="H78" s="148"/>
      <c r="I78" s="148"/>
      <c r="J78" s="148"/>
      <c r="K78" s="148"/>
      <c r="L78" s="148"/>
      <c r="M78" s="148"/>
      <c r="N78" s="148"/>
      <c r="O78" s="148"/>
      <c r="P78" s="148"/>
      <c r="Q78" s="39"/>
      <c r="S78" s="50"/>
      <c r="T78" s="50"/>
    </row>
    <row r="79" spans="1:20" ht="15" customHeight="1" x14ac:dyDescent="0.3">
      <c r="A79" s="33">
        <v>63</v>
      </c>
      <c r="B79" s="6" t="s">
        <v>81</v>
      </c>
      <c r="C79" s="14">
        <v>0.79925978474895409</v>
      </c>
      <c r="D79" s="1"/>
      <c r="E79" s="14">
        <v>0.7101971700103985</v>
      </c>
      <c r="F79" s="1"/>
      <c r="G79" s="19">
        <v>11.143137242483681</v>
      </c>
      <c r="H79" s="1"/>
      <c r="I79" s="19">
        <v>31.25</v>
      </c>
      <c r="J79" s="1"/>
      <c r="K79" s="24">
        <v>61.203000000000003</v>
      </c>
      <c r="L79" s="1"/>
      <c r="M79" s="23">
        <v>57</v>
      </c>
      <c r="N79" s="1"/>
      <c r="O79" s="18">
        <v>9.1350287399999992</v>
      </c>
      <c r="P79" s="1"/>
      <c r="Q79" s="44">
        <v>97.645910000000001</v>
      </c>
      <c r="S79" s="19">
        <v>17.632663600000001</v>
      </c>
      <c r="T79" s="50"/>
    </row>
    <row r="80" spans="1:20" ht="15" customHeight="1" x14ac:dyDescent="0.3">
      <c r="A80" s="33">
        <v>63</v>
      </c>
      <c r="B80" s="6" t="s">
        <v>82</v>
      </c>
      <c r="C80" s="14">
        <v>0.79902847862428528</v>
      </c>
      <c r="D80" s="1"/>
      <c r="E80" s="10" t="s">
        <v>21</v>
      </c>
      <c r="F80" s="1"/>
      <c r="G80" s="10" t="s">
        <v>21</v>
      </c>
      <c r="H80" s="1"/>
      <c r="I80" s="19">
        <v>26.696999999999999</v>
      </c>
      <c r="J80" s="1"/>
      <c r="K80" s="25">
        <v>35.093000000000004</v>
      </c>
      <c r="L80" s="1"/>
      <c r="M80" s="24">
        <v>30</v>
      </c>
      <c r="N80" s="1"/>
      <c r="O80" s="20">
        <v>6.5104014000000001</v>
      </c>
      <c r="P80" s="1"/>
      <c r="Q80" s="43">
        <v>140.05674999999999</v>
      </c>
      <c r="S80" s="19">
        <v>24.538383110000002</v>
      </c>
      <c r="T80" s="50"/>
    </row>
    <row r="81" spans="1:20" ht="15" customHeight="1" x14ac:dyDescent="0.3">
      <c r="A81" s="33">
        <v>65</v>
      </c>
      <c r="B81" s="6" t="s">
        <v>83</v>
      </c>
      <c r="C81" s="14">
        <v>0.79748333577382435</v>
      </c>
      <c r="D81" s="1"/>
      <c r="E81" s="14">
        <v>0.70559037915434575</v>
      </c>
      <c r="F81" s="1"/>
      <c r="G81" s="19">
        <v>11.522868566314537</v>
      </c>
      <c r="H81" s="1"/>
      <c r="I81" s="20">
        <v>11.4</v>
      </c>
      <c r="J81" s="1"/>
      <c r="K81" s="26">
        <v>18.700000000000003</v>
      </c>
      <c r="L81" s="1"/>
      <c r="M81" s="26">
        <v>15</v>
      </c>
      <c r="N81" s="1"/>
      <c r="O81" s="19">
        <v>8.1027706500000001</v>
      </c>
      <c r="P81" s="1"/>
      <c r="Q81" s="43">
        <v>108.46239</v>
      </c>
      <c r="S81" s="20">
        <v>11.98789788</v>
      </c>
      <c r="T81" s="50"/>
    </row>
    <row r="82" spans="1:20" ht="15" customHeight="1" x14ac:dyDescent="0.3">
      <c r="A82" s="33">
        <v>66</v>
      </c>
      <c r="B82" s="6" t="s">
        <v>84</v>
      </c>
      <c r="C82" s="14">
        <v>0.79640621244776233</v>
      </c>
      <c r="D82" s="1"/>
      <c r="E82" s="14">
        <v>0.68771138753236505</v>
      </c>
      <c r="F82" s="1"/>
      <c r="G82" s="19">
        <v>13.648163866191187</v>
      </c>
      <c r="H82" s="1"/>
      <c r="I82" s="19">
        <v>20.245999999999999</v>
      </c>
      <c r="J82" s="1"/>
      <c r="K82" s="25">
        <v>33.831000000000003</v>
      </c>
      <c r="L82" s="1"/>
      <c r="M82" s="24">
        <v>34</v>
      </c>
      <c r="N82" s="1"/>
      <c r="O82" s="20">
        <v>5.7456659999999999</v>
      </c>
      <c r="P82" s="1"/>
      <c r="Q82" s="43">
        <v>151.35911999999999</v>
      </c>
      <c r="S82" s="19">
        <v>21.638513710000002</v>
      </c>
      <c r="T82" s="50"/>
    </row>
    <row r="83" spans="1:20" ht="15" customHeight="1" x14ac:dyDescent="0.3">
      <c r="A83" s="33">
        <v>67</v>
      </c>
      <c r="B83" s="6" t="s">
        <v>85</v>
      </c>
      <c r="C83" s="14">
        <v>0.79505469939687567</v>
      </c>
      <c r="D83" s="1"/>
      <c r="E83" s="15">
        <v>0.62629781401469642</v>
      </c>
      <c r="F83" s="1"/>
      <c r="G83" s="20">
        <v>21.225820752986845</v>
      </c>
      <c r="H83" s="1"/>
      <c r="I83" s="20">
        <v>15.699</v>
      </c>
      <c r="J83" s="1"/>
      <c r="K83" s="26">
        <v>14.1</v>
      </c>
      <c r="L83" s="1"/>
      <c r="M83" s="25">
        <v>23</v>
      </c>
      <c r="N83" s="1"/>
      <c r="O83" s="19">
        <v>7.2606829700000004</v>
      </c>
      <c r="P83" s="1"/>
      <c r="Q83" s="43">
        <v>130.06846999999999</v>
      </c>
      <c r="S83" s="20">
        <v>12.933611279999999</v>
      </c>
      <c r="T83" s="50"/>
    </row>
    <row r="84" spans="1:20" ht="15" customHeight="1" x14ac:dyDescent="0.3">
      <c r="A84" s="33">
        <v>68</v>
      </c>
      <c r="B84" s="6" t="s">
        <v>86</v>
      </c>
      <c r="C84" s="14">
        <v>0.79351994637866763</v>
      </c>
      <c r="D84" s="1"/>
      <c r="E84" s="15">
        <v>0.63910643188383753</v>
      </c>
      <c r="F84" s="1"/>
      <c r="G84" s="20">
        <v>19.45931103553432</v>
      </c>
      <c r="H84" s="1"/>
      <c r="I84" s="20">
        <v>11.497</v>
      </c>
      <c r="J84" s="1"/>
      <c r="K84" s="27">
        <v>7.9569999999999999</v>
      </c>
      <c r="L84" s="1"/>
      <c r="M84" s="26">
        <v>12</v>
      </c>
      <c r="N84" s="1"/>
      <c r="O84" s="19">
        <v>7.5557235299999999</v>
      </c>
      <c r="P84" s="1"/>
      <c r="Q84" s="43">
        <v>169.93069</v>
      </c>
      <c r="S84" s="19">
        <v>16.697546790000001</v>
      </c>
      <c r="T84" s="50"/>
    </row>
    <row r="85" spans="1:20" ht="15" customHeight="1" x14ac:dyDescent="0.3">
      <c r="A85" s="33">
        <v>69</v>
      </c>
      <c r="B85" s="6" t="s">
        <v>87</v>
      </c>
      <c r="C85" s="14">
        <v>0.79140587617953684</v>
      </c>
      <c r="D85" s="1"/>
      <c r="E85" s="14">
        <v>0.70474983240262856</v>
      </c>
      <c r="F85" s="1"/>
      <c r="G85" s="19">
        <v>10.949633605860365</v>
      </c>
      <c r="H85" s="1"/>
      <c r="I85" s="20">
        <v>11.997999999999999</v>
      </c>
      <c r="J85" s="1"/>
      <c r="K85" s="25">
        <v>35.998000000000005</v>
      </c>
      <c r="L85" s="1"/>
      <c r="M85" s="24">
        <v>29</v>
      </c>
      <c r="N85" s="1"/>
      <c r="O85" s="20">
        <v>6.6978947499999997</v>
      </c>
      <c r="P85" s="1"/>
      <c r="Q85" s="44">
        <v>94.177000000000007</v>
      </c>
      <c r="S85" s="20">
        <v>12.55565885</v>
      </c>
    </row>
    <row r="86" spans="1:20" ht="15" customHeight="1" x14ac:dyDescent="0.3">
      <c r="A86" s="33">
        <v>70</v>
      </c>
      <c r="B86" s="6" t="s">
        <v>88</v>
      </c>
      <c r="C86" s="14">
        <v>0.78635909189772291</v>
      </c>
      <c r="D86" s="1"/>
      <c r="E86" s="14">
        <v>0.69172207208038516</v>
      </c>
      <c r="F86" s="1"/>
      <c r="G86" s="19">
        <v>12.03483507629446</v>
      </c>
      <c r="H86" s="1"/>
      <c r="I86" s="18">
        <v>50.975999999999999</v>
      </c>
      <c r="J86" s="1"/>
      <c r="K86" s="24">
        <v>40.914000000000001</v>
      </c>
      <c r="L86" s="1"/>
      <c r="M86" s="25">
        <v>26</v>
      </c>
      <c r="N86" s="1"/>
      <c r="O86" s="19">
        <v>8.4360972200000006</v>
      </c>
      <c r="P86" s="1"/>
      <c r="Q86" s="43">
        <v>133.39755</v>
      </c>
      <c r="S86" s="19">
        <v>20.999629769999999</v>
      </c>
    </row>
    <row r="87" spans="1:20" ht="15" customHeight="1" x14ac:dyDescent="0.3">
      <c r="A87" s="33">
        <v>71</v>
      </c>
      <c r="B87" s="6" t="s">
        <v>89</v>
      </c>
      <c r="C87" s="14">
        <v>0.78011478203415774</v>
      </c>
      <c r="D87" s="1"/>
      <c r="E87" s="14">
        <v>0.68609295973282969</v>
      </c>
      <c r="F87" s="1"/>
      <c r="G87" s="19">
        <v>12.052306207576935</v>
      </c>
      <c r="H87" s="1"/>
      <c r="I87" s="20">
        <v>9.58</v>
      </c>
      <c r="J87" s="1"/>
      <c r="K87" s="25">
        <v>21.155000000000001</v>
      </c>
      <c r="L87" s="1"/>
      <c r="M87" s="24">
        <v>36</v>
      </c>
      <c r="N87" s="1"/>
      <c r="O87" s="22">
        <v>3.8932410800000001</v>
      </c>
      <c r="P87" s="1"/>
      <c r="Q87" s="43">
        <v>115.06100000000001</v>
      </c>
      <c r="S87" s="20">
        <v>7.2746254690000001</v>
      </c>
    </row>
    <row r="88" spans="1:20" ht="15" customHeight="1" x14ac:dyDescent="0.3">
      <c r="A88" s="33">
        <v>72</v>
      </c>
      <c r="B88" s="6" t="s">
        <v>90</v>
      </c>
      <c r="C88" s="14">
        <v>0.77771450857750557</v>
      </c>
      <c r="D88" s="1"/>
      <c r="E88" s="10" t="s">
        <v>21</v>
      </c>
      <c r="F88" s="1"/>
      <c r="G88" s="10" t="s">
        <v>21</v>
      </c>
      <c r="H88" s="1"/>
      <c r="I88" s="18">
        <v>81.900000000000006</v>
      </c>
      <c r="J88" s="1"/>
      <c r="K88" s="23">
        <v>77.900000000000006</v>
      </c>
      <c r="L88" s="1"/>
      <c r="M88" s="23">
        <v>52</v>
      </c>
      <c r="N88" s="1"/>
      <c r="O88" s="18">
        <v>12.191220209999999</v>
      </c>
      <c r="P88" s="1"/>
      <c r="Q88" s="46">
        <v>47.391539999999999</v>
      </c>
      <c r="S88" s="21">
        <v>0.87173074500000003</v>
      </c>
    </row>
    <row r="89" spans="1:20" ht="15" customHeight="1" x14ac:dyDescent="0.3">
      <c r="A89" s="33">
        <v>73</v>
      </c>
      <c r="B89" s="6" t="s">
        <v>91</v>
      </c>
      <c r="C89" s="14">
        <v>0.77681460499009869</v>
      </c>
      <c r="D89" s="1"/>
      <c r="E89" s="10" t="s">
        <v>21</v>
      </c>
      <c r="F89" s="1"/>
      <c r="G89" s="10" t="s">
        <v>21</v>
      </c>
      <c r="H89" s="1"/>
      <c r="I89" s="19">
        <v>25.23</v>
      </c>
      <c r="J89" s="1"/>
      <c r="K89" s="24">
        <v>39.778999999999996</v>
      </c>
      <c r="L89" s="1"/>
      <c r="M89" s="25">
        <v>23</v>
      </c>
      <c r="N89" s="1"/>
      <c r="O89" s="20">
        <v>5.6718316499999997</v>
      </c>
      <c r="P89" s="1"/>
      <c r="Q89" s="43">
        <v>147.71448000000001</v>
      </c>
      <c r="S89" s="19">
        <v>16.64521088</v>
      </c>
    </row>
    <row r="90" spans="1:20" ht="15" customHeight="1" x14ac:dyDescent="0.3">
      <c r="A90" s="33">
        <v>74</v>
      </c>
      <c r="B90" s="6" t="s">
        <v>92</v>
      </c>
      <c r="C90" s="14">
        <v>0.77616315121347779</v>
      </c>
      <c r="D90" s="1"/>
      <c r="E90" s="10" t="s">
        <v>21</v>
      </c>
      <c r="F90" s="1"/>
      <c r="G90" s="10" t="s">
        <v>21</v>
      </c>
      <c r="H90" s="1"/>
      <c r="I90" s="19">
        <v>27.646999999999998</v>
      </c>
      <c r="J90" s="1"/>
      <c r="K90" s="25">
        <v>31.175999999999998</v>
      </c>
      <c r="L90" s="1"/>
      <c r="M90" s="24">
        <v>38</v>
      </c>
      <c r="N90" s="1"/>
      <c r="O90" s="21">
        <v>4.30900835</v>
      </c>
      <c r="P90" s="1"/>
      <c r="Q90" s="43">
        <v>192.81956</v>
      </c>
      <c r="S90" s="20">
        <v>9.4313918640000001</v>
      </c>
    </row>
    <row r="91" spans="1:20" ht="15" customHeight="1" x14ac:dyDescent="0.3">
      <c r="A91" s="33">
        <v>75</v>
      </c>
      <c r="B91" s="6" t="s">
        <v>93</v>
      </c>
      <c r="C91" s="15">
        <v>0.76918727531669429</v>
      </c>
      <c r="D91" s="1"/>
      <c r="E91" s="15">
        <v>0.65838483684564086</v>
      </c>
      <c r="F91" s="1"/>
      <c r="G91" s="20">
        <v>14.405131497454004</v>
      </c>
      <c r="H91" s="1"/>
      <c r="I91" s="19">
        <v>20.003</v>
      </c>
      <c r="J91" s="1"/>
      <c r="K91" s="24">
        <v>62.998000000000005</v>
      </c>
      <c r="L91" s="1"/>
      <c r="M91" s="24">
        <v>35</v>
      </c>
      <c r="N91" s="1"/>
      <c r="O91" s="18">
        <v>9.2295561700000004</v>
      </c>
      <c r="P91" s="1"/>
      <c r="Q91" s="43">
        <v>104.12563</v>
      </c>
      <c r="S91" s="19">
        <v>20.86551291</v>
      </c>
    </row>
    <row r="92" spans="1:20" ht="15" customHeight="1" x14ac:dyDescent="0.3">
      <c r="A92" s="33">
        <v>76</v>
      </c>
      <c r="B92" s="6" t="s">
        <v>94</v>
      </c>
      <c r="C92" s="15">
        <v>0.76744724537914599</v>
      </c>
      <c r="D92" s="1"/>
      <c r="E92" s="15">
        <v>0.59463669454430612</v>
      </c>
      <c r="F92" s="1"/>
      <c r="G92" s="21">
        <v>22.517580442870099</v>
      </c>
      <c r="H92" s="1"/>
      <c r="I92" s="19">
        <v>22.478000000000002</v>
      </c>
      <c r="J92" s="1"/>
      <c r="K92" s="25">
        <v>29</v>
      </c>
      <c r="L92" s="1"/>
      <c r="M92" s="26">
        <v>15</v>
      </c>
      <c r="N92" s="1"/>
      <c r="O92" s="21">
        <v>5.4690012399999999</v>
      </c>
      <c r="P92" s="1"/>
      <c r="Q92" s="44">
        <v>93.007760000000005</v>
      </c>
      <c r="S92" s="20">
        <v>14.54862775</v>
      </c>
    </row>
    <row r="93" spans="1:20" ht="15" customHeight="1" x14ac:dyDescent="0.3">
      <c r="A93" s="33">
        <v>77</v>
      </c>
      <c r="B93" s="6" t="s">
        <v>95</v>
      </c>
      <c r="C93" s="15">
        <v>0.76460493758490322</v>
      </c>
      <c r="D93" s="1"/>
      <c r="E93" s="15">
        <v>0.63497778380932679</v>
      </c>
      <c r="F93" s="1"/>
      <c r="G93" s="20">
        <v>16.953481125170267</v>
      </c>
      <c r="H93" s="1"/>
      <c r="I93" s="21">
        <v>8.0960000000000001</v>
      </c>
      <c r="J93" s="1"/>
      <c r="K93" s="25">
        <v>29.647000000000002</v>
      </c>
      <c r="L93" s="1"/>
      <c r="M93" s="25">
        <v>21</v>
      </c>
      <c r="N93" s="1"/>
      <c r="O93" s="22">
        <v>3.7114346299999998</v>
      </c>
      <c r="P93" s="1"/>
      <c r="Q93" s="43">
        <v>180.18261999999999</v>
      </c>
      <c r="S93" s="20">
        <v>13.23520776</v>
      </c>
    </row>
    <row r="94" spans="1:20" ht="15" customHeight="1" x14ac:dyDescent="0.3">
      <c r="A94" s="33">
        <v>78</v>
      </c>
      <c r="B94" s="6" t="s">
        <v>96</v>
      </c>
      <c r="C94" s="15">
        <v>0.76338338091716296</v>
      </c>
      <c r="D94" s="1"/>
      <c r="E94" s="10" t="s">
        <v>21</v>
      </c>
      <c r="F94" s="1"/>
      <c r="G94" s="10" t="s">
        <v>21</v>
      </c>
      <c r="H94" s="1"/>
      <c r="I94" s="20">
        <v>14.471</v>
      </c>
      <c r="J94" s="1"/>
      <c r="K94" s="25">
        <v>31.446999999999999</v>
      </c>
      <c r="L94" s="1"/>
      <c r="M94" s="24">
        <v>37</v>
      </c>
      <c r="N94" s="1"/>
      <c r="O94" s="21">
        <v>5.2466650100000001</v>
      </c>
      <c r="P94" s="1"/>
      <c r="Q94" s="43">
        <v>102.07713</v>
      </c>
      <c r="S94" s="19">
        <v>20.054295870000001</v>
      </c>
    </row>
    <row r="95" spans="1:20" ht="15" customHeight="1" x14ac:dyDescent="0.3">
      <c r="A95" s="33">
        <v>79</v>
      </c>
      <c r="B95" s="6" t="s">
        <v>97</v>
      </c>
      <c r="C95" s="15">
        <v>0.76115282282460939</v>
      </c>
      <c r="D95" s="1"/>
      <c r="E95" s="15">
        <v>0.57433700298868551</v>
      </c>
      <c r="F95" s="1"/>
      <c r="G95" s="21">
        <v>24.543799120741273</v>
      </c>
      <c r="H95" s="1"/>
      <c r="I95" s="19">
        <v>21.498999999999999</v>
      </c>
      <c r="J95" s="1"/>
      <c r="K95" s="23">
        <v>97.082999999999998</v>
      </c>
      <c r="L95" s="1"/>
      <c r="M95" s="25">
        <v>22</v>
      </c>
      <c r="N95" s="1"/>
      <c r="O95" s="18">
        <v>11.77150303</v>
      </c>
      <c r="P95" s="1"/>
      <c r="Q95" s="44">
        <v>98.843500000000006</v>
      </c>
      <c r="S95" s="20">
        <v>14.91053848</v>
      </c>
    </row>
    <row r="96" spans="1:20" ht="15" customHeight="1" x14ac:dyDescent="0.3">
      <c r="A96" s="33">
        <v>79</v>
      </c>
      <c r="B96" s="6" t="s">
        <v>98</v>
      </c>
      <c r="C96" s="15">
        <v>0.76089493092664839</v>
      </c>
      <c r="D96" s="1"/>
      <c r="E96" s="15">
        <v>0.5847584846616164</v>
      </c>
      <c r="F96" s="1"/>
      <c r="G96" s="21">
        <v>23.148589786309394</v>
      </c>
      <c r="H96" s="1"/>
      <c r="I96" s="19">
        <v>20.835000000000001</v>
      </c>
      <c r="J96" s="1"/>
      <c r="K96" s="26">
        <v>12.626999999999999</v>
      </c>
      <c r="L96" s="1"/>
      <c r="M96" s="26">
        <v>15</v>
      </c>
      <c r="N96" s="1"/>
      <c r="O96" s="20">
        <v>5.9123440699999996</v>
      </c>
      <c r="P96" s="1"/>
      <c r="Q96" s="43">
        <v>129.90862000000001</v>
      </c>
      <c r="S96" s="20">
        <v>13.44825224</v>
      </c>
    </row>
    <row r="97" spans="1:19" ht="15" customHeight="1" x14ac:dyDescent="0.3">
      <c r="A97" s="33">
        <v>81</v>
      </c>
      <c r="B97" s="6" t="s">
        <v>99</v>
      </c>
      <c r="C97" s="15">
        <v>0.7600108864738313</v>
      </c>
      <c r="D97" s="1"/>
      <c r="E97" s="14">
        <v>0.68483035208030252</v>
      </c>
      <c r="F97" s="1"/>
      <c r="G97" s="19">
        <v>9.8920338815590583</v>
      </c>
      <c r="H97" s="1"/>
      <c r="I97" s="19">
        <v>28.99</v>
      </c>
      <c r="J97" s="1"/>
      <c r="K97" s="24">
        <v>56.094000000000001</v>
      </c>
      <c r="L97" s="1"/>
      <c r="M97" s="24">
        <v>42</v>
      </c>
      <c r="N97" s="1"/>
      <c r="O97" s="18">
        <v>9.9273210899999995</v>
      </c>
      <c r="P97" s="1"/>
      <c r="Q97" s="43">
        <v>121.25902000000001</v>
      </c>
      <c r="S97" s="20">
        <v>11.7709355</v>
      </c>
    </row>
    <row r="98" spans="1:19" ht="15" customHeight="1" x14ac:dyDescent="0.3">
      <c r="A98" s="33">
        <v>82</v>
      </c>
      <c r="B98" s="6" t="s">
        <v>100</v>
      </c>
      <c r="C98" s="15">
        <v>0.75897769670623416</v>
      </c>
      <c r="D98" s="1"/>
      <c r="E98" s="15">
        <v>0.60434289639920324</v>
      </c>
      <c r="F98" s="1"/>
      <c r="G98" s="20">
        <v>20.374090171306179</v>
      </c>
      <c r="H98" s="1"/>
      <c r="I98" s="20">
        <v>18.3</v>
      </c>
      <c r="J98" s="1"/>
      <c r="K98" s="25">
        <v>22.400000000000002</v>
      </c>
      <c r="L98" s="1"/>
      <c r="M98" s="25">
        <v>19</v>
      </c>
      <c r="N98" s="1"/>
      <c r="O98" s="20">
        <v>6.6484750000000004</v>
      </c>
      <c r="P98" s="1"/>
      <c r="Q98" s="43">
        <v>121.93248</v>
      </c>
      <c r="S98" s="20">
        <v>7.2629354150000003</v>
      </c>
    </row>
    <row r="99" spans="1:19" ht="15" customHeight="1" x14ac:dyDescent="0.3">
      <c r="A99" s="33">
        <v>82</v>
      </c>
      <c r="B99" s="6" t="s">
        <v>101</v>
      </c>
      <c r="C99" s="15">
        <v>0.75942233600113707</v>
      </c>
      <c r="D99" s="1"/>
      <c r="E99" s="14">
        <v>0.66015323914045698</v>
      </c>
      <c r="F99" s="1"/>
      <c r="G99" s="19">
        <v>13.071658832606614</v>
      </c>
      <c r="H99" s="1"/>
      <c r="I99" s="19">
        <v>28.736000000000001</v>
      </c>
      <c r="J99" s="1"/>
      <c r="K99" s="25">
        <v>37.917000000000002</v>
      </c>
      <c r="L99" s="1"/>
      <c r="M99" s="24">
        <v>44</v>
      </c>
      <c r="N99" s="1"/>
      <c r="O99" s="20">
        <v>6.3441085800000003</v>
      </c>
      <c r="P99" s="1"/>
      <c r="Q99" s="44">
        <v>98.455849999999998</v>
      </c>
      <c r="S99" s="19">
        <v>20.54598343</v>
      </c>
    </row>
    <row r="100" spans="1:19" ht="15" customHeight="1" x14ac:dyDescent="0.3">
      <c r="A100" s="33">
        <v>82</v>
      </c>
      <c r="B100" s="6" t="s">
        <v>102</v>
      </c>
      <c r="C100" s="15">
        <v>0.75910357399938877</v>
      </c>
      <c r="D100" s="1"/>
      <c r="E100" s="15">
        <v>0.61189142407155006</v>
      </c>
      <c r="F100" s="1"/>
      <c r="G100" s="20">
        <v>19.39289379870015</v>
      </c>
      <c r="H100" s="1"/>
      <c r="I100" s="20">
        <v>12.7</v>
      </c>
      <c r="J100" s="1"/>
      <c r="K100" s="26">
        <v>13.5</v>
      </c>
      <c r="L100" s="1"/>
      <c r="M100" s="26">
        <v>16</v>
      </c>
      <c r="N100" s="1"/>
      <c r="O100" s="21">
        <v>5.14391365</v>
      </c>
      <c r="P100" s="1"/>
      <c r="Q100" s="43">
        <v>123.75975</v>
      </c>
      <c r="S100" s="20">
        <v>7.3470140749999997</v>
      </c>
    </row>
    <row r="101" spans="1:19" ht="15" customHeight="1" x14ac:dyDescent="0.3">
      <c r="A101" s="33">
        <v>85</v>
      </c>
      <c r="B101" s="6" t="s">
        <v>103</v>
      </c>
      <c r="C101" s="15">
        <v>0.75758742874882323</v>
      </c>
      <c r="D101" s="1"/>
      <c r="E101" s="15">
        <v>0.63574036633474407</v>
      </c>
      <c r="F101" s="1"/>
      <c r="G101" s="20">
        <v>16.083564456093601</v>
      </c>
      <c r="H101" s="1"/>
      <c r="I101" s="20">
        <v>17.855</v>
      </c>
      <c r="J101" s="1"/>
      <c r="K101" s="25">
        <v>23.073</v>
      </c>
      <c r="L101" s="1"/>
      <c r="M101" s="24">
        <v>42</v>
      </c>
      <c r="N101" s="1"/>
      <c r="O101" s="21">
        <v>4.9818807500000002</v>
      </c>
      <c r="P101" s="1"/>
      <c r="Q101" s="43">
        <v>114.95461</v>
      </c>
      <c r="S101" s="18">
        <v>28.535189419999998</v>
      </c>
    </row>
    <row r="102" spans="1:19" ht="15" customHeight="1" x14ac:dyDescent="0.3">
      <c r="A102" s="33">
        <v>85</v>
      </c>
      <c r="B102" s="6" t="s">
        <v>104</v>
      </c>
      <c r="C102" s="15">
        <v>0.75791635087287801</v>
      </c>
      <c r="D102" s="1"/>
      <c r="E102" s="15">
        <v>0.60703239206116877</v>
      </c>
      <c r="F102" s="1"/>
      <c r="G102" s="20">
        <v>19.907732382068154</v>
      </c>
      <c r="H102" s="1"/>
      <c r="I102" s="19">
        <v>20.5</v>
      </c>
      <c r="J102" s="1"/>
      <c r="K102" s="26">
        <v>12</v>
      </c>
      <c r="L102" s="1"/>
      <c r="M102" s="26">
        <v>15</v>
      </c>
      <c r="N102" s="1"/>
      <c r="O102" s="19">
        <v>8.3871410700000002</v>
      </c>
      <c r="P102" s="1"/>
      <c r="Q102" s="44">
        <v>92.323269999999994</v>
      </c>
      <c r="S102" s="20">
        <v>11.43506241</v>
      </c>
    </row>
    <row r="103" spans="1:19" ht="15" customHeight="1" x14ac:dyDescent="0.3">
      <c r="A103" s="33">
        <v>87</v>
      </c>
      <c r="B103" s="6" t="s">
        <v>105</v>
      </c>
      <c r="C103" s="15">
        <v>0.75386866073574965</v>
      </c>
      <c r="D103" s="1"/>
      <c r="E103" s="14">
        <v>0.6828853096503168</v>
      </c>
      <c r="F103" s="1"/>
      <c r="G103" s="19">
        <v>9.4158776962761088</v>
      </c>
      <c r="H103" s="1"/>
      <c r="I103" s="18">
        <v>34.466000000000001</v>
      </c>
      <c r="J103" s="1"/>
      <c r="K103" s="23">
        <v>69.621000000000009</v>
      </c>
      <c r="L103" s="1"/>
      <c r="M103" s="23">
        <v>47</v>
      </c>
      <c r="N103" s="1"/>
      <c r="O103" s="20">
        <v>6.89059972</v>
      </c>
      <c r="P103" s="1"/>
      <c r="Q103" s="43">
        <v>103.92142</v>
      </c>
      <c r="S103" s="19">
        <v>19.005035110000001</v>
      </c>
    </row>
    <row r="104" spans="1:19" ht="15" customHeight="1" x14ac:dyDescent="0.3">
      <c r="A104" s="33">
        <v>88</v>
      </c>
      <c r="B104" s="6" t="s">
        <v>106</v>
      </c>
      <c r="C104" s="15">
        <v>0.74974595164376712</v>
      </c>
      <c r="D104" s="1"/>
      <c r="E104" s="14">
        <v>0.70075017064689549</v>
      </c>
      <c r="F104" s="1"/>
      <c r="G104" s="18">
        <v>6.5349844023101067</v>
      </c>
      <c r="H104" s="1"/>
      <c r="I104" s="137">
        <v>30.074999999999999</v>
      </c>
      <c r="J104" s="1"/>
      <c r="K104" s="23">
        <v>70.575999999999993</v>
      </c>
      <c r="L104" s="1"/>
      <c r="M104" s="23">
        <v>88</v>
      </c>
      <c r="N104" s="1"/>
      <c r="O104" s="20">
        <v>6.7270378700000002</v>
      </c>
      <c r="P104" s="1"/>
      <c r="Q104" s="43">
        <v>122.55068</v>
      </c>
      <c r="S104" s="20">
        <v>12.80325605</v>
      </c>
    </row>
    <row r="105" spans="1:19" ht="15" customHeight="1" x14ac:dyDescent="0.3">
      <c r="A105" s="33">
        <v>89</v>
      </c>
      <c r="B105" s="6" t="s">
        <v>107</v>
      </c>
      <c r="C105" s="15">
        <v>0.74464074230808364</v>
      </c>
      <c r="D105" s="1"/>
      <c r="E105" s="15">
        <v>0.58436032185270737</v>
      </c>
      <c r="F105" s="1"/>
      <c r="G105" s="20">
        <v>21.524530065138812</v>
      </c>
      <c r="H105" s="1"/>
      <c r="I105" s="20">
        <v>15.6</v>
      </c>
      <c r="J105" s="1"/>
      <c r="K105" s="27">
        <v>3.0990000000000002</v>
      </c>
      <c r="L105" s="1"/>
      <c r="M105" s="26">
        <v>16</v>
      </c>
      <c r="N105" s="1"/>
      <c r="O105" s="20">
        <v>6.1613005200000002</v>
      </c>
      <c r="P105" s="1"/>
      <c r="Q105" s="44">
        <v>84.102080000000001</v>
      </c>
      <c r="S105" s="20">
        <v>7.4788506149999998</v>
      </c>
    </row>
    <row r="106" spans="1:19" ht="17.25" customHeight="1" x14ac:dyDescent="0.3">
      <c r="A106" s="33">
        <v>89</v>
      </c>
      <c r="B106" s="6" t="s">
        <v>108</v>
      </c>
      <c r="C106" s="15">
        <v>0.74493124350180795</v>
      </c>
      <c r="D106" s="1"/>
      <c r="E106" s="15">
        <v>0.61679903956809268</v>
      </c>
      <c r="F106" s="1"/>
      <c r="G106" s="20">
        <v>17.200540996426106</v>
      </c>
      <c r="H106" s="1"/>
      <c r="I106" s="22">
        <v>1.0529999999999999</v>
      </c>
      <c r="J106" s="5" t="s">
        <v>27</v>
      </c>
      <c r="K106" s="26">
        <v>15.872999999999999</v>
      </c>
      <c r="L106" s="1"/>
      <c r="M106" s="26">
        <v>13</v>
      </c>
      <c r="N106" s="1"/>
      <c r="O106" s="21">
        <v>5.3065636100000004</v>
      </c>
      <c r="P106" s="1"/>
      <c r="Q106" s="43">
        <v>101.67959999999999</v>
      </c>
      <c r="S106" s="19">
        <v>17.738840719999999</v>
      </c>
    </row>
    <row r="107" spans="1:19" ht="15" customHeight="1" x14ac:dyDescent="0.3">
      <c r="A107" s="33">
        <v>91</v>
      </c>
      <c r="B107" s="6" t="s">
        <v>109</v>
      </c>
      <c r="C107" s="15">
        <v>0.73920055857580746</v>
      </c>
      <c r="D107" s="1"/>
      <c r="E107" s="15">
        <v>0.58508076129536002</v>
      </c>
      <c r="F107" s="1"/>
      <c r="G107" s="20">
        <v>20.849523920461422</v>
      </c>
      <c r="H107" s="1"/>
      <c r="I107" s="20">
        <v>12.722</v>
      </c>
      <c r="J107" s="1"/>
      <c r="K107" s="25">
        <v>26.350999999999999</v>
      </c>
      <c r="L107" s="1"/>
      <c r="M107" s="25">
        <v>23</v>
      </c>
      <c r="N107" s="1"/>
      <c r="O107" s="20">
        <v>6.9519551699999997</v>
      </c>
      <c r="P107" s="1"/>
      <c r="Q107" s="43">
        <v>127.7072</v>
      </c>
      <c r="S107" s="20">
        <v>8.7710970180000007</v>
      </c>
    </row>
    <row r="108" spans="1:19" ht="15" customHeight="1" x14ac:dyDescent="0.3">
      <c r="A108" s="33">
        <v>92</v>
      </c>
      <c r="B108" s="6" t="s">
        <v>110</v>
      </c>
      <c r="C108" s="15">
        <v>0.73468399722987121</v>
      </c>
      <c r="D108" s="1"/>
      <c r="E108" s="15">
        <v>0.63475016143729812</v>
      </c>
      <c r="F108" s="1"/>
      <c r="G108" s="19">
        <v>13.602288353819326</v>
      </c>
      <c r="H108" s="1"/>
      <c r="I108" s="19">
        <v>28.866</v>
      </c>
      <c r="J108" s="1"/>
      <c r="K108" s="24">
        <v>39.845999999999997</v>
      </c>
      <c r="L108" s="1"/>
      <c r="M108" s="23">
        <v>70</v>
      </c>
      <c r="N108" s="1"/>
      <c r="O108" s="22">
        <v>3.8090161</v>
      </c>
      <c r="P108" s="1"/>
      <c r="Q108" s="43">
        <v>133.17833999999999</v>
      </c>
      <c r="S108" s="20">
        <v>9.6570706850000008</v>
      </c>
    </row>
    <row r="109" spans="1:19" ht="15" customHeight="1" x14ac:dyDescent="0.3">
      <c r="A109" s="33">
        <v>93</v>
      </c>
      <c r="B109" s="6" t="s">
        <v>111</v>
      </c>
      <c r="C109" s="15">
        <v>0.73007789114178046</v>
      </c>
      <c r="D109" s="1"/>
      <c r="E109" s="10" t="s">
        <v>21</v>
      </c>
      <c r="F109" s="1"/>
      <c r="G109" s="10" t="s">
        <v>21</v>
      </c>
      <c r="H109" s="1"/>
      <c r="I109" s="19">
        <v>22.71</v>
      </c>
      <c r="J109" s="1"/>
      <c r="K109" s="25">
        <v>26.448</v>
      </c>
      <c r="L109" s="1"/>
      <c r="M109" s="24">
        <v>29</v>
      </c>
      <c r="N109" s="1"/>
      <c r="O109" s="19">
        <v>8.0167318499999993</v>
      </c>
      <c r="P109" s="1"/>
      <c r="Q109" s="46">
        <v>64.498059999999995</v>
      </c>
      <c r="S109" s="22">
        <v>0.136965173</v>
      </c>
    </row>
    <row r="110" spans="1:19" ht="15" customHeight="1" x14ac:dyDescent="0.3">
      <c r="A110" s="33">
        <v>94</v>
      </c>
      <c r="B110" s="6" t="s">
        <v>112</v>
      </c>
      <c r="C110" s="15">
        <v>0.72778711364447302</v>
      </c>
      <c r="D110" s="1"/>
      <c r="E110" s="10" t="s">
        <v>21</v>
      </c>
      <c r="F110" s="1"/>
      <c r="G110" s="10" t="s">
        <v>21</v>
      </c>
      <c r="H110" s="1"/>
      <c r="I110" s="21">
        <v>3.6880000000000002</v>
      </c>
      <c r="J110" s="1"/>
      <c r="K110" s="25">
        <v>33.003999999999998</v>
      </c>
      <c r="L110" s="1"/>
      <c r="M110" s="26">
        <v>18</v>
      </c>
      <c r="N110" s="1"/>
      <c r="O110" s="21">
        <v>5.46320154</v>
      </c>
      <c r="P110" s="1"/>
      <c r="Q110" s="43">
        <v>150.00558000000001</v>
      </c>
      <c r="S110" s="21">
        <v>1.776521383</v>
      </c>
    </row>
    <row r="111" spans="1:19" ht="15" customHeight="1" x14ac:dyDescent="0.3">
      <c r="A111" s="33">
        <v>94</v>
      </c>
      <c r="B111" s="6" t="s">
        <v>113</v>
      </c>
      <c r="C111" s="15">
        <v>0.7278645625535235</v>
      </c>
      <c r="D111" s="1"/>
      <c r="E111" s="10" t="s">
        <v>21</v>
      </c>
      <c r="F111" s="1"/>
      <c r="G111" s="10" t="s">
        <v>21</v>
      </c>
      <c r="H111" s="1"/>
      <c r="I111" s="21">
        <v>6.5869999999999997</v>
      </c>
      <c r="J111" s="1"/>
      <c r="K111" s="25">
        <v>25.800999999999998</v>
      </c>
      <c r="L111" s="1"/>
      <c r="M111" s="25">
        <v>26</v>
      </c>
      <c r="N111" s="1"/>
      <c r="O111" s="22">
        <v>3.5629220799999999</v>
      </c>
      <c r="P111" s="1"/>
      <c r="Q111" s="44">
        <v>96.065730000000002</v>
      </c>
      <c r="S111" s="19">
        <v>22.332616529999999</v>
      </c>
    </row>
    <row r="112" spans="1:19" ht="15" customHeight="1" x14ac:dyDescent="0.3">
      <c r="A112" s="33">
        <v>96</v>
      </c>
      <c r="B112" s="6" t="s">
        <v>114</v>
      </c>
      <c r="C112" s="15">
        <v>0.72567936398471122</v>
      </c>
      <c r="D112" s="1"/>
      <c r="E112" s="15">
        <v>0.60446417004024788</v>
      </c>
      <c r="F112" s="1"/>
      <c r="G112" s="20">
        <v>16.70368484489758</v>
      </c>
      <c r="H112" s="1"/>
      <c r="I112" s="20">
        <v>13.199</v>
      </c>
      <c r="J112" s="1"/>
      <c r="K112" s="26">
        <v>11.396999999999998</v>
      </c>
      <c r="L112" s="1"/>
      <c r="M112" s="26">
        <v>17</v>
      </c>
      <c r="N112" s="1"/>
      <c r="O112" s="20">
        <v>6.0723916999999998</v>
      </c>
      <c r="P112" s="1"/>
      <c r="Q112" s="43">
        <v>101.02652999999999</v>
      </c>
      <c r="S112" s="20">
        <v>9.7025841550000003</v>
      </c>
    </row>
    <row r="113" spans="1:20" ht="15" customHeight="1" x14ac:dyDescent="0.3">
      <c r="A113" s="33">
        <v>96</v>
      </c>
      <c r="B113" s="6" t="s">
        <v>115</v>
      </c>
      <c r="C113" s="15">
        <v>0.72577344925452913</v>
      </c>
      <c r="D113" s="1"/>
      <c r="E113" s="15">
        <v>0.60031826618609441</v>
      </c>
      <c r="F113" s="1"/>
      <c r="G113" s="20">
        <v>17.285722314214546</v>
      </c>
      <c r="H113" s="1"/>
      <c r="I113" s="10" t="s">
        <v>21</v>
      </c>
      <c r="J113" s="1"/>
      <c r="K113" s="10" t="s">
        <v>21</v>
      </c>
      <c r="L113" s="1"/>
      <c r="M113" s="27">
        <v>8</v>
      </c>
      <c r="N113" s="1"/>
      <c r="O113" s="22">
        <v>3.2170843499999999</v>
      </c>
      <c r="P113" s="1"/>
      <c r="Q113" s="46">
        <v>71.766139999999993</v>
      </c>
      <c r="S113" s="20">
        <v>9.0163996280000003</v>
      </c>
    </row>
    <row r="114" spans="1:20" ht="15" customHeight="1" x14ac:dyDescent="0.3">
      <c r="A114" s="33">
        <v>98</v>
      </c>
      <c r="B114" s="6" t="s">
        <v>116</v>
      </c>
      <c r="C114" s="15">
        <v>0.72378802875589432</v>
      </c>
      <c r="D114" s="1"/>
      <c r="E114" s="10" t="s">
        <v>21</v>
      </c>
      <c r="F114" s="1"/>
      <c r="G114" s="10" t="s">
        <v>21</v>
      </c>
      <c r="H114" s="1"/>
      <c r="I114" s="20">
        <v>10.824999999999999</v>
      </c>
      <c r="J114" s="1"/>
      <c r="K114" s="24">
        <v>58.998999999999995</v>
      </c>
      <c r="L114" s="1"/>
      <c r="M114" s="24">
        <v>38</v>
      </c>
      <c r="N114" s="1"/>
      <c r="O114" s="21">
        <v>5.3039397499999996</v>
      </c>
      <c r="P114" s="1"/>
      <c r="Q114" s="43">
        <v>105.78848000000001</v>
      </c>
      <c r="S114" s="19">
        <v>16.075392669999999</v>
      </c>
    </row>
    <row r="115" spans="1:20" x14ac:dyDescent="0.3">
      <c r="A115" s="33">
        <v>98</v>
      </c>
      <c r="B115" s="6" t="s">
        <v>117</v>
      </c>
      <c r="C115" s="15">
        <v>0.72369886942002271</v>
      </c>
      <c r="D115" s="1"/>
      <c r="E115" s="10" t="s">
        <v>21</v>
      </c>
      <c r="F115" s="1"/>
      <c r="G115" s="10" t="s">
        <v>21</v>
      </c>
      <c r="H115" s="1"/>
      <c r="I115" s="21">
        <v>8.3740000000000006</v>
      </c>
      <c r="J115" s="1"/>
      <c r="K115" s="25">
        <v>29.380000000000003</v>
      </c>
      <c r="L115" s="1"/>
      <c r="M115" s="25">
        <v>23</v>
      </c>
      <c r="N115" s="1"/>
      <c r="O115" s="22">
        <v>3.4614679499999998</v>
      </c>
      <c r="P115" s="1"/>
      <c r="Q115" s="43">
        <v>117.83058</v>
      </c>
      <c r="S115" s="21">
        <v>1.475184016</v>
      </c>
    </row>
    <row r="116" spans="1:20" ht="15" customHeight="1" x14ac:dyDescent="0.3">
      <c r="A116" s="33">
        <v>98</v>
      </c>
      <c r="B116" s="6" t="s">
        <v>118</v>
      </c>
      <c r="C116" s="15">
        <v>0.72434766179846222</v>
      </c>
      <c r="D116" s="1"/>
      <c r="E116" s="15">
        <v>0.56164002152885284</v>
      </c>
      <c r="F116" s="1"/>
      <c r="G116" s="21">
        <v>22.46264450769775</v>
      </c>
      <c r="H116" s="1"/>
      <c r="I116" s="20">
        <v>13.66</v>
      </c>
      <c r="J116" s="1"/>
      <c r="K116" s="26">
        <v>11.669</v>
      </c>
      <c r="L116" s="1"/>
      <c r="M116" s="26">
        <v>13</v>
      </c>
      <c r="N116" s="1"/>
      <c r="O116" s="19">
        <v>8.0248761700000006</v>
      </c>
      <c r="P116" s="1"/>
      <c r="Q116" s="43">
        <v>106.95258</v>
      </c>
      <c r="S116" s="20">
        <v>4.6103645369999997</v>
      </c>
    </row>
    <row r="117" spans="1:20" ht="15" customHeight="1" x14ac:dyDescent="0.3">
      <c r="A117" s="33">
        <v>98</v>
      </c>
      <c r="B117" s="6" t="s">
        <v>119</v>
      </c>
      <c r="C117" s="15">
        <v>0.7236928745393989</v>
      </c>
      <c r="D117" s="1"/>
      <c r="E117" s="16">
        <v>0.55928208416476688</v>
      </c>
      <c r="F117" s="1"/>
      <c r="G117" s="21">
        <v>22.718309957006667</v>
      </c>
      <c r="H117" s="1"/>
      <c r="I117" s="20">
        <v>12.265000000000001</v>
      </c>
      <c r="J117" s="1"/>
      <c r="K117" s="24">
        <v>40.983000000000004</v>
      </c>
      <c r="L117" s="1"/>
      <c r="M117" s="24">
        <v>31</v>
      </c>
      <c r="N117" s="1"/>
      <c r="O117" s="20">
        <v>6.0641527899999996</v>
      </c>
      <c r="P117" s="1"/>
      <c r="Q117" s="43">
        <v>139.5051</v>
      </c>
      <c r="S117" s="20">
        <v>12.70438723</v>
      </c>
      <c r="T117" s="50"/>
    </row>
    <row r="118" spans="1:20" ht="15" customHeight="1" x14ac:dyDescent="0.3">
      <c r="A118" s="33">
        <v>102</v>
      </c>
      <c r="B118" s="6" t="s">
        <v>120</v>
      </c>
      <c r="C118" s="15">
        <v>0.72344512039101516</v>
      </c>
      <c r="D118" s="1"/>
      <c r="E118" s="15">
        <v>0.61708909570804771</v>
      </c>
      <c r="F118" s="1"/>
      <c r="G118" s="20">
        <v>14.701325876036464</v>
      </c>
      <c r="H118" s="1"/>
      <c r="I118" s="19">
        <v>23.436</v>
      </c>
      <c r="J118" s="1"/>
      <c r="K118" s="25">
        <v>33.885999999999996</v>
      </c>
      <c r="L118" s="1"/>
      <c r="M118" s="26">
        <v>14</v>
      </c>
      <c r="N118" s="1"/>
      <c r="O118" s="21">
        <v>5.46821058</v>
      </c>
      <c r="P118" s="1"/>
      <c r="Q118" s="44">
        <v>87.621489999999994</v>
      </c>
      <c r="S118" s="20">
        <v>4.0098670209999998</v>
      </c>
      <c r="T118" s="50"/>
    </row>
    <row r="119" spans="1:20" ht="15" customHeight="1" x14ac:dyDescent="0.3">
      <c r="A119" s="33">
        <v>103</v>
      </c>
      <c r="B119" s="6" t="s">
        <v>121</v>
      </c>
      <c r="C119" s="15">
        <v>0.72016978703635171</v>
      </c>
      <c r="D119" s="1"/>
      <c r="E119" s="16">
        <v>0.55771716302351471</v>
      </c>
      <c r="F119" s="1"/>
      <c r="G119" s="21">
        <v>22.557545031340918</v>
      </c>
      <c r="H119" s="1"/>
      <c r="I119" s="20">
        <v>11.262</v>
      </c>
      <c r="J119" s="1"/>
      <c r="K119" s="26">
        <v>16.947000000000003</v>
      </c>
      <c r="L119" s="1"/>
      <c r="M119" s="26">
        <v>13</v>
      </c>
      <c r="N119" s="1"/>
      <c r="O119" s="20">
        <v>6.1213741500000003</v>
      </c>
      <c r="P119" s="1"/>
      <c r="Q119" s="44">
        <v>85.526960000000003</v>
      </c>
      <c r="S119" s="20">
        <v>6.4369268359999996</v>
      </c>
      <c r="T119" s="50"/>
    </row>
    <row r="120" spans="1:20" ht="17.25" customHeight="1" x14ac:dyDescent="0.3">
      <c r="A120" s="33">
        <v>104</v>
      </c>
      <c r="B120" s="6" t="s">
        <v>122</v>
      </c>
      <c r="C120" s="15">
        <v>0.71870707811433809</v>
      </c>
      <c r="D120" s="1"/>
      <c r="E120" s="15">
        <v>0.56760779677325401</v>
      </c>
      <c r="F120" s="1"/>
      <c r="G120" s="20">
        <v>21.023764192989614</v>
      </c>
      <c r="H120" s="1"/>
      <c r="I120" s="20">
        <v>10.379</v>
      </c>
      <c r="J120" s="1"/>
      <c r="K120" s="24">
        <v>39.504000000000005</v>
      </c>
      <c r="L120" s="1"/>
      <c r="M120" s="24">
        <v>43</v>
      </c>
      <c r="N120" s="5" t="s">
        <v>27</v>
      </c>
      <c r="O120" s="18">
        <v>10.610839950000001</v>
      </c>
      <c r="P120" s="1"/>
      <c r="Q120" s="43">
        <v>166.36429000000001</v>
      </c>
      <c r="S120" s="20">
        <v>10.368511679999999</v>
      </c>
      <c r="T120" s="50"/>
    </row>
    <row r="121" spans="1:20" ht="15" customHeight="1" x14ac:dyDescent="0.3">
      <c r="A121" s="33">
        <v>105</v>
      </c>
      <c r="B121" s="6" t="s">
        <v>123</v>
      </c>
      <c r="C121" s="15">
        <v>0.71743036128923254</v>
      </c>
      <c r="D121" s="1"/>
      <c r="E121" s="10" t="s">
        <v>21</v>
      </c>
      <c r="F121" s="1"/>
      <c r="G121" s="10" t="s">
        <v>21</v>
      </c>
      <c r="H121" s="1"/>
      <c r="I121" s="21">
        <v>5.2229999999999999</v>
      </c>
      <c r="J121" s="1"/>
      <c r="K121" s="25">
        <v>39.32</v>
      </c>
      <c r="L121" s="1"/>
      <c r="M121" s="25">
        <v>26</v>
      </c>
      <c r="N121" s="1"/>
      <c r="O121" s="21">
        <v>5.2638540300000001</v>
      </c>
      <c r="P121" s="1"/>
      <c r="Q121" s="43">
        <v>105.82364</v>
      </c>
      <c r="S121" s="21">
        <v>2.440962431</v>
      </c>
      <c r="T121" s="50"/>
    </row>
    <row r="122" spans="1:20" ht="15" customHeight="1" x14ac:dyDescent="0.3">
      <c r="A122" s="33">
        <v>106</v>
      </c>
      <c r="B122" s="6" t="s">
        <v>124</v>
      </c>
      <c r="C122" s="15">
        <v>0.71186020690244722</v>
      </c>
      <c r="D122" s="1"/>
      <c r="E122" s="15">
        <v>0.58242532091024846</v>
      </c>
      <c r="F122" s="1"/>
      <c r="G122" s="20">
        <v>18.182626973267013</v>
      </c>
      <c r="H122" s="1"/>
      <c r="I122" s="20">
        <v>12.75</v>
      </c>
      <c r="J122" s="1"/>
      <c r="K122" s="27">
        <v>2.4</v>
      </c>
      <c r="L122" s="1"/>
      <c r="M122" s="27">
        <v>10</v>
      </c>
      <c r="N122" s="1"/>
      <c r="O122" s="21">
        <v>4.3859490399999999</v>
      </c>
      <c r="P122" s="1"/>
      <c r="Q122" s="43">
        <v>110.12814</v>
      </c>
      <c r="S122" s="21">
        <v>3.6752571650000001</v>
      </c>
      <c r="T122" s="50"/>
    </row>
    <row r="123" spans="1:20" ht="15" customHeight="1" x14ac:dyDescent="0.3">
      <c r="A123" s="33">
        <v>107</v>
      </c>
      <c r="B123" s="6" t="s">
        <v>125</v>
      </c>
      <c r="C123" s="15">
        <v>0.71145158621611526</v>
      </c>
      <c r="D123" s="1"/>
      <c r="E123" s="15">
        <v>0.63781099867790869</v>
      </c>
      <c r="F123" s="1"/>
      <c r="G123" s="19">
        <v>10.350751753870856</v>
      </c>
      <c r="H123" s="1"/>
      <c r="I123" s="18">
        <v>32.002000000000002</v>
      </c>
      <c r="J123" s="1"/>
      <c r="K123" s="24">
        <v>45.113</v>
      </c>
      <c r="L123" s="1"/>
      <c r="M123" s="23">
        <v>58</v>
      </c>
      <c r="N123" s="1"/>
      <c r="O123" s="19">
        <v>8.9809546400000002</v>
      </c>
      <c r="P123" s="1"/>
      <c r="Q123" s="44">
        <v>88.013949999999994</v>
      </c>
      <c r="S123" s="19">
        <v>15.37866762</v>
      </c>
      <c r="T123" s="50"/>
    </row>
    <row r="124" spans="1:20" ht="15" customHeight="1" x14ac:dyDescent="0.3">
      <c r="A124" s="33">
        <v>108</v>
      </c>
      <c r="B124" s="6" t="s">
        <v>126</v>
      </c>
      <c r="C124" s="15">
        <v>0.71013082893426349</v>
      </c>
      <c r="D124" s="1"/>
      <c r="E124" s="15">
        <v>0.57848978023074438</v>
      </c>
      <c r="F124" s="1"/>
      <c r="G124" s="20">
        <v>18.537576928054346</v>
      </c>
      <c r="H124" s="1"/>
      <c r="I124" s="19">
        <v>22.248000000000001</v>
      </c>
      <c r="J124" s="1"/>
      <c r="K124" s="24">
        <v>46.306000000000004</v>
      </c>
      <c r="L124" s="1"/>
      <c r="M124" s="23">
        <v>74</v>
      </c>
      <c r="N124" s="1"/>
      <c r="O124" s="20">
        <v>6.6180212799999998</v>
      </c>
      <c r="P124" s="1"/>
      <c r="Q124" s="43">
        <v>162.86109999999999</v>
      </c>
      <c r="S124" s="22">
        <v>8.6840729000000005E-2</v>
      </c>
      <c r="T124" s="50"/>
    </row>
    <row r="125" spans="1:20" ht="15" customHeight="1" x14ac:dyDescent="0.3">
      <c r="A125" s="33">
        <v>108</v>
      </c>
      <c r="B125" s="6" t="s">
        <v>127</v>
      </c>
      <c r="C125" s="15">
        <v>0.71047761828358469</v>
      </c>
      <c r="D125" s="1"/>
      <c r="E125" s="10" t="s">
        <v>21</v>
      </c>
      <c r="F125" s="1"/>
      <c r="G125" s="10" t="s">
        <v>21</v>
      </c>
      <c r="H125" s="1"/>
      <c r="I125" s="19">
        <v>23.684999999999999</v>
      </c>
      <c r="J125" s="1"/>
      <c r="K125" s="23">
        <v>120.739</v>
      </c>
      <c r="L125" s="1"/>
      <c r="M125" s="24">
        <v>40</v>
      </c>
      <c r="N125" s="1"/>
      <c r="O125" s="20">
        <v>6.3352093700000003</v>
      </c>
      <c r="P125" s="1"/>
      <c r="Q125" s="44">
        <v>75.924980000000005</v>
      </c>
      <c r="S125" s="20">
        <v>12.69699784</v>
      </c>
      <c r="T125" s="50"/>
    </row>
    <row r="126" spans="1:20" ht="15" customHeight="1" x14ac:dyDescent="0.3">
      <c r="A126" s="33">
        <v>110</v>
      </c>
      <c r="B126" s="6" t="s">
        <v>128</v>
      </c>
      <c r="C126" s="15">
        <v>0.70756797420612227</v>
      </c>
      <c r="D126" s="1"/>
      <c r="E126" s="10" t="s">
        <v>21</v>
      </c>
      <c r="F126" s="1"/>
      <c r="G126" s="10" t="s">
        <v>21</v>
      </c>
      <c r="H126" s="1"/>
      <c r="I126" s="19">
        <v>21.581</v>
      </c>
      <c r="J126" s="1"/>
      <c r="K126" s="24">
        <v>67.415999999999997</v>
      </c>
      <c r="L126" s="1"/>
      <c r="M126" s="24">
        <v>37</v>
      </c>
      <c r="N126" s="1"/>
      <c r="O126" s="10" t="s">
        <v>21</v>
      </c>
      <c r="P126" s="1"/>
      <c r="Q126" s="44">
        <v>91.479299999999995</v>
      </c>
      <c r="S126" s="20">
        <v>4.8322950479999998</v>
      </c>
      <c r="T126" s="50"/>
    </row>
    <row r="127" spans="1:20" ht="15" customHeight="1" x14ac:dyDescent="0.3">
      <c r="A127" s="33">
        <v>111</v>
      </c>
      <c r="B127" s="6" t="s">
        <v>129</v>
      </c>
      <c r="C127" s="15">
        <v>0.70685794970820803</v>
      </c>
      <c r="D127" s="1"/>
      <c r="E127" s="15">
        <v>0.58346942377018074</v>
      </c>
      <c r="F127" s="1"/>
      <c r="G127" s="20">
        <v>17.455915433781598</v>
      </c>
      <c r="H127" s="1"/>
      <c r="I127" s="21">
        <v>3.7770000000000001</v>
      </c>
      <c r="J127" s="1"/>
      <c r="K127" s="25">
        <v>20.582999999999998</v>
      </c>
      <c r="L127" s="1"/>
      <c r="M127" s="26">
        <v>12</v>
      </c>
      <c r="N127" s="1"/>
      <c r="O127" s="22">
        <v>3.1244909399999998</v>
      </c>
      <c r="P127" s="1"/>
      <c r="Q127" s="43">
        <v>119.83759999999999</v>
      </c>
      <c r="S127" s="21">
        <v>3.3153128839999999</v>
      </c>
      <c r="T127" s="50"/>
    </row>
    <row r="128" spans="1:20" ht="15" customHeight="1" x14ac:dyDescent="0.3">
      <c r="A128" s="33">
        <v>111</v>
      </c>
      <c r="B128" s="6" t="s">
        <v>130</v>
      </c>
      <c r="C128" s="15">
        <v>0.70677076195627786</v>
      </c>
      <c r="D128" s="1"/>
      <c r="E128" s="10" t="s">
        <v>21</v>
      </c>
      <c r="F128" s="1"/>
      <c r="G128" s="10" t="s">
        <v>21</v>
      </c>
      <c r="H128" s="1"/>
      <c r="I128" s="21">
        <v>3.4089999999999998</v>
      </c>
      <c r="J128" s="1"/>
      <c r="K128" s="26">
        <v>18.565000000000001</v>
      </c>
      <c r="L128" s="1"/>
      <c r="M128" s="10" t="s">
        <v>21</v>
      </c>
      <c r="N128" s="1"/>
      <c r="O128" s="21">
        <v>5.5320938599999998</v>
      </c>
      <c r="P128" s="1"/>
      <c r="Q128" s="46">
        <v>63.583170000000003</v>
      </c>
      <c r="S128" s="21">
        <v>0.86612883399999996</v>
      </c>
      <c r="T128" s="50"/>
    </row>
    <row r="129" spans="1:20" x14ac:dyDescent="0.3">
      <c r="A129" s="33">
        <v>113</v>
      </c>
      <c r="B129" s="6" t="s">
        <v>131</v>
      </c>
      <c r="C129" s="15">
        <v>0.70493748274928547</v>
      </c>
      <c r="D129" s="1"/>
      <c r="E129" s="16">
        <v>0.46267112522615422</v>
      </c>
      <c r="F129" s="1"/>
      <c r="G129" s="22">
        <v>34.367069910693694</v>
      </c>
      <c r="H129" s="1"/>
      <c r="I129" s="20">
        <v>9.1010000000000009</v>
      </c>
      <c r="J129" s="1"/>
      <c r="K129" s="25">
        <v>35.170999999999999</v>
      </c>
      <c r="L129" s="1"/>
      <c r="M129" s="10" t="s">
        <v>21</v>
      </c>
      <c r="N129" s="1"/>
      <c r="O129" s="19">
        <v>8.1098146</v>
      </c>
      <c r="P129" s="1"/>
      <c r="Q129" s="43">
        <v>153.24988999999999</v>
      </c>
      <c r="S129" s="21">
        <v>1.9154953589999999</v>
      </c>
      <c r="T129" s="50"/>
    </row>
    <row r="130" spans="1:20" ht="15" customHeight="1" x14ac:dyDescent="0.3">
      <c r="A130" s="33">
        <v>114</v>
      </c>
      <c r="B130" s="6" t="s">
        <v>132</v>
      </c>
      <c r="C130" s="15">
        <v>0.7028423532223933</v>
      </c>
      <c r="D130" s="1"/>
      <c r="E130" s="16">
        <v>0.5328752231462287</v>
      </c>
      <c r="F130" s="1"/>
      <c r="G130" s="21">
        <v>24.182824113671984</v>
      </c>
      <c r="H130" s="1"/>
      <c r="I130" s="20">
        <v>16.111000000000001</v>
      </c>
      <c r="J130" s="1"/>
      <c r="K130" s="27">
        <v>7.3570000000000002</v>
      </c>
      <c r="L130" s="1"/>
      <c r="M130" s="27">
        <v>11</v>
      </c>
      <c r="N130" s="1"/>
      <c r="O130" s="20">
        <v>6.8605640499999998</v>
      </c>
      <c r="P130" s="1"/>
      <c r="Q130" s="43">
        <v>100.81641</v>
      </c>
      <c r="S130" s="20">
        <v>4.4401541</v>
      </c>
      <c r="T130" s="50"/>
    </row>
    <row r="131" spans="1:20" ht="15" customHeight="1" x14ac:dyDescent="0.3">
      <c r="A131" s="33">
        <v>115</v>
      </c>
      <c r="B131" s="6" t="s">
        <v>133</v>
      </c>
      <c r="C131" s="15">
        <v>0.70162526614775333</v>
      </c>
      <c r="D131" s="1"/>
      <c r="E131" s="16">
        <v>0.54378666945194043</v>
      </c>
      <c r="F131" s="1"/>
      <c r="G131" s="21">
        <v>22.496139222924462</v>
      </c>
      <c r="H131" s="1"/>
      <c r="I131" s="21">
        <v>3.6110000000000002</v>
      </c>
      <c r="J131" s="1"/>
      <c r="K131" s="25">
        <v>25.806000000000001</v>
      </c>
      <c r="L131" s="1"/>
      <c r="M131" s="23">
        <v>63</v>
      </c>
      <c r="N131" s="1"/>
      <c r="O131" s="22">
        <v>3.1129131299999999</v>
      </c>
      <c r="P131" s="1"/>
      <c r="Q131" s="43">
        <v>138.28098</v>
      </c>
      <c r="S131" s="21">
        <v>1.3730639019999999</v>
      </c>
      <c r="T131" s="50"/>
    </row>
    <row r="132" spans="1:20" ht="15" customHeight="1" x14ac:dyDescent="0.3">
      <c r="A132" s="33">
        <v>116</v>
      </c>
      <c r="B132" s="6" t="s">
        <v>134</v>
      </c>
      <c r="C132" s="16">
        <v>0.69972679792056303</v>
      </c>
      <c r="D132" s="1"/>
      <c r="E132" s="16">
        <v>0.49173602042128334</v>
      </c>
      <c r="F132" s="1"/>
      <c r="G132" s="22">
        <v>29.72456937727458</v>
      </c>
      <c r="H132" s="1"/>
      <c r="I132" s="21">
        <v>7.9020000000000001</v>
      </c>
      <c r="J132" s="1"/>
      <c r="K132" s="26">
        <v>13.989000000000001</v>
      </c>
      <c r="L132" s="1"/>
      <c r="M132" s="26">
        <v>16</v>
      </c>
      <c r="N132" s="1"/>
      <c r="O132" s="21">
        <v>4.6378172600000003</v>
      </c>
      <c r="P132" s="1"/>
      <c r="Q132" s="44">
        <v>95.286600000000007</v>
      </c>
      <c r="S132" s="20">
        <v>6.685146788</v>
      </c>
      <c r="T132" s="50"/>
    </row>
    <row r="133" spans="1:20" ht="18" customHeight="1" x14ac:dyDescent="0.3">
      <c r="A133" s="33"/>
      <c r="B133" s="147" t="s">
        <v>135</v>
      </c>
      <c r="C133" s="148"/>
      <c r="D133" s="148"/>
      <c r="E133" s="148"/>
      <c r="F133" s="148"/>
      <c r="G133" s="148"/>
      <c r="H133" s="148"/>
      <c r="I133" s="148"/>
      <c r="J133" s="148"/>
      <c r="K133" s="148"/>
      <c r="L133" s="148"/>
      <c r="M133" s="148"/>
      <c r="N133" s="148"/>
      <c r="O133" s="148"/>
      <c r="P133" s="148"/>
      <c r="Q133" s="39"/>
      <c r="S133" s="50"/>
    </row>
    <row r="134" spans="1:20" ht="15" customHeight="1" x14ac:dyDescent="0.3">
      <c r="A134" s="33">
        <v>117</v>
      </c>
      <c r="B134" s="6" t="s">
        <v>136</v>
      </c>
      <c r="C134" s="16">
        <v>0.69758928395422426</v>
      </c>
      <c r="D134" s="1"/>
      <c r="E134" s="10" t="s">
        <v>21</v>
      </c>
      <c r="F134" s="1"/>
      <c r="G134" s="10" t="s">
        <v>21</v>
      </c>
      <c r="H134" s="1"/>
      <c r="I134" s="21">
        <v>4.5540000000000003</v>
      </c>
      <c r="J134" s="1"/>
      <c r="K134" s="25">
        <v>35.484000000000002</v>
      </c>
      <c r="L134" s="1"/>
      <c r="M134" s="25">
        <v>27</v>
      </c>
      <c r="N134" s="1"/>
      <c r="O134" s="18">
        <v>23.287300519999999</v>
      </c>
      <c r="P134" s="1"/>
      <c r="Q134" s="46">
        <v>27.55865</v>
      </c>
      <c r="S134" s="21">
        <v>1.7224155160000001</v>
      </c>
    </row>
    <row r="135" spans="1:20" ht="15" customHeight="1" x14ac:dyDescent="0.3">
      <c r="A135" s="33">
        <v>118</v>
      </c>
      <c r="B135" s="6" t="s">
        <v>137</v>
      </c>
      <c r="C135" s="16">
        <v>0.69266929654532661</v>
      </c>
      <c r="D135" s="1"/>
      <c r="E135" s="15">
        <v>0.58001238995902982</v>
      </c>
      <c r="F135" s="1"/>
      <c r="G135" s="20">
        <v>16.264169228832682</v>
      </c>
      <c r="H135" s="1"/>
      <c r="I135" s="21">
        <v>8.1989999999999998</v>
      </c>
      <c r="J135" s="1"/>
      <c r="K135" s="26">
        <v>14.321</v>
      </c>
      <c r="L135" s="1"/>
      <c r="M135" s="25">
        <v>26</v>
      </c>
      <c r="N135" s="1"/>
      <c r="O135" s="20">
        <v>5.6591935400000004</v>
      </c>
      <c r="P135" s="1"/>
      <c r="Q135" s="43">
        <v>147.19526999999999</v>
      </c>
      <c r="S135" s="20">
        <v>13.6002095</v>
      </c>
    </row>
    <row r="136" spans="1:20" ht="15" customHeight="1" x14ac:dyDescent="0.3">
      <c r="A136" s="33">
        <v>119</v>
      </c>
      <c r="B136" s="6" t="s">
        <v>138</v>
      </c>
      <c r="C136" s="16">
        <v>0.69001703254372504</v>
      </c>
      <c r="D136" s="1"/>
      <c r="E136" s="15">
        <v>0.59668375462068812</v>
      </c>
      <c r="F136" s="1"/>
      <c r="G136" s="19">
        <v>13.526228124973505</v>
      </c>
      <c r="H136" s="1"/>
      <c r="I136" s="10" t="s">
        <v>21</v>
      </c>
      <c r="J136" s="1"/>
      <c r="K136" s="10" t="s">
        <v>21</v>
      </c>
      <c r="L136" s="1"/>
      <c r="M136" s="10" t="s">
        <v>21</v>
      </c>
      <c r="N136" s="1"/>
      <c r="O136" s="10" t="s">
        <v>21</v>
      </c>
      <c r="P136" s="1"/>
      <c r="Q136" s="44">
        <v>89.485439999999997</v>
      </c>
      <c r="S136" s="20">
        <v>7.4868922939999996</v>
      </c>
    </row>
    <row r="137" spans="1:20" ht="15" customHeight="1" x14ac:dyDescent="0.3">
      <c r="A137" s="33">
        <v>120</v>
      </c>
      <c r="B137" s="6" t="s">
        <v>139</v>
      </c>
      <c r="C137" s="16">
        <v>0.68878407366280514</v>
      </c>
      <c r="D137" s="1"/>
      <c r="E137" s="16">
        <v>0.55239888523384895</v>
      </c>
      <c r="F137" s="1"/>
      <c r="G137" s="20">
        <v>19.800862656955644</v>
      </c>
      <c r="H137" s="1"/>
      <c r="I137" s="21">
        <v>8.2170000000000005</v>
      </c>
      <c r="J137" s="1"/>
      <c r="K137" s="26">
        <v>16.798999999999999</v>
      </c>
      <c r="L137" s="1"/>
      <c r="M137" s="26">
        <v>14</v>
      </c>
      <c r="N137" s="1"/>
      <c r="O137" s="22">
        <v>3.3121631800000002</v>
      </c>
      <c r="P137" s="1"/>
      <c r="Q137" s="44">
        <v>94.88297</v>
      </c>
      <c r="S137" s="20">
        <v>11.688543360000001</v>
      </c>
    </row>
    <row r="138" spans="1:20" ht="15" customHeight="1" x14ac:dyDescent="0.3">
      <c r="A138" s="33">
        <v>121</v>
      </c>
      <c r="B138" s="6" t="s">
        <v>140</v>
      </c>
      <c r="C138" s="16">
        <v>0.67643933491417352</v>
      </c>
      <c r="D138" s="1"/>
      <c r="E138" s="10" t="s">
        <v>21</v>
      </c>
      <c r="F138" s="1"/>
      <c r="G138" s="10" t="s">
        <v>21</v>
      </c>
      <c r="H138" s="1"/>
      <c r="I138" s="21">
        <v>7.2729999999999997</v>
      </c>
      <c r="J138" s="1"/>
      <c r="K138" s="26">
        <v>10.979000000000001</v>
      </c>
      <c r="L138" s="1"/>
      <c r="M138" s="27">
        <v>11</v>
      </c>
      <c r="N138" s="1"/>
      <c r="O138" s="20">
        <v>5.8376714700000001</v>
      </c>
      <c r="P138" s="1"/>
      <c r="Q138" s="43">
        <v>124.17155</v>
      </c>
      <c r="S138" s="20">
        <v>4.3092924930000001</v>
      </c>
    </row>
    <row r="139" spans="1:20" ht="15" customHeight="1" x14ac:dyDescent="0.3">
      <c r="A139" s="33">
        <v>122</v>
      </c>
      <c r="B139" s="6" t="s">
        <v>141</v>
      </c>
      <c r="C139" s="16">
        <v>0.67420282975007029</v>
      </c>
      <c r="D139" s="1"/>
      <c r="E139" s="15">
        <v>0.6098531616837144</v>
      </c>
      <c r="F139" s="1"/>
      <c r="G139" s="19">
        <v>9.544556211698275</v>
      </c>
      <c r="H139" s="1"/>
      <c r="I139" s="20">
        <v>18.760000000000002</v>
      </c>
      <c r="J139" s="1"/>
      <c r="K139" s="24">
        <v>64.299000000000007</v>
      </c>
      <c r="L139" s="1"/>
      <c r="M139" s="24">
        <v>45</v>
      </c>
      <c r="N139" s="1"/>
      <c r="O139" s="20">
        <v>6.6252877200000002</v>
      </c>
      <c r="P139" s="1"/>
      <c r="Q139" s="43">
        <v>122.57012</v>
      </c>
      <c r="S139" s="20">
        <v>5.6414706150000002</v>
      </c>
    </row>
    <row r="140" spans="1:20" ht="15" customHeight="1" x14ac:dyDescent="0.3">
      <c r="A140" s="33">
        <v>123</v>
      </c>
      <c r="B140" s="6" t="s">
        <v>142</v>
      </c>
      <c r="C140" s="16">
        <v>0.67029609645313881</v>
      </c>
      <c r="D140" s="1"/>
      <c r="E140" s="16">
        <v>0.54642885331015645</v>
      </c>
      <c r="F140" s="1"/>
      <c r="G140" s="20">
        <v>18.479481500552353</v>
      </c>
      <c r="H140" s="1"/>
      <c r="I140" s="21">
        <v>7.99</v>
      </c>
      <c r="J140" s="1"/>
      <c r="K140" s="26">
        <v>13.398000000000001</v>
      </c>
      <c r="L140" s="1"/>
      <c r="M140" s="26">
        <v>16</v>
      </c>
      <c r="N140" s="1"/>
      <c r="O140" s="22">
        <v>4.2432871900000002</v>
      </c>
      <c r="P140" s="1"/>
      <c r="Q140" s="44">
        <v>82.971069999999997</v>
      </c>
      <c r="S140" s="20">
        <v>8.3703764859999996</v>
      </c>
    </row>
    <row r="141" spans="1:20" ht="15" customHeight="1" x14ac:dyDescent="0.3">
      <c r="A141" s="33">
        <v>124</v>
      </c>
      <c r="B141" s="6" t="s">
        <v>143</v>
      </c>
      <c r="C141" s="16">
        <v>0.66668101830167026</v>
      </c>
      <c r="D141" s="1"/>
      <c r="E141" s="16">
        <v>0.52056669976058212</v>
      </c>
      <c r="F141" s="1"/>
      <c r="G141" s="21">
        <v>21.916675970962185</v>
      </c>
      <c r="H141" s="1"/>
      <c r="I141" s="20">
        <v>15.69</v>
      </c>
      <c r="J141" s="1"/>
      <c r="K141" s="25">
        <v>22.78</v>
      </c>
      <c r="L141" s="1"/>
      <c r="M141" s="26">
        <v>13</v>
      </c>
      <c r="N141" s="1"/>
      <c r="O141" s="20">
        <v>6.9577568300000001</v>
      </c>
      <c r="P141" s="1"/>
      <c r="Q141" s="43">
        <v>146.91322</v>
      </c>
      <c r="S141" s="20">
        <v>7.6667882519999999</v>
      </c>
    </row>
    <row r="142" spans="1:20" ht="15" customHeight="1" x14ac:dyDescent="0.3">
      <c r="A142" s="33">
        <v>125</v>
      </c>
      <c r="B142" s="6" t="s">
        <v>144</v>
      </c>
      <c r="C142" s="16">
        <v>0.65603911020238426</v>
      </c>
      <c r="D142" s="1"/>
      <c r="E142" s="15">
        <v>0.57388068555961902</v>
      </c>
      <c r="F142" s="1"/>
      <c r="G142" s="19">
        <v>12.523403462549643</v>
      </c>
      <c r="H142" s="1"/>
      <c r="I142" s="20">
        <v>17.003</v>
      </c>
      <c r="J142" s="1"/>
      <c r="K142" s="24">
        <v>52.33</v>
      </c>
      <c r="L142" s="1"/>
      <c r="M142" s="23">
        <v>48</v>
      </c>
      <c r="N142" s="1"/>
      <c r="O142" s="20">
        <v>6.9984946099999998</v>
      </c>
      <c r="P142" s="1"/>
      <c r="Q142" s="43">
        <v>111.52817</v>
      </c>
      <c r="S142" s="22">
        <v>6.7565528E-2</v>
      </c>
    </row>
    <row r="143" spans="1:20" ht="15" customHeight="1" x14ac:dyDescent="0.3">
      <c r="A143" s="33">
        <v>126</v>
      </c>
      <c r="B143" s="6" t="s">
        <v>145</v>
      </c>
      <c r="C143" s="16">
        <v>0.65069293750023283</v>
      </c>
      <c r="D143" s="1"/>
      <c r="E143" s="10" t="s">
        <v>21</v>
      </c>
      <c r="F143" s="1"/>
      <c r="G143" s="10" t="s">
        <v>21</v>
      </c>
      <c r="H143" s="1"/>
      <c r="I143" s="21">
        <v>7.694</v>
      </c>
      <c r="J143" s="1"/>
      <c r="K143" s="26">
        <v>12.272</v>
      </c>
      <c r="L143" s="1"/>
      <c r="M143" s="25">
        <v>21</v>
      </c>
      <c r="N143" s="1"/>
      <c r="O143" s="21">
        <v>5.2369621899999999</v>
      </c>
      <c r="P143" s="1"/>
      <c r="Q143" s="43">
        <v>112.24072</v>
      </c>
      <c r="S143" s="21">
        <v>2.8793582550000001</v>
      </c>
    </row>
    <row r="144" spans="1:20" ht="15" customHeight="1" x14ac:dyDescent="0.3">
      <c r="A144" s="33">
        <v>126</v>
      </c>
      <c r="B144" s="6" t="s">
        <v>146</v>
      </c>
      <c r="C144" s="16">
        <v>0.65103533718396245</v>
      </c>
      <c r="D144" s="1"/>
      <c r="E144" s="16">
        <v>0.47239221845633023</v>
      </c>
      <c r="F144" s="1"/>
      <c r="G144" s="21">
        <v>27.439849809128436</v>
      </c>
      <c r="H144" s="1"/>
      <c r="I144" s="21">
        <v>3.55</v>
      </c>
      <c r="J144" s="1"/>
      <c r="K144" s="26">
        <v>9.4699999999999989</v>
      </c>
      <c r="L144" s="1"/>
      <c r="M144" s="27">
        <v>6</v>
      </c>
      <c r="N144" s="1"/>
      <c r="O144" s="20">
        <v>5.8203109299999998</v>
      </c>
      <c r="P144" s="1"/>
      <c r="Q144" s="43">
        <v>118.66709</v>
      </c>
      <c r="S144" s="21">
        <v>3.1392311070000001</v>
      </c>
    </row>
    <row r="145" spans="1:19" ht="15" customHeight="1" x14ac:dyDescent="0.3">
      <c r="A145" s="33">
        <v>126</v>
      </c>
      <c r="B145" s="6" t="s">
        <v>147</v>
      </c>
      <c r="C145" s="16">
        <v>0.6511042612635094</v>
      </c>
      <c r="D145" s="1"/>
      <c r="E145" s="16">
        <v>0.50145323320139623</v>
      </c>
      <c r="F145" s="1"/>
      <c r="G145" s="21">
        <v>22.984188088664293</v>
      </c>
      <c r="H145" s="1"/>
      <c r="I145" s="20">
        <v>10.055999999999999</v>
      </c>
      <c r="J145" s="1"/>
      <c r="K145" s="26">
        <v>15.774999999999999</v>
      </c>
      <c r="L145" s="1"/>
      <c r="M145" s="27">
        <v>9</v>
      </c>
      <c r="N145" s="1"/>
      <c r="O145" s="19">
        <v>8.7463549399999998</v>
      </c>
      <c r="P145" s="1"/>
      <c r="Q145" s="43">
        <v>115.09591</v>
      </c>
      <c r="S145" s="21">
        <v>2.9759952090000001</v>
      </c>
    </row>
    <row r="146" spans="1:19" ht="15" customHeight="1" x14ac:dyDescent="0.3">
      <c r="A146" s="33">
        <v>129</v>
      </c>
      <c r="B146" s="6" t="s">
        <v>148</v>
      </c>
      <c r="C146" s="16">
        <v>0.64690109992265643</v>
      </c>
      <c r="D146" s="1"/>
      <c r="E146" s="16">
        <v>0.53773316244913472</v>
      </c>
      <c r="F146" s="1"/>
      <c r="G146" s="20">
        <v>16.875522005848165</v>
      </c>
      <c r="H146" s="1"/>
      <c r="I146" s="21">
        <v>7.7759999999999998</v>
      </c>
      <c r="J146" s="1"/>
      <c r="K146" s="25">
        <v>21.070999999999998</v>
      </c>
      <c r="L146" s="1"/>
      <c r="M146" s="27">
        <v>7</v>
      </c>
      <c r="N146" s="1"/>
      <c r="O146" s="22">
        <v>3.6583305699999999</v>
      </c>
      <c r="P146" s="1"/>
      <c r="Q146" s="44">
        <v>86.94256</v>
      </c>
      <c r="S146" s="21">
        <v>1.3432967659999999</v>
      </c>
    </row>
    <row r="147" spans="1:19" ht="17.25" customHeight="1" x14ac:dyDescent="0.3">
      <c r="A147" s="33">
        <v>130</v>
      </c>
      <c r="B147" s="6" t="s">
        <v>149</v>
      </c>
      <c r="C147" s="16">
        <v>0.64503737402176076</v>
      </c>
      <c r="D147" s="1"/>
      <c r="E147" s="16">
        <v>0.417503627605608</v>
      </c>
      <c r="F147" s="1"/>
      <c r="G147" s="22">
        <v>35.274505878240284</v>
      </c>
      <c r="H147" s="1"/>
      <c r="I147" s="21">
        <v>3.7210000000000001</v>
      </c>
      <c r="J147" s="5" t="s">
        <v>27</v>
      </c>
      <c r="K147" s="25">
        <v>27.75</v>
      </c>
      <c r="L147" s="1"/>
      <c r="M147" s="25">
        <v>27</v>
      </c>
      <c r="N147" s="5" t="s">
        <v>27</v>
      </c>
      <c r="O147" s="18">
        <v>9.1225027099999991</v>
      </c>
      <c r="P147" s="1"/>
      <c r="Q147" s="43">
        <v>112.70236</v>
      </c>
      <c r="S147" s="21">
        <v>2.5310613360000001</v>
      </c>
    </row>
    <row r="148" spans="1:19" ht="15" customHeight="1" x14ac:dyDescent="0.3">
      <c r="A148" s="33">
        <v>131</v>
      </c>
      <c r="B148" s="6" t="s">
        <v>150</v>
      </c>
      <c r="C148" s="16">
        <v>0.62588705743373807</v>
      </c>
      <c r="D148" s="1"/>
      <c r="E148" s="16">
        <v>0.45047655881328169</v>
      </c>
      <c r="F148" s="1"/>
      <c r="G148" s="21">
        <v>28.025902842547101</v>
      </c>
      <c r="H148" s="1"/>
      <c r="I148" s="21">
        <v>7.1970000000000001</v>
      </c>
      <c r="J148" s="1"/>
      <c r="K148" s="26">
        <v>16.701000000000001</v>
      </c>
      <c r="L148" s="1"/>
      <c r="M148" s="23">
        <v>59</v>
      </c>
      <c r="N148" s="1"/>
      <c r="O148" s="22">
        <v>4.0205917900000001</v>
      </c>
      <c r="P148" s="1"/>
      <c r="Q148" s="43">
        <v>103.24092</v>
      </c>
      <c r="S148" s="22">
        <v>4.7556180000000003E-2</v>
      </c>
    </row>
    <row r="149" spans="1:19" ht="15" customHeight="1" x14ac:dyDescent="0.3">
      <c r="A149" s="33">
        <v>132</v>
      </c>
      <c r="B149" s="6" t="s">
        <v>151</v>
      </c>
      <c r="C149" s="16">
        <v>0.62298147106096469</v>
      </c>
      <c r="D149" s="1"/>
      <c r="E149" s="16">
        <v>0.46424805765463778</v>
      </c>
      <c r="F149" s="1"/>
      <c r="G149" s="21">
        <v>25.479636358365031</v>
      </c>
      <c r="H149" s="1"/>
      <c r="I149" s="21">
        <v>3.1440000000000001</v>
      </c>
      <c r="J149" s="1"/>
      <c r="K149" s="26">
        <v>8.8149999999999995</v>
      </c>
      <c r="L149" s="1"/>
      <c r="M149" s="27">
        <v>7</v>
      </c>
      <c r="N149" s="1"/>
      <c r="O149" s="19">
        <v>8.4019664699999996</v>
      </c>
      <c r="P149" s="1"/>
      <c r="Q149" s="44">
        <v>79.150319999999994</v>
      </c>
      <c r="S149" s="21">
        <v>3.7012796419999998</v>
      </c>
    </row>
    <row r="150" spans="1:19" ht="15" customHeight="1" x14ac:dyDescent="0.3">
      <c r="A150" s="33">
        <v>132</v>
      </c>
      <c r="B150" s="6" t="s">
        <v>152</v>
      </c>
      <c r="C150" s="16">
        <v>0.62324375858491676</v>
      </c>
      <c r="D150" s="1"/>
      <c r="E150" s="10" t="s">
        <v>21</v>
      </c>
      <c r="F150" s="1"/>
      <c r="G150" s="10" t="s">
        <v>21</v>
      </c>
      <c r="H150" s="1"/>
      <c r="I150" s="21">
        <v>2.028</v>
      </c>
      <c r="J150" s="1"/>
      <c r="K150" s="24">
        <v>48.287000000000006</v>
      </c>
      <c r="L150" s="1"/>
      <c r="M150" s="25">
        <v>19</v>
      </c>
      <c r="N150" s="1"/>
      <c r="O150" s="18">
        <v>11.859867019999999</v>
      </c>
      <c r="P150" s="1"/>
      <c r="Q150" s="46">
        <v>46.613210000000002</v>
      </c>
      <c r="S150" s="21">
        <v>0.76307543600000005</v>
      </c>
    </row>
    <row r="151" spans="1:19" ht="15" customHeight="1" x14ac:dyDescent="0.3">
      <c r="A151" s="33">
        <v>134</v>
      </c>
      <c r="B151" s="6" t="s">
        <v>153</v>
      </c>
      <c r="C151" s="16">
        <v>0.61729875228171927</v>
      </c>
      <c r="D151" s="1"/>
      <c r="E151" s="16">
        <v>0.44980601636813178</v>
      </c>
      <c r="F151" s="1"/>
      <c r="G151" s="21">
        <v>27.133172599893427</v>
      </c>
      <c r="H151" s="1"/>
      <c r="I151" s="21">
        <v>3.7149999999999999</v>
      </c>
      <c r="J151" s="1"/>
      <c r="K151" s="26">
        <v>15.094000000000001</v>
      </c>
      <c r="L151" s="1"/>
      <c r="M151" s="26">
        <v>17</v>
      </c>
      <c r="N151" s="1"/>
      <c r="O151" s="22">
        <v>3.4541805499999998</v>
      </c>
      <c r="P151" s="1"/>
      <c r="Q151" s="44">
        <v>93.261560000000003</v>
      </c>
      <c r="S151" s="21">
        <v>1.4318891600000001</v>
      </c>
    </row>
    <row r="152" spans="1:19" ht="15" customHeight="1" x14ac:dyDescent="0.3">
      <c r="A152" s="33">
        <v>135</v>
      </c>
      <c r="B152" s="6" t="s">
        <v>154</v>
      </c>
      <c r="C152" s="16">
        <v>0.61367933740460889</v>
      </c>
      <c r="D152" s="1"/>
      <c r="E152" s="16">
        <v>0.46469799426421282</v>
      </c>
      <c r="F152" s="1"/>
      <c r="G152" s="21">
        <v>24.276740971998901</v>
      </c>
      <c r="H152" s="1"/>
      <c r="I152" s="21">
        <v>5.2679999999999998</v>
      </c>
      <c r="J152" s="1"/>
      <c r="K152" s="27">
        <v>3.0669999999999997</v>
      </c>
      <c r="L152" s="1"/>
      <c r="M152" s="27">
        <v>8</v>
      </c>
      <c r="N152" s="1"/>
      <c r="O152" s="22">
        <v>2.3650599699999999</v>
      </c>
      <c r="P152" s="1"/>
      <c r="Q152" s="44">
        <v>97.281189999999995</v>
      </c>
      <c r="S152" s="20">
        <v>6.3435443239999998</v>
      </c>
    </row>
    <row r="153" spans="1:19" ht="17.25" customHeight="1" x14ac:dyDescent="0.3">
      <c r="A153" s="33">
        <v>135</v>
      </c>
      <c r="B153" s="6" t="s">
        <v>155</v>
      </c>
      <c r="C153" s="16">
        <v>0.61415780907152606</v>
      </c>
      <c r="D153" s="1"/>
      <c r="E153" s="10" t="s">
        <v>21</v>
      </c>
      <c r="F153" s="1"/>
      <c r="G153" s="10" t="s">
        <v>21</v>
      </c>
      <c r="H153" s="1"/>
      <c r="I153" s="22">
        <v>1.923</v>
      </c>
      <c r="J153" s="5" t="s">
        <v>27</v>
      </c>
      <c r="K153" s="25">
        <v>33.19</v>
      </c>
      <c r="L153" s="1"/>
      <c r="M153" s="24">
        <v>32</v>
      </c>
      <c r="N153" s="5" t="s">
        <v>27</v>
      </c>
      <c r="O153" s="18">
        <v>12.563007450000001</v>
      </c>
      <c r="P153" s="1"/>
      <c r="Q153" s="33" t="s">
        <v>21</v>
      </c>
      <c r="S153" s="21">
        <v>3.3877928210000001</v>
      </c>
    </row>
    <row r="154" spans="1:19" ht="15" customHeight="1" x14ac:dyDescent="0.3">
      <c r="A154" s="33">
        <v>137</v>
      </c>
      <c r="B154" s="6" t="s">
        <v>156</v>
      </c>
      <c r="C154" s="16">
        <v>0.60855618941320344</v>
      </c>
      <c r="D154" s="1"/>
      <c r="E154" s="16">
        <v>0.50658248239818449</v>
      </c>
      <c r="F154" s="1"/>
      <c r="G154" s="20">
        <v>16.756662538153865</v>
      </c>
      <c r="H154" s="1"/>
      <c r="I154" s="21">
        <v>3.2</v>
      </c>
      <c r="J154" s="1"/>
      <c r="K154" s="25">
        <v>22.599999999999998</v>
      </c>
      <c r="L154" s="1"/>
      <c r="M154" s="24">
        <v>29</v>
      </c>
      <c r="N154" s="1"/>
      <c r="O154" s="20">
        <v>5.9919980199999996</v>
      </c>
      <c r="P154" s="1"/>
      <c r="Q154" s="44">
        <v>77.056129999999996</v>
      </c>
      <c r="S154" s="21">
        <v>0.73781678299999998</v>
      </c>
    </row>
    <row r="155" spans="1:19" ht="15" customHeight="1" x14ac:dyDescent="0.3">
      <c r="A155" s="33">
        <v>138</v>
      </c>
      <c r="B155" s="6" t="s">
        <v>157</v>
      </c>
      <c r="C155" s="16">
        <v>0.60849959993428904</v>
      </c>
      <c r="D155" s="1"/>
      <c r="E155" s="16">
        <v>0.45609601880779416</v>
      </c>
      <c r="F155" s="1"/>
      <c r="G155" s="21">
        <v>25.045798081535754</v>
      </c>
      <c r="H155" s="1"/>
      <c r="I155" s="22">
        <v>1.159</v>
      </c>
      <c r="J155" s="1"/>
      <c r="K155" s="26">
        <v>17.431000000000001</v>
      </c>
      <c r="L155" s="1"/>
      <c r="M155" s="10" t="s">
        <v>21</v>
      </c>
      <c r="N155" s="1"/>
      <c r="O155" s="21">
        <v>4.6348178500000001</v>
      </c>
      <c r="P155" s="1"/>
      <c r="Q155" s="44">
        <v>98.929789999999997</v>
      </c>
      <c r="S155" s="22">
        <v>9.4748550000000008E-3</v>
      </c>
    </row>
    <row r="156" spans="1:19" ht="15" customHeight="1" x14ac:dyDescent="0.3">
      <c r="A156" s="33">
        <v>138</v>
      </c>
      <c r="B156" s="6" t="s">
        <v>158</v>
      </c>
      <c r="C156" s="16">
        <v>0.60808178366263488</v>
      </c>
      <c r="D156" s="1"/>
      <c r="E156" s="16">
        <v>0.42969140054051874</v>
      </c>
      <c r="F156" s="1"/>
      <c r="G156" s="21">
        <v>29.336577400431963</v>
      </c>
      <c r="H156" s="1"/>
      <c r="I156" s="22">
        <v>0.79600000000000004</v>
      </c>
      <c r="J156" s="1"/>
      <c r="K156" s="25">
        <v>20</v>
      </c>
      <c r="L156" s="1"/>
      <c r="M156" s="25">
        <v>21</v>
      </c>
      <c r="N156" s="1"/>
      <c r="O156" s="19">
        <v>7.6969454700000002</v>
      </c>
      <c r="P156" s="1"/>
      <c r="Q156" s="44">
        <v>93.527320000000003</v>
      </c>
      <c r="S156" s="21">
        <v>0.71123439200000005</v>
      </c>
    </row>
    <row r="157" spans="1:19" ht="15" customHeight="1" x14ac:dyDescent="0.3">
      <c r="A157" s="33">
        <v>140</v>
      </c>
      <c r="B157" s="6" t="s">
        <v>159</v>
      </c>
      <c r="C157" s="16">
        <v>0.60406932185904783</v>
      </c>
      <c r="D157" s="1"/>
      <c r="E157" s="16">
        <v>0.4536185314750476</v>
      </c>
      <c r="F157" s="1"/>
      <c r="G157" s="21">
        <v>24.906212737468902</v>
      </c>
      <c r="H157" s="1"/>
      <c r="I157" s="21">
        <v>4.9969999999999999</v>
      </c>
      <c r="J157" s="1"/>
      <c r="K157" s="26">
        <v>9.7560000000000002</v>
      </c>
      <c r="L157" s="1"/>
      <c r="M157" s="26">
        <v>15</v>
      </c>
      <c r="N157" s="1"/>
      <c r="O157" s="22">
        <v>2.3608747800000001</v>
      </c>
      <c r="P157" s="1"/>
      <c r="Q157" s="46">
        <v>51.863379999999999</v>
      </c>
      <c r="S157" s="21">
        <v>0.64262486699999999</v>
      </c>
    </row>
    <row r="158" spans="1:19" ht="17.25" customHeight="1" x14ac:dyDescent="0.3">
      <c r="A158" s="33">
        <v>141</v>
      </c>
      <c r="B158" s="6" t="s">
        <v>160</v>
      </c>
      <c r="C158" s="16">
        <v>0.59684831196710031</v>
      </c>
      <c r="D158" s="1"/>
      <c r="E158" s="10" t="s">
        <v>21</v>
      </c>
      <c r="F158" s="1"/>
      <c r="G158" s="10" t="s">
        <v>21</v>
      </c>
      <c r="H158" s="1"/>
      <c r="I158" s="22">
        <v>1.706</v>
      </c>
      <c r="J158" s="1"/>
      <c r="K158" s="26">
        <v>13.853</v>
      </c>
      <c r="L158" s="1"/>
      <c r="M158" s="26">
        <v>17</v>
      </c>
      <c r="N158" s="5" t="s">
        <v>27</v>
      </c>
      <c r="O158" s="22">
        <v>3.6917509100000001</v>
      </c>
      <c r="P158" s="1"/>
      <c r="Q158" s="44">
        <v>79.862700000000004</v>
      </c>
      <c r="S158" s="21">
        <v>1.6119994529999999</v>
      </c>
    </row>
    <row r="159" spans="1:19" ht="15" customHeight="1" x14ac:dyDescent="0.3">
      <c r="A159" s="33">
        <v>142</v>
      </c>
      <c r="B159" s="6" t="s">
        <v>161</v>
      </c>
      <c r="C159" s="16">
        <v>0.59566971647515654</v>
      </c>
      <c r="D159" s="1"/>
      <c r="E159" s="16">
        <v>0.4270644552600773</v>
      </c>
      <c r="F159" s="1"/>
      <c r="G159" s="21">
        <v>28.305159143021708</v>
      </c>
      <c r="H159" s="1"/>
      <c r="I159" s="22">
        <v>1.8</v>
      </c>
      <c r="J159" s="1"/>
      <c r="K159" s="26">
        <v>12</v>
      </c>
      <c r="L159" s="1"/>
      <c r="M159" s="27">
        <v>9</v>
      </c>
      <c r="N159" s="1"/>
      <c r="O159" s="21">
        <v>4.4487143299999996</v>
      </c>
      <c r="P159" s="1"/>
      <c r="Q159" s="43">
        <v>137.51716999999999</v>
      </c>
      <c r="S159" s="22">
        <v>0.20935864000000001</v>
      </c>
    </row>
    <row r="160" spans="1:19" ht="15" customHeight="1" x14ac:dyDescent="0.3">
      <c r="A160" s="33">
        <v>143</v>
      </c>
      <c r="B160" s="6" t="s">
        <v>162</v>
      </c>
      <c r="C160" s="16">
        <v>0.591462439752522</v>
      </c>
      <c r="D160" s="1"/>
      <c r="E160" s="16">
        <v>0.39406568959731125</v>
      </c>
      <c r="F160" s="1"/>
      <c r="G160" s="22">
        <v>33.374350911920104</v>
      </c>
      <c r="H160" s="1"/>
      <c r="I160" s="22">
        <v>0.91300000000000003</v>
      </c>
      <c r="J160" s="1"/>
      <c r="K160" s="26">
        <v>8.9249999999999989</v>
      </c>
      <c r="L160" s="1"/>
      <c r="M160" s="25">
        <v>20</v>
      </c>
      <c r="N160" s="1"/>
      <c r="O160" s="21">
        <v>4.4772073700000004</v>
      </c>
      <c r="P160" s="1"/>
      <c r="Q160" s="44">
        <v>89.157039999999995</v>
      </c>
      <c r="S160" s="22">
        <v>0.24991775999999999</v>
      </c>
    </row>
    <row r="161" spans="1:20" ht="15" customHeight="1" x14ac:dyDescent="0.3">
      <c r="A161" s="33">
        <v>144</v>
      </c>
      <c r="B161" s="6" t="s">
        <v>163</v>
      </c>
      <c r="C161" s="16">
        <v>0.58842164468676861</v>
      </c>
      <c r="D161" s="1"/>
      <c r="E161" s="10" t="s">
        <v>21</v>
      </c>
      <c r="F161" s="1"/>
      <c r="G161" s="10" t="s">
        <v>21</v>
      </c>
      <c r="H161" s="1"/>
      <c r="I161" s="21">
        <v>4</v>
      </c>
      <c r="J161" s="1"/>
      <c r="K161" s="27">
        <v>5</v>
      </c>
      <c r="L161" s="1"/>
      <c r="M161" s="25">
        <v>21</v>
      </c>
      <c r="N161" s="1"/>
      <c r="O161" s="22">
        <v>3.37653274</v>
      </c>
      <c r="P161" s="1"/>
      <c r="Q161" s="46">
        <v>45.166870000000003</v>
      </c>
      <c r="S161" s="22">
        <v>0.123760958</v>
      </c>
    </row>
    <row r="162" spans="1:20" x14ac:dyDescent="0.3">
      <c r="A162" s="33">
        <v>145</v>
      </c>
      <c r="B162" s="6" t="s">
        <v>164</v>
      </c>
      <c r="C162" s="16">
        <v>0.58425219613504564</v>
      </c>
      <c r="D162" s="1"/>
      <c r="E162" s="16">
        <v>0.44845380975149718</v>
      </c>
      <c r="F162" s="1"/>
      <c r="G162" s="21">
        <v>23.243110985612738</v>
      </c>
      <c r="H162" s="1"/>
      <c r="I162" s="21">
        <v>8.64</v>
      </c>
      <c r="J162" s="1"/>
      <c r="K162" s="26">
        <v>9.7940000000000005</v>
      </c>
      <c r="L162" s="1"/>
      <c r="M162" s="27">
        <v>9</v>
      </c>
      <c r="N162" s="1"/>
      <c r="O162" s="21">
        <v>5.0877979800000004</v>
      </c>
      <c r="P162" s="1"/>
      <c r="Q162" s="43">
        <v>113.84448999999999</v>
      </c>
      <c r="S162" s="22">
        <v>0.240279346</v>
      </c>
    </row>
    <row r="163" spans="1:20" ht="15" customHeight="1" x14ac:dyDescent="0.3">
      <c r="A163" s="33">
        <v>146</v>
      </c>
      <c r="B163" s="6" t="s">
        <v>165</v>
      </c>
      <c r="C163" s="16">
        <v>0.58148498025068462</v>
      </c>
      <c r="D163" s="1"/>
      <c r="E163" s="16">
        <v>0.46459161600638732</v>
      </c>
      <c r="F163" s="1"/>
      <c r="G163" s="20">
        <v>20.102559518201701</v>
      </c>
      <c r="H163" s="1"/>
      <c r="I163" s="22">
        <v>1.6819999999999999</v>
      </c>
      <c r="J163" s="1"/>
      <c r="K163" s="26">
        <v>9.5470000000000006</v>
      </c>
      <c r="L163" s="1"/>
      <c r="M163" s="27">
        <v>8</v>
      </c>
      <c r="N163" s="1"/>
      <c r="O163" s="20">
        <v>6.0819600899999999</v>
      </c>
      <c r="P163" s="1"/>
      <c r="Q163" s="43">
        <v>119.49151999999999</v>
      </c>
      <c r="S163" s="21">
        <v>1.0227823220000001</v>
      </c>
    </row>
    <row r="164" spans="1:20" ht="15" customHeight="1" x14ac:dyDescent="0.3">
      <c r="A164" s="33">
        <v>147</v>
      </c>
      <c r="B164" s="6" t="s">
        <v>166</v>
      </c>
      <c r="C164" s="16">
        <v>0.5785877280147006</v>
      </c>
      <c r="D164" s="1"/>
      <c r="E164" s="16">
        <v>0.4261489109294001</v>
      </c>
      <c r="F164" s="1"/>
      <c r="G164" s="21">
        <v>26.346707630381573</v>
      </c>
      <c r="H164" s="1"/>
      <c r="I164" s="21">
        <v>1.988</v>
      </c>
      <c r="J164" s="1"/>
      <c r="K164" s="26">
        <v>15.420999999999999</v>
      </c>
      <c r="L164" s="1"/>
      <c r="M164" s="26">
        <v>14</v>
      </c>
      <c r="N164" s="1"/>
      <c r="O164" s="21">
        <v>4.5495752500000002</v>
      </c>
      <c r="P164" s="1"/>
      <c r="Q164" s="44">
        <v>96.320220000000006</v>
      </c>
      <c r="S164" s="21">
        <v>0.72286331699999995</v>
      </c>
    </row>
    <row r="165" spans="1:20" ht="15" customHeight="1" x14ac:dyDescent="0.3">
      <c r="A165" s="33">
        <v>147</v>
      </c>
      <c r="B165" s="6" t="s">
        <v>167</v>
      </c>
      <c r="C165" s="16">
        <v>0.57948526977378356</v>
      </c>
      <c r="D165" s="1"/>
      <c r="E165" s="16">
        <v>0.42989490702917205</v>
      </c>
      <c r="F165" s="1"/>
      <c r="G165" s="21">
        <v>25.814351209135623</v>
      </c>
      <c r="H165" s="1"/>
      <c r="I165" s="21">
        <v>6.5069999999999997</v>
      </c>
      <c r="J165" s="1"/>
      <c r="K165" s="25">
        <v>26.853999999999999</v>
      </c>
      <c r="L165" s="1"/>
      <c r="M165" s="27">
        <v>3</v>
      </c>
      <c r="N165" s="1"/>
      <c r="O165" s="20">
        <v>6.2944165500000002</v>
      </c>
      <c r="P165" s="1"/>
      <c r="Q165" s="43">
        <v>139.44637</v>
      </c>
      <c r="S165" s="21">
        <v>2.81879649</v>
      </c>
      <c r="T165" s="50"/>
    </row>
    <row r="166" spans="1:20" ht="15" customHeight="1" x14ac:dyDescent="0.3">
      <c r="A166" s="33">
        <v>149</v>
      </c>
      <c r="B166" s="6" t="s">
        <v>168</v>
      </c>
      <c r="C166" s="16">
        <v>0.57448775765695104</v>
      </c>
      <c r="D166" s="1"/>
      <c r="E166" s="16">
        <v>0.39209401127776983</v>
      </c>
      <c r="F166" s="1"/>
      <c r="G166" s="22">
        <v>31.74893528159317</v>
      </c>
      <c r="H166" s="1"/>
      <c r="I166" s="21">
        <v>2.149</v>
      </c>
      <c r="J166" s="1"/>
      <c r="K166" s="10" t="s">
        <v>21</v>
      </c>
      <c r="L166" s="1"/>
      <c r="M166" s="10" t="s">
        <v>21</v>
      </c>
      <c r="N166" s="1"/>
      <c r="O166" s="22">
        <v>2.87782524</v>
      </c>
      <c r="P166" s="1"/>
      <c r="Q166" s="46">
        <v>43.130519999999997</v>
      </c>
      <c r="S166" s="22">
        <v>0.35560453600000003</v>
      </c>
      <c r="T166" s="50"/>
    </row>
    <row r="167" spans="1:20" ht="15" customHeight="1" x14ac:dyDescent="0.3">
      <c r="A167" s="33">
        <v>150</v>
      </c>
      <c r="B167" s="6" t="s">
        <v>169</v>
      </c>
      <c r="C167" s="17">
        <v>0.56272531405438808</v>
      </c>
      <c r="D167" s="1"/>
      <c r="E167" s="17">
        <v>0.37064143918934039</v>
      </c>
      <c r="F167" s="1"/>
      <c r="G167" s="22">
        <v>34.134571533862534</v>
      </c>
      <c r="H167" s="1"/>
      <c r="I167" s="22">
        <v>0.89800000000000002</v>
      </c>
      <c r="J167" s="1"/>
      <c r="K167" s="26">
        <v>9.3369999999999997</v>
      </c>
      <c r="L167" s="1"/>
      <c r="M167" s="26">
        <v>13</v>
      </c>
      <c r="N167" s="1"/>
      <c r="O167" s="21">
        <v>4.6902490999999999</v>
      </c>
      <c r="P167" s="1"/>
      <c r="Q167" s="46">
        <v>69.085400000000007</v>
      </c>
      <c r="S167" s="22">
        <v>7.1330938999999996E-2</v>
      </c>
      <c r="T167" s="50"/>
    </row>
    <row r="168" spans="1:20" ht="15" customHeight="1" x14ac:dyDescent="0.3">
      <c r="A168" s="33">
        <v>150</v>
      </c>
      <c r="B168" s="6" t="s">
        <v>170</v>
      </c>
      <c r="C168" s="17">
        <v>0.56310016881711389</v>
      </c>
      <c r="D168" s="1"/>
      <c r="E168" s="16">
        <v>0.43472966259220563</v>
      </c>
      <c r="F168" s="1"/>
      <c r="G168" s="21">
        <v>22.797099580803181</v>
      </c>
      <c r="H168" s="1"/>
      <c r="I168" s="22">
        <v>0.76300000000000001</v>
      </c>
      <c r="J168" s="1"/>
      <c r="K168" s="26">
        <v>11.546000000000001</v>
      </c>
      <c r="L168" s="1"/>
      <c r="M168" s="26">
        <v>17</v>
      </c>
      <c r="N168" s="1"/>
      <c r="O168" s="18">
        <v>9.4136684400000004</v>
      </c>
      <c r="P168" s="1"/>
      <c r="Q168" s="44">
        <v>89.404870000000003</v>
      </c>
      <c r="S168" s="21">
        <v>1.4063216599999999</v>
      </c>
      <c r="T168" s="50"/>
    </row>
    <row r="169" spans="1:20" ht="15" customHeight="1" x14ac:dyDescent="0.3">
      <c r="A169" s="33">
        <v>152</v>
      </c>
      <c r="B169" s="6" t="s">
        <v>171</v>
      </c>
      <c r="C169" s="17">
        <v>0.56044635942831189</v>
      </c>
      <c r="D169" s="1"/>
      <c r="E169" s="17">
        <v>0.38627855580080411</v>
      </c>
      <c r="F169" s="1"/>
      <c r="G169" s="22">
        <v>31.076623248149772</v>
      </c>
      <c r="H169" s="1"/>
      <c r="I169" s="20">
        <v>9.7530000000000001</v>
      </c>
      <c r="J169" s="1"/>
      <c r="K169" s="27">
        <v>5.0039999999999996</v>
      </c>
      <c r="L169" s="1"/>
      <c r="M169" s="27">
        <v>6</v>
      </c>
      <c r="N169" s="1"/>
      <c r="O169" s="22">
        <v>2.7528302400000002</v>
      </c>
      <c r="P169" s="1"/>
      <c r="Q169" s="46">
        <v>72.557060000000007</v>
      </c>
      <c r="S169" s="21">
        <v>0.853498388</v>
      </c>
      <c r="T169" s="50"/>
    </row>
    <row r="170" spans="1:20" ht="15" customHeight="1" x14ac:dyDescent="0.3">
      <c r="A170" s="33">
        <v>153</v>
      </c>
      <c r="B170" s="6" t="s">
        <v>172</v>
      </c>
      <c r="C170" s="17">
        <v>0.55734101604272246</v>
      </c>
      <c r="D170" s="1"/>
      <c r="E170" s="10" t="s">
        <v>21</v>
      </c>
      <c r="F170" s="1"/>
      <c r="G170" s="10" t="s">
        <v>21</v>
      </c>
      <c r="H170" s="1"/>
      <c r="I170" s="21">
        <v>1.9990000000000001</v>
      </c>
      <c r="J170" s="1"/>
      <c r="K170" s="25">
        <v>21.307000000000002</v>
      </c>
      <c r="L170" s="1"/>
      <c r="M170" s="26">
        <v>14</v>
      </c>
      <c r="N170" s="1"/>
      <c r="O170" s="21">
        <v>5.1707491299999999</v>
      </c>
      <c r="P170" s="1"/>
      <c r="Q170" s="46">
        <v>73.833780000000004</v>
      </c>
      <c r="S170" s="22">
        <v>0.22792127500000001</v>
      </c>
      <c r="T170" s="50"/>
    </row>
    <row r="171" spans="1:20" ht="18" customHeight="1" x14ac:dyDescent="0.3">
      <c r="A171" s="33"/>
      <c r="B171" s="147" t="s">
        <v>173</v>
      </c>
      <c r="C171" s="148"/>
      <c r="D171" s="148"/>
      <c r="E171" s="148"/>
      <c r="F171" s="148"/>
      <c r="G171" s="148"/>
      <c r="H171" s="148"/>
      <c r="I171" s="148"/>
      <c r="J171" s="148"/>
      <c r="K171" s="148"/>
      <c r="L171" s="148"/>
      <c r="M171" s="148"/>
      <c r="N171" s="148"/>
      <c r="O171" s="148"/>
      <c r="P171" s="148"/>
      <c r="Q171" s="39"/>
      <c r="S171" s="50"/>
      <c r="T171" s="50"/>
    </row>
    <row r="172" spans="1:20" ht="15" customHeight="1" x14ac:dyDescent="0.3">
      <c r="A172" s="33">
        <v>154</v>
      </c>
      <c r="B172" s="6" t="s">
        <v>174</v>
      </c>
      <c r="C172" s="17">
        <v>0.54890322092862831</v>
      </c>
      <c r="D172" s="1"/>
      <c r="E172" s="10" t="s">
        <v>21</v>
      </c>
      <c r="F172" s="1"/>
      <c r="G172" s="10" t="s">
        <v>21</v>
      </c>
      <c r="H172" s="1"/>
      <c r="I172" s="20">
        <v>12.2</v>
      </c>
      <c r="J172" s="1"/>
      <c r="K172" s="26">
        <v>14.6</v>
      </c>
      <c r="L172" s="1"/>
      <c r="M172" s="26">
        <v>15</v>
      </c>
      <c r="N172" s="1"/>
      <c r="O172" s="10" t="s">
        <v>21</v>
      </c>
      <c r="P172" s="1"/>
      <c r="Q172" s="44">
        <v>98.373999999999995</v>
      </c>
      <c r="S172" s="20">
        <v>7.8411539130000003</v>
      </c>
      <c r="T172" s="50"/>
    </row>
    <row r="173" spans="1:20" ht="15" customHeight="1" x14ac:dyDescent="0.3">
      <c r="A173" s="33">
        <v>155</v>
      </c>
      <c r="B173" s="6" t="s">
        <v>175</v>
      </c>
      <c r="C173" s="17">
        <v>0.54307562286326538</v>
      </c>
      <c r="D173" s="1"/>
      <c r="E173" s="10" t="s">
        <v>21</v>
      </c>
      <c r="F173" s="1"/>
      <c r="G173" s="10" t="s">
        <v>21</v>
      </c>
      <c r="H173" s="1"/>
      <c r="I173" s="22">
        <v>0.52900000000000003</v>
      </c>
      <c r="J173" s="1"/>
      <c r="K173" s="27">
        <v>5.125</v>
      </c>
      <c r="L173" s="1"/>
      <c r="M173" s="10" t="s">
        <v>21</v>
      </c>
      <c r="N173" s="1"/>
      <c r="O173" s="22">
        <v>1.9757924899999999</v>
      </c>
      <c r="P173" s="1"/>
      <c r="Q173" s="46">
        <v>47.617719999999998</v>
      </c>
      <c r="S173" s="22">
        <v>0.21331978200000001</v>
      </c>
      <c r="T173" s="50"/>
    </row>
    <row r="174" spans="1:20" ht="15" customHeight="1" x14ac:dyDescent="0.3">
      <c r="A174" s="33">
        <v>156</v>
      </c>
      <c r="B174" s="6" t="s">
        <v>176</v>
      </c>
      <c r="C174" s="17">
        <v>0.53782565616494327</v>
      </c>
      <c r="D174" s="1"/>
      <c r="E174" s="17">
        <v>0.29432580053045176</v>
      </c>
      <c r="F174" s="1"/>
      <c r="G174" s="22">
        <v>45.274867950853881</v>
      </c>
      <c r="H174" s="1"/>
      <c r="I174" s="22">
        <v>1.6990000000000001</v>
      </c>
      <c r="J174" s="1"/>
      <c r="K174" s="26">
        <v>9.2140000000000004</v>
      </c>
      <c r="L174" s="1"/>
      <c r="M174" s="25">
        <v>22</v>
      </c>
      <c r="N174" s="1"/>
      <c r="O174" s="19">
        <v>7.6310897799999999</v>
      </c>
      <c r="P174" s="1"/>
      <c r="Q174" s="46">
        <v>59.941099999999999</v>
      </c>
      <c r="S174" s="22">
        <v>0.18394323400000001</v>
      </c>
      <c r="T174" s="50"/>
    </row>
    <row r="175" spans="1:20" ht="17.25" customHeight="1" x14ac:dyDescent="0.3">
      <c r="A175" s="33">
        <v>157</v>
      </c>
      <c r="B175" s="6" t="s">
        <v>177</v>
      </c>
      <c r="C175" s="17">
        <v>0.53601472009744511</v>
      </c>
      <c r="D175" s="1"/>
      <c r="E175" s="17">
        <v>0.38204689485002946</v>
      </c>
      <c r="F175" s="1"/>
      <c r="G175" s="21">
        <v>28.724551672652755</v>
      </c>
      <c r="H175" s="1"/>
      <c r="I175" s="22">
        <v>1.3460000000000001</v>
      </c>
      <c r="J175" s="1"/>
      <c r="K175" s="27">
        <v>8.3070000000000004</v>
      </c>
      <c r="L175" s="1"/>
      <c r="M175" s="26">
        <v>16</v>
      </c>
      <c r="N175" s="5" t="s">
        <v>27</v>
      </c>
      <c r="O175" s="20">
        <v>6.7606937199999999</v>
      </c>
      <c r="P175" s="1"/>
      <c r="Q175" s="44">
        <v>78.854110000000006</v>
      </c>
      <c r="S175" s="22">
        <v>6.0973974E-2</v>
      </c>
      <c r="T175" s="50"/>
    </row>
    <row r="176" spans="1:20" ht="15" customHeight="1" x14ac:dyDescent="0.3">
      <c r="A176" s="33">
        <v>158</v>
      </c>
      <c r="B176" s="6" t="s">
        <v>178</v>
      </c>
      <c r="C176" s="17">
        <v>0.53413628601971408</v>
      </c>
      <c r="D176" s="1"/>
      <c r="E176" s="17">
        <v>0.34924519387145986</v>
      </c>
      <c r="F176" s="1"/>
      <c r="G176" s="22">
        <v>34.614965690878044</v>
      </c>
      <c r="H176" s="1"/>
      <c r="I176" s="21">
        <v>3.827</v>
      </c>
      <c r="J176" s="1"/>
      <c r="K176" s="26">
        <v>14.523999999999999</v>
      </c>
      <c r="L176" s="1"/>
      <c r="M176" s="10" t="s">
        <v>21</v>
      </c>
      <c r="N176" s="1"/>
      <c r="O176" s="22">
        <v>3.64671499</v>
      </c>
      <c r="P176" s="1"/>
      <c r="Q176" s="44">
        <v>88.184240000000003</v>
      </c>
      <c r="S176" s="22">
        <v>3.7761388E-2</v>
      </c>
      <c r="T176" s="50"/>
    </row>
    <row r="177" spans="1:20" ht="15" customHeight="1" x14ac:dyDescent="0.3">
      <c r="A177" s="33">
        <v>159</v>
      </c>
      <c r="B177" s="6" t="s">
        <v>179</v>
      </c>
      <c r="C177" s="17">
        <v>0.52830262560968921</v>
      </c>
      <c r="D177" s="1"/>
      <c r="E177" s="16">
        <v>0.39670264030220581</v>
      </c>
      <c r="F177" s="1"/>
      <c r="G177" s="21">
        <v>24.909962382944816</v>
      </c>
      <c r="H177" s="1"/>
      <c r="I177" s="22">
        <v>0.39900000000000002</v>
      </c>
      <c r="J177" s="1"/>
      <c r="K177" s="27">
        <v>4.1260000000000003</v>
      </c>
      <c r="L177" s="1"/>
      <c r="M177" s="27">
        <v>7</v>
      </c>
      <c r="N177" s="1"/>
      <c r="O177" s="22">
        <v>4.13992059</v>
      </c>
      <c r="P177" s="1"/>
      <c r="Q177" s="44">
        <v>77.241349999999997</v>
      </c>
      <c r="S177" s="21">
        <v>1.529357877</v>
      </c>
      <c r="T177" s="50"/>
    </row>
    <row r="178" spans="1:20" ht="15" customHeight="1" x14ac:dyDescent="0.3">
      <c r="A178" s="33">
        <v>159</v>
      </c>
      <c r="B178" s="6" t="s">
        <v>180</v>
      </c>
      <c r="C178" s="17">
        <v>0.52819090345815289</v>
      </c>
      <c r="D178" s="1"/>
      <c r="E178" s="17">
        <v>0.38726952643752133</v>
      </c>
      <c r="F178" s="1"/>
      <c r="G178" s="21">
        <v>26.68000832615558</v>
      </c>
      <c r="H178" s="1"/>
      <c r="I178" s="22">
        <v>0.90800000000000003</v>
      </c>
      <c r="J178" s="1"/>
      <c r="K178" s="27">
        <v>6.3029999999999999</v>
      </c>
      <c r="L178" s="1"/>
      <c r="M178" s="27">
        <v>5</v>
      </c>
      <c r="N178" s="1"/>
      <c r="O178" s="20">
        <v>6.1650317399999999</v>
      </c>
      <c r="P178" s="1"/>
      <c r="Q178" s="46">
        <v>57.27261</v>
      </c>
      <c r="S178" s="22">
        <v>2.2198019999999999E-2</v>
      </c>
      <c r="T178" s="50"/>
    </row>
    <row r="179" spans="1:20" ht="15" customHeight="1" x14ac:dyDescent="0.3">
      <c r="A179" s="33">
        <v>161</v>
      </c>
      <c r="B179" s="6" t="s">
        <v>181</v>
      </c>
      <c r="C179" s="17">
        <v>0.52705713963141887</v>
      </c>
      <c r="D179" s="1"/>
      <c r="E179" s="17">
        <v>0.35773611664736416</v>
      </c>
      <c r="F179" s="1"/>
      <c r="G179" s="22">
        <v>32.125743159928376</v>
      </c>
      <c r="H179" s="1"/>
      <c r="I179" s="22">
        <v>1.79</v>
      </c>
      <c r="J179" s="1"/>
      <c r="K179" s="26">
        <v>10.341000000000001</v>
      </c>
      <c r="L179" s="1"/>
      <c r="M179" s="10" t="s">
        <v>21</v>
      </c>
      <c r="N179" s="1"/>
      <c r="O179" s="22">
        <v>4.2410151999999997</v>
      </c>
      <c r="P179" s="1"/>
      <c r="Q179" s="43">
        <v>103.70605</v>
      </c>
      <c r="S179" s="22">
        <v>0.30027390700000001</v>
      </c>
      <c r="T179" s="50"/>
    </row>
    <row r="180" spans="1:20" ht="15" customHeight="1" x14ac:dyDescent="0.3">
      <c r="A180" s="33">
        <v>162</v>
      </c>
      <c r="B180" s="6" t="s">
        <v>182</v>
      </c>
      <c r="C180" s="17">
        <v>0.52069735893059188</v>
      </c>
      <c r="D180" s="1"/>
      <c r="E180" s="17">
        <v>0.38623985543236616</v>
      </c>
      <c r="F180" s="1"/>
      <c r="G180" s="21">
        <v>25.822582195226516</v>
      </c>
      <c r="H180" s="1"/>
      <c r="I180" s="22">
        <v>1.8120000000000001</v>
      </c>
      <c r="J180" s="1"/>
      <c r="K180" s="27">
        <v>1.0589999999999999</v>
      </c>
      <c r="L180" s="1"/>
      <c r="M180" s="27">
        <v>2</v>
      </c>
      <c r="N180" s="1"/>
      <c r="O180" s="20">
        <v>6.0036374700000001</v>
      </c>
      <c r="P180" s="1"/>
      <c r="Q180" s="46">
        <v>40.570340000000002</v>
      </c>
      <c r="S180" s="22">
        <v>0.10361235100000001</v>
      </c>
      <c r="T180" s="50"/>
    </row>
    <row r="181" spans="1:20" ht="15" customHeight="1" x14ac:dyDescent="0.3">
      <c r="A181" s="33">
        <v>163</v>
      </c>
      <c r="B181" s="6" t="s">
        <v>183</v>
      </c>
      <c r="C181" s="17">
        <v>0.51983416500122548</v>
      </c>
      <c r="D181" s="1"/>
      <c r="E181" s="17">
        <v>0.32712167190885649</v>
      </c>
      <c r="F181" s="1"/>
      <c r="G181" s="22">
        <v>37.071917558922799</v>
      </c>
      <c r="H181" s="1"/>
      <c r="I181" s="22">
        <v>1.5720000000000001</v>
      </c>
      <c r="J181" s="1"/>
      <c r="K181" s="27">
        <v>6.1450000000000005</v>
      </c>
      <c r="L181" s="1"/>
      <c r="M181" s="27">
        <v>5</v>
      </c>
      <c r="N181" s="1"/>
      <c r="O181" s="22">
        <v>3.8556177900000002</v>
      </c>
      <c r="P181" s="1"/>
      <c r="Q181" s="44">
        <v>82.384289999999993</v>
      </c>
      <c r="S181" s="22">
        <v>0.235384383</v>
      </c>
      <c r="T181" s="50"/>
    </row>
    <row r="182" spans="1:20" ht="15" customHeight="1" x14ac:dyDescent="0.3">
      <c r="A182" s="33">
        <v>164</v>
      </c>
      <c r="B182" s="6" t="s">
        <v>184</v>
      </c>
      <c r="C182" s="17">
        <v>0.51795487957486719</v>
      </c>
      <c r="D182" s="1"/>
      <c r="E182" s="17">
        <v>0.34962690993872836</v>
      </c>
      <c r="F182" s="1"/>
      <c r="G182" s="22">
        <v>32.498577824829248</v>
      </c>
      <c r="H182" s="1"/>
      <c r="I182" s="22">
        <v>0.67600000000000005</v>
      </c>
      <c r="J182" s="1"/>
      <c r="K182" s="27">
        <v>6.5080000000000009</v>
      </c>
      <c r="L182" s="1"/>
      <c r="M182" s="10" t="s">
        <v>21</v>
      </c>
      <c r="N182" s="1"/>
      <c r="O182" s="19">
        <v>8.0765782000000002</v>
      </c>
      <c r="P182" s="1"/>
      <c r="Q182" s="43">
        <v>113.83052000000001</v>
      </c>
      <c r="S182" s="22">
        <v>0.27334456499999998</v>
      </c>
      <c r="T182" s="50"/>
    </row>
    <row r="183" spans="1:20" ht="15" customHeight="1" x14ac:dyDescent="0.3">
      <c r="A183" s="33">
        <v>165</v>
      </c>
      <c r="B183" s="6" t="s">
        <v>185</v>
      </c>
      <c r="C183" s="17">
        <v>0.51574712840389214</v>
      </c>
      <c r="D183" s="1"/>
      <c r="E183" s="17">
        <v>0.33137289413000104</v>
      </c>
      <c r="F183" s="1"/>
      <c r="G183" s="22">
        <v>35.74895993012759</v>
      </c>
      <c r="H183" s="1"/>
      <c r="I183" s="21">
        <v>2.3260000000000001</v>
      </c>
      <c r="J183" s="1"/>
      <c r="K183" s="26">
        <v>8.5169999999999995</v>
      </c>
      <c r="L183" s="1"/>
      <c r="M183" s="10" t="s">
        <v>21</v>
      </c>
      <c r="N183" s="1"/>
      <c r="O183" s="21">
        <v>4.40362075</v>
      </c>
      <c r="P183" s="1"/>
      <c r="Q183" s="43">
        <v>134.85795999999999</v>
      </c>
      <c r="S183" s="21">
        <v>0.70172877300000003</v>
      </c>
      <c r="T183" s="50"/>
    </row>
    <row r="184" spans="1:20" ht="17.25" customHeight="1" x14ac:dyDescent="0.3">
      <c r="A184" s="33">
        <v>166</v>
      </c>
      <c r="B184" s="6" t="s">
        <v>186</v>
      </c>
      <c r="C184" s="17">
        <v>0.51376957266273571</v>
      </c>
      <c r="D184" s="1"/>
      <c r="E184" s="17">
        <v>0.34685675344017902</v>
      </c>
      <c r="F184" s="1"/>
      <c r="G184" s="22">
        <v>32.487875519270325</v>
      </c>
      <c r="H184" s="1"/>
      <c r="I184" s="22">
        <v>0.69199999999999995</v>
      </c>
      <c r="J184" s="1"/>
      <c r="K184" s="27">
        <v>3.129</v>
      </c>
      <c r="L184" s="1"/>
      <c r="M184" s="27">
        <v>3</v>
      </c>
      <c r="N184" s="5" t="s">
        <v>27</v>
      </c>
      <c r="O184" s="21">
        <v>5.5124119699999996</v>
      </c>
      <c r="P184" s="1"/>
      <c r="Q184" s="43">
        <v>104.45064000000001</v>
      </c>
      <c r="S184" s="21">
        <v>0.81883029600000001</v>
      </c>
      <c r="T184" s="50"/>
    </row>
    <row r="185" spans="1:20" ht="15" customHeight="1" x14ac:dyDescent="0.3">
      <c r="A185" s="33">
        <v>167</v>
      </c>
      <c r="B185" s="6" t="s">
        <v>187</v>
      </c>
      <c r="C185" s="17">
        <v>0.5127327360358469</v>
      </c>
      <c r="D185" s="1"/>
      <c r="E185" s="17">
        <v>0.35004825977443488</v>
      </c>
      <c r="F185" s="1"/>
      <c r="G185" s="22">
        <v>31.72890374022036</v>
      </c>
      <c r="H185" s="1"/>
      <c r="I185" s="22">
        <v>0.48699999999999999</v>
      </c>
      <c r="J185" s="1"/>
      <c r="K185" s="27">
        <v>2.98</v>
      </c>
      <c r="L185" s="1"/>
      <c r="M185" s="27">
        <v>7</v>
      </c>
      <c r="N185" s="1"/>
      <c r="O185" s="20">
        <v>6.61568574</v>
      </c>
      <c r="P185" s="1"/>
      <c r="Q185" s="44">
        <v>77.886099999999999</v>
      </c>
      <c r="S185" s="22">
        <v>0.33154635100000002</v>
      </c>
      <c r="T185" s="50"/>
    </row>
    <row r="186" spans="1:20" ht="15" customHeight="1" x14ac:dyDescent="0.3">
      <c r="A186" s="33">
        <v>168</v>
      </c>
      <c r="B186" s="6" t="s">
        <v>188</v>
      </c>
      <c r="C186" s="17">
        <v>0.50749880927115976</v>
      </c>
      <c r="D186" s="1"/>
      <c r="E186" s="17">
        <v>0.33205436055553816</v>
      </c>
      <c r="F186" s="1"/>
      <c r="G186" s="22">
        <v>34.570415833602588</v>
      </c>
      <c r="H186" s="1"/>
      <c r="I186" s="21">
        <v>4.0999999999999996</v>
      </c>
      <c r="J186" s="1"/>
      <c r="K186" s="27">
        <v>8.2999999999999989</v>
      </c>
      <c r="L186" s="1"/>
      <c r="M186" s="27">
        <v>8</v>
      </c>
      <c r="N186" s="1"/>
      <c r="O186" s="20">
        <v>5.6648528999999996</v>
      </c>
      <c r="P186" s="1"/>
      <c r="Q186" s="46">
        <v>72.007909999999995</v>
      </c>
      <c r="S186" s="22">
        <v>7.5002033999999995E-2</v>
      </c>
      <c r="T186" s="50"/>
    </row>
    <row r="187" spans="1:20" ht="15" customHeight="1" x14ac:dyDescent="0.3">
      <c r="A187" s="33">
        <v>169</v>
      </c>
      <c r="B187" s="6" t="s">
        <v>189</v>
      </c>
      <c r="C187" s="17">
        <v>0.5027313745517944</v>
      </c>
      <c r="D187" s="1"/>
      <c r="E187" s="17">
        <v>0.29912511208873532</v>
      </c>
      <c r="F187" s="1"/>
      <c r="G187" s="22">
        <v>40.500011093316466</v>
      </c>
      <c r="H187" s="1"/>
      <c r="I187" s="21">
        <v>2.3450000000000002</v>
      </c>
      <c r="J187" s="1"/>
      <c r="K187" s="27">
        <v>6.8040000000000003</v>
      </c>
      <c r="L187" s="1"/>
      <c r="M187" s="27">
        <v>7</v>
      </c>
      <c r="N187" s="1"/>
      <c r="O187" s="21">
        <v>5.38571841</v>
      </c>
      <c r="P187" s="1"/>
      <c r="Q187" s="46">
        <v>57.528919999999999</v>
      </c>
      <c r="S187" s="22">
        <v>0.27959635300000002</v>
      </c>
      <c r="T187" s="50"/>
    </row>
    <row r="188" spans="1:20" ht="15" customHeight="1" x14ac:dyDescent="0.3">
      <c r="A188" s="33">
        <v>170</v>
      </c>
      <c r="B188" s="6" t="s">
        <v>190</v>
      </c>
      <c r="C188" s="17">
        <v>0.49595952280148353</v>
      </c>
      <c r="D188" s="1"/>
      <c r="E188" s="10" t="s">
        <v>21</v>
      </c>
      <c r="F188" s="1"/>
      <c r="G188" s="10" t="s">
        <v>21</v>
      </c>
      <c r="H188" s="1"/>
      <c r="I188" s="21">
        <v>2.84</v>
      </c>
      <c r="J188" s="1"/>
      <c r="K188" s="27">
        <v>3.2</v>
      </c>
      <c r="L188" s="1"/>
      <c r="M188" s="27">
        <v>5</v>
      </c>
      <c r="N188" s="1"/>
      <c r="O188" s="18">
        <v>10.19867734</v>
      </c>
      <c r="P188" s="1"/>
      <c r="Q188" s="46">
        <v>59.120849999999997</v>
      </c>
      <c r="S188" s="22">
        <v>4.3040552000000003E-2</v>
      </c>
      <c r="T188" s="50"/>
    </row>
    <row r="189" spans="1:20" ht="15" customHeight="1" x14ac:dyDescent="0.3">
      <c r="A189" s="33">
        <v>171</v>
      </c>
      <c r="B189" s="6" t="s">
        <v>191</v>
      </c>
      <c r="C189" s="17">
        <v>0.49543325954795231</v>
      </c>
      <c r="D189" s="1"/>
      <c r="E189" s="10" t="s">
        <v>21</v>
      </c>
      <c r="F189" s="1"/>
      <c r="G189" s="10" t="s">
        <v>21</v>
      </c>
      <c r="H189" s="1"/>
      <c r="I189" s="21">
        <v>2.2029999999999998</v>
      </c>
      <c r="J189" s="1"/>
      <c r="K189" s="27">
        <v>5.3500000000000005</v>
      </c>
      <c r="L189" s="1"/>
      <c r="M189" s="26">
        <v>14</v>
      </c>
      <c r="N189" s="1"/>
      <c r="O189" s="22">
        <v>3.5019245099999998</v>
      </c>
      <c r="P189" s="1"/>
      <c r="Q189" s="46">
        <v>41.195900000000002</v>
      </c>
      <c r="S189" s="21">
        <v>2.6600675969999998</v>
      </c>
      <c r="T189" s="50"/>
    </row>
    <row r="190" spans="1:20" ht="15" customHeight="1" x14ac:dyDescent="0.3">
      <c r="A190" s="33">
        <v>172</v>
      </c>
      <c r="B190" s="6" t="s">
        <v>192</v>
      </c>
      <c r="C190" s="17">
        <v>0.48540018634676652</v>
      </c>
      <c r="D190" s="1"/>
      <c r="E190" s="17">
        <v>0.3460945918707598</v>
      </c>
      <c r="F190" s="1"/>
      <c r="G190" s="21">
        <v>28.699122578516644</v>
      </c>
      <c r="H190" s="1"/>
      <c r="I190" s="22">
        <v>0.157</v>
      </c>
      <c r="J190" s="1"/>
      <c r="K190" s="27">
        <v>2.5280000000000005</v>
      </c>
      <c r="L190" s="1"/>
      <c r="M190" s="26">
        <v>13</v>
      </c>
      <c r="N190" s="1"/>
      <c r="O190" s="18">
        <v>9.8303423300000006</v>
      </c>
      <c r="P190" s="1"/>
      <c r="Q190" s="46">
        <v>39.005789999999998</v>
      </c>
      <c r="S190" s="22">
        <v>6.2601907999999998E-2</v>
      </c>
      <c r="T190" s="50"/>
    </row>
    <row r="191" spans="1:20" ht="15" customHeight="1" x14ac:dyDescent="0.3">
      <c r="A191" s="33">
        <v>173</v>
      </c>
      <c r="B191" s="6" t="s">
        <v>193</v>
      </c>
      <c r="C191" s="17">
        <v>0.46984962534056107</v>
      </c>
      <c r="D191" s="1"/>
      <c r="E191" s="17">
        <v>0.33660583482384188</v>
      </c>
      <c r="F191" s="1"/>
      <c r="G191" s="21">
        <v>28.358815955241024</v>
      </c>
      <c r="H191" s="1"/>
      <c r="I191" s="22">
        <v>1</v>
      </c>
      <c r="J191" s="1"/>
      <c r="K191" s="27">
        <v>8.4</v>
      </c>
      <c r="L191" s="1"/>
      <c r="M191" s="27">
        <v>3</v>
      </c>
      <c r="N191" s="1"/>
      <c r="O191" s="22">
        <v>3.9740158800000001</v>
      </c>
      <c r="P191" s="1"/>
      <c r="Q191" s="46">
        <v>37.218069999999997</v>
      </c>
      <c r="S191" s="22">
        <v>5.9163576000000002E-2</v>
      </c>
      <c r="T191" s="50"/>
    </row>
    <row r="192" spans="1:20" ht="15" customHeight="1" x14ac:dyDescent="0.3">
      <c r="A192" s="33">
        <v>174</v>
      </c>
      <c r="B192" s="6" t="s">
        <v>194</v>
      </c>
      <c r="C192" s="17">
        <v>0.46572490135278738</v>
      </c>
      <c r="D192" s="1"/>
      <c r="E192" s="17">
        <v>0.29267586528521133</v>
      </c>
      <c r="F192" s="1"/>
      <c r="G192" s="22">
        <v>37.156921514164679</v>
      </c>
      <c r="H192" s="1"/>
      <c r="I192" s="22">
        <v>1.077</v>
      </c>
      <c r="J192" s="1"/>
      <c r="K192" s="26">
        <v>16.292000000000002</v>
      </c>
      <c r="L192" s="1"/>
      <c r="M192" s="27">
        <v>11</v>
      </c>
      <c r="N192" s="1"/>
      <c r="O192" s="21">
        <v>4.4315375499999998</v>
      </c>
      <c r="P192" s="1"/>
      <c r="Q192" s="43">
        <v>139.52904000000001</v>
      </c>
      <c r="S192" s="22">
        <v>0.194421809</v>
      </c>
      <c r="T192" s="50"/>
    </row>
    <row r="193" spans="1:20" ht="15" customHeight="1" x14ac:dyDescent="0.3">
      <c r="A193" s="33">
        <v>174</v>
      </c>
      <c r="B193" s="6" t="s">
        <v>195</v>
      </c>
      <c r="C193" s="17">
        <v>0.46551500062169854</v>
      </c>
      <c r="D193" s="1"/>
      <c r="E193" s="17">
        <v>0.30986077110288313</v>
      </c>
      <c r="F193" s="1"/>
      <c r="G193" s="22">
        <v>33.436995437512884</v>
      </c>
      <c r="H193" s="1"/>
      <c r="I193" s="22">
        <v>0.78800000000000003</v>
      </c>
      <c r="J193" s="1"/>
      <c r="K193" s="27">
        <v>3.8440000000000003</v>
      </c>
      <c r="L193" s="1"/>
      <c r="M193" s="27">
        <v>3</v>
      </c>
      <c r="N193" s="1"/>
      <c r="O193" s="21">
        <v>5.47827339</v>
      </c>
      <c r="P193" s="1"/>
      <c r="Q193" s="44">
        <v>96.115020000000001</v>
      </c>
      <c r="S193" s="22">
        <v>9.7709949999999993E-3</v>
      </c>
      <c r="T193" s="50"/>
    </row>
    <row r="194" spans="1:20" ht="17.25" customHeight="1" x14ac:dyDescent="0.3">
      <c r="A194" s="33">
        <v>176</v>
      </c>
      <c r="B194" s="6" t="s">
        <v>196</v>
      </c>
      <c r="C194" s="17">
        <v>0.46472031895440807</v>
      </c>
      <c r="D194" s="1"/>
      <c r="E194" s="17">
        <v>0.31442268508841892</v>
      </c>
      <c r="F194" s="1"/>
      <c r="G194" s="22">
        <v>32.341524081440966</v>
      </c>
      <c r="H194" s="1"/>
      <c r="I194" s="22">
        <v>0.373</v>
      </c>
      <c r="J194" s="1"/>
      <c r="K194" s="27">
        <v>1.0069999999999999</v>
      </c>
      <c r="L194" s="1"/>
      <c r="M194" s="27">
        <v>8</v>
      </c>
      <c r="N194" s="1"/>
      <c r="O194" s="18">
        <v>9.6151108099999991</v>
      </c>
      <c r="P194" s="1"/>
      <c r="Q194" s="46">
        <v>56.568950000000001</v>
      </c>
      <c r="S194" s="22">
        <v>0.191398712</v>
      </c>
      <c r="T194" s="52" t="s">
        <v>249</v>
      </c>
    </row>
    <row r="195" spans="1:20" ht="15" customHeight="1" x14ac:dyDescent="0.3">
      <c r="A195" s="33">
        <v>177</v>
      </c>
      <c r="B195" s="6" t="s">
        <v>197</v>
      </c>
      <c r="C195" s="17">
        <v>0.46271714702881972</v>
      </c>
      <c r="D195" s="1"/>
      <c r="E195" s="17">
        <v>0.31556559120954109</v>
      </c>
      <c r="F195" s="1"/>
      <c r="G195" s="22">
        <v>31.801621522816291</v>
      </c>
      <c r="H195" s="1"/>
      <c r="I195" s="21">
        <v>3.1040000000000001</v>
      </c>
      <c r="J195" s="1"/>
      <c r="K195" s="27">
        <v>7.3</v>
      </c>
      <c r="L195" s="1"/>
      <c r="M195" s="27">
        <v>7</v>
      </c>
      <c r="N195" s="1"/>
      <c r="O195" s="21">
        <v>5.6037291299999996</v>
      </c>
      <c r="P195" s="1"/>
      <c r="Q195" s="46">
        <v>55.175020000000004</v>
      </c>
      <c r="S195" s="21">
        <v>1.355606503</v>
      </c>
      <c r="T195" s="50"/>
    </row>
    <row r="196" spans="1:20" ht="17.25" customHeight="1" x14ac:dyDescent="0.3">
      <c r="A196" s="33">
        <v>178</v>
      </c>
      <c r="B196" s="6" t="s">
        <v>198</v>
      </c>
      <c r="C196" s="17">
        <v>0.46140600072244514</v>
      </c>
      <c r="D196" s="1"/>
      <c r="E196" s="17">
        <v>0.28840125464291411</v>
      </c>
      <c r="F196" s="1"/>
      <c r="G196" s="22">
        <v>37.49512269208666</v>
      </c>
      <c r="H196" s="1"/>
      <c r="I196" s="21">
        <v>2</v>
      </c>
      <c r="J196" s="1"/>
      <c r="K196" s="26">
        <v>14</v>
      </c>
      <c r="L196" s="1"/>
      <c r="M196" s="27">
        <v>10</v>
      </c>
      <c r="N196" s="5" t="s">
        <v>27</v>
      </c>
      <c r="O196" s="20">
        <v>6.0901176899999996</v>
      </c>
      <c r="P196" s="1"/>
      <c r="Q196" s="44">
        <v>78.988879999999995</v>
      </c>
      <c r="S196" s="22">
        <v>6.4237212000000002E-2</v>
      </c>
      <c r="T196" s="50"/>
    </row>
    <row r="197" spans="1:20" ht="15" customHeight="1" x14ac:dyDescent="0.3">
      <c r="A197" s="33">
        <v>179</v>
      </c>
      <c r="B197" s="6" t="s">
        <v>199</v>
      </c>
      <c r="C197" s="17">
        <v>0.45873007073552818</v>
      </c>
      <c r="D197" s="1"/>
      <c r="E197" s="17">
        <v>0.31633598882233749</v>
      </c>
      <c r="F197" s="1"/>
      <c r="G197" s="22">
        <v>31.04093038524287</v>
      </c>
      <c r="H197" s="1"/>
      <c r="I197" s="22">
        <v>0.9</v>
      </c>
      <c r="J197" s="1"/>
      <c r="K197" s="27">
        <v>4.6999999999999993</v>
      </c>
      <c r="L197" s="1"/>
      <c r="M197" s="10" t="s">
        <v>21</v>
      </c>
      <c r="N197" s="1"/>
      <c r="O197" s="22">
        <v>3.8711614299999999</v>
      </c>
      <c r="P197" s="1"/>
      <c r="Q197" s="46">
        <v>43.382219999999997</v>
      </c>
      <c r="S197" s="22">
        <v>5.4955450000000001E-3</v>
      </c>
      <c r="T197" s="50"/>
    </row>
    <row r="198" spans="1:20" ht="15" customHeight="1" x14ac:dyDescent="0.3">
      <c r="A198" s="33">
        <v>180</v>
      </c>
      <c r="B198" s="6" t="s">
        <v>200</v>
      </c>
      <c r="C198" s="17">
        <v>0.44604468099221523</v>
      </c>
      <c r="D198" s="1"/>
      <c r="E198" s="17">
        <v>0.30901048061927322</v>
      </c>
      <c r="F198" s="1"/>
      <c r="G198" s="22">
        <v>30.722079247332989</v>
      </c>
      <c r="H198" s="1"/>
      <c r="I198" s="22">
        <v>0.73499999999999999</v>
      </c>
      <c r="J198" s="1"/>
      <c r="K198" s="27">
        <v>4.4359999999999999</v>
      </c>
      <c r="L198" s="1"/>
      <c r="M198" s="27">
        <v>7</v>
      </c>
      <c r="N198" s="1"/>
      <c r="O198" s="21">
        <v>5.0661965000000002</v>
      </c>
      <c r="P198" s="1"/>
      <c r="Q198" s="46">
        <v>47.715780000000002</v>
      </c>
      <c r="S198" s="22">
        <v>0.237801704</v>
      </c>
      <c r="T198" s="50"/>
    </row>
    <row r="199" spans="1:20" ht="15" customHeight="1" x14ac:dyDescent="0.3">
      <c r="A199" s="33">
        <v>181</v>
      </c>
      <c r="B199" s="6" t="s">
        <v>201</v>
      </c>
      <c r="C199" s="17">
        <v>0.43846528206823387</v>
      </c>
      <c r="D199" s="1"/>
      <c r="E199" s="17">
        <v>0.28207622220020273</v>
      </c>
      <c r="F199" s="1"/>
      <c r="G199" s="22">
        <v>35.667375790928389</v>
      </c>
      <c r="H199" s="1"/>
      <c r="I199" s="22">
        <v>0.25</v>
      </c>
      <c r="J199" s="1"/>
      <c r="K199" s="26">
        <v>9.9619999999999997</v>
      </c>
      <c r="L199" s="1"/>
      <c r="M199" s="10" t="s">
        <v>21</v>
      </c>
      <c r="N199" s="1"/>
      <c r="O199" s="18">
        <v>16.531715139999999</v>
      </c>
      <c r="P199" s="1"/>
      <c r="Q199" s="44">
        <v>88.469899999999996</v>
      </c>
      <c r="S199" s="55" t="s">
        <v>21</v>
      </c>
      <c r="T199" s="50"/>
    </row>
    <row r="200" spans="1:20" ht="15" customHeight="1" x14ac:dyDescent="0.3">
      <c r="A200" s="33">
        <v>182</v>
      </c>
      <c r="B200" s="6" t="s">
        <v>202</v>
      </c>
      <c r="C200" s="17">
        <v>0.43354704878472961</v>
      </c>
      <c r="D200" s="1"/>
      <c r="E200" s="17">
        <v>0.3032908563303654</v>
      </c>
      <c r="F200" s="1"/>
      <c r="G200" s="22">
        <v>30.044303800356552</v>
      </c>
      <c r="H200" s="1"/>
      <c r="I200" s="22">
        <v>0.6</v>
      </c>
      <c r="J200" s="1"/>
      <c r="K200" s="27">
        <v>5.6959999999999997</v>
      </c>
      <c r="L200" s="1"/>
      <c r="M200" s="27">
        <v>4</v>
      </c>
      <c r="N200" s="1"/>
      <c r="O200" s="20">
        <v>6.7525445199999998</v>
      </c>
      <c r="P200" s="1"/>
      <c r="Q200" s="44">
        <v>97.912270000000007</v>
      </c>
      <c r="S200" s="22">
        <v>6.9959363999999996E-2</v>
      </c>
      <c r="T200" s="50"/>
    </row>
    <row r="201" spans="1:20" ht="15" customHeight="1" x14ac:dyDescent="0.3">
      <c r="A201" s="33">
        <v>182</v>
      </c>
      <c r="B201" s="6" t="s">
        <v>203</v>
      </c>
      <c r="C201" s="17">
        <v>0.43357962042319481</v>
      </c>
      <c r="D201" s="1"/>
      <c r="E201" s="10" t="s">
        <v>21</v>
      </c>
      <c r="F201" s="1"/>
      <c r="G201" s="10" t="s">
        <v>21</v>
      </c>
      <c r="H201" s="1"/>
      <c r="I201" s="10" t="s">
        <v>21</v>
      </c>
      <c r="J201" s="1"/>
      <c r="K201" s="10" t="s">
        <v>21</v>
      </c>
      <c r="L201" s="1"/>
      <c r="M201" s="27">
        <v>7</v>
      </c>
      <c r="N201" s="1"/>
      <c r="O201" s="22">
        <v>2.9593134700000001</v>
      </c>
      <c r="P201" s="1"/>
      <c r="Q201" s="46">
        <v>20.363959999999999</v>
      </c>
      <c r="S201" s="22">
        <v>2.9300654999999998E-2</v>
      </c>
      <c r="T201" s="50"/>
    </row>
    <row r="202" spans="1:20" ht="15" customHeight="1" x14ac:dyDescent="0.3">
      <c r="A202" s="33">
        <v>184</v>
      </c>
      <c r="B202" s="6" t="s">
        <v>204</v>
      </c>
      <c r="C202" s="17">
        <v>0.42720624372684268</v>
      </c>
      <c r="D202" s="1"/>
      <c r="E202" s="17">
        <v>0.29394356679256345</v>
      </c>
      <c r="F202" s="1"/>
      <c r="G202" s="22">
        <v>31.193990933214899</v>
      </c>
      <c r="H202" s="1"/>
      <c r="I202" s="22">
        <v>1.393</v>
      </c>
      <c r="J202" s="1"/>
      <c r="K202" s="27">
        <v>3.8200000000000003</v>
      </c>
      <c r="L202" s="1"/>
      <c r="M202" s="27">
        <v>1</v>
      </c>
      <c r="N202" s="1"/>
      <c r="O202" s="22">
        <v>3.8196194399999999</v>
      </c>
      <c r="P202" s="1"/>
      <c r="Q202" s="43">
        <v>115.08467</v>
      </c>
      <c r="S202" s="21">
        <v>0.63390078100000002</v>
      </c>
      <c r="T202" s="50"/>
    </row>
    <row r="203" spans="1:20" ht="15" customHeight="1" x14ac:dyDescent="0.3">
      <c r="A203" s="33">
        <v>185</v>
      </c>
      <c r="B203" s="6" t="s">
        <v>205</v>
      </c>
      <c r="C203" s="17">
        <v>0.42288159819476784</v>
      </c>
      <c r="D203" s="1"/>
      <c r="E203" s="17">
        <v>0.29579793951568756</v>
      </c>
      <c r="F203" s="1"/>
      <c r="G203" s="22">
        <v>30.051829926292751</v>
      </c>
      <c r="H203" s="1"/>
      <c r="I203" s="22">
        <v>0.5</v>
      </c>
      <c r="J203" s="1"/>
      <c r="K203" s="27">
        <v>6.8000000000000007</v>
      </c>
      <c r="L203" s="1"/>
      <c r="M203" s="27">
        <v>8</v>
      </c>
      <c r="N203" s="1"/>
      <c r="O203" s="20">
        <v>6.1915629799999996</v>
      </c>
      <c r="P203" s="1"/>
      <c r="Q203" s="46">
        <v>56.534709999999997</v>
      </c>
      <c r="S203" s="22">
        <v>3.5211350000000002E-2</v>
      </c>
      <c r="T203" s="50"/>
    </row>
    <row r="204" spans="1:20" ht="15" customHeight="1" x14ac:dyDescent="0.3">
      <c r="A204" s="33">
        <v>186</v>
      </c>
      <c r="B204" s="6" t="s">
        <v>206</v>
      </c>
      <c r="C204" s="17">
        <v>0.4127704717348894</v>
      </c>
      <c r="D204" s="1"/>
      <c r="E204" s="17">
        <v>0.26391436327939521</v>
      </c>
      <c r="F204" s="1"/>
      <c r="G204" s="22">
        <v>36.062683415760468</v>
      </c>
      <c r="H204" s="1"/>
      <c r="I204" s="10" t="s">
        <v>21</v>
      </c>
      <c r="J204" s="1"/>
      <c r="K204" s="10" t="s">
        <v>21</v>
      </c>
      <c r="L204" s="1"/>
      <c r="M204" s="10" t="s">
        <v>21</v>
      </c>
      <c r="N204" s="1"/>
      <c r="O204" s="10" t="s">
        <v>21</v>
      </c>
      <c r="P204" s="1"/>
      <c r="Q204" s="46">
        <v>33.462969999999999</v>
      </c>
      <c r="S204" s="22">
        <v>1.8221699999999999E-3</v>
      </c>
      <c r="T204" s="50"/>
    </row>
    <row r="205" spans="1:20" ht="15" customHeight="1" x14ac:dyDescent="0.3">
      <c r="A205" s="33">
        <v>187</v>
      </c>
      <c r="B205" s="6" t="s">
        <v>207</v>
      </c>
      <c r="C205" s="17">
        <v>0.40117596828543989</v>
      </c>
      <c r="D205" s="1"/>
      <c r="E205" s="17">
        <v>0.24980304542609605</v>
      </c>
      <c r="F205" s="1"/>
      <c r="G205" s="22">
        <v>37.732300742311864</v>
      </c>
      <c r="H205" s="1"/>
      <c r="I205" s="22">
        <v>0.47499999999999998</v>
      </c>
      <c r="J205" s="1"/>
      <c r="K205" s="27">
        <v>3.6370000000000005</v>
      </c>
      <c r="L205" s="1"/>
      <c r="M205" s="10" t="s">
        <v>21</v>
      </c>
      <c r="N205" s="1"/>
      <c r="O205" s="21">
        <v>4.5381013000000001</v>
      </c>
      <c r="P205" s="1"/>
      <c r="Q205" s="46">
        <v>45.123739999999998</v>
      </c>
      <c r="S205" s="22">
        <v>2.1579390000000002E-3</v>
      </c>
      <c r="T205" s="50"/>
    </row>
    <row r="206" spans="1:20" ht="15" customHeight="1" x14ac:dyDescent="0.3">
      <c r="A206" s="33">
        <v>188</v>
      </c>
      <c r="B206" s="6" t="s">
        <v>208</v>
      </c>
      <c r="C206" s="17">
        <v>0.38066211113133042</v>
      </c>
      <c r="D206" s="1"/>
      <c r="E206" s="17">
        <v>0.22225575910295975</v>
      </c>
      <c r="F206" s="1"/>
      <c r="G206" s="22">
        <v>41.61337506314613</v>
      </c>
      <c r="H206" s="1"/>
      <c r="I206" s="22">
        <v>0.629</v>
      </c>
      <c r="J206" s="1"/>
      <c r="K206" s="27">
        <v>2.0390000000000001</v>
      </c>
      <c r="L206" s="1"/>
      <c r="M206" s="27">
        <v>10</v>
      </c>
      <c r="N206" s="1"/>
      <c r="O206" s="21">
        <v>4.2825215099999996</v>
      </c>
      <c r="P206" s="1"/>
      <c r="Q206" s="46">
        <v>27.674289999999999</v>
      </c>
      <c r="S206" s="22">
        <v>1.3029405000000001E-2</v>
      </c>
      <c r="T206" s="50"/>
    </row>
    <row r="207" spans="1:20" ht="15" customHeight="1" x14ac:dyDescent="0.3">
      <c r="A207" s="33">
        <v>189</v>
      </c>
      <c r="B207" s="6" t="s">
        <v>209</v>
      </c>
      <c r="C207" s="17">
        <v>0.37659108310314304</v>
      </c>
      <c r="D207" s="1"/>
      <c r="E207" s="17">
        <v>0.27173580993991187</v>
      </c>
      <c r="F207" s="1"/>
      <c r="G207" s="21">
        <v>27.84327029180157</v>
      </c>
      <c r="H207" s="1"/>
      <c r="I207" s="22">
        <v>0.5</v>
      </c>
      <c r="J207" s="1"/>
      <c r="K207" s="27">
        <v>3.109</v>
      </c>
      <c r="L207" s="1"/>
      <c r="M207" s="27">
        <v>3</v>
      </c>
      <c r="N207" s="1"/>
      <c r="O207" s="20">
        <v>6.2289411100000001</v>
      </c>
      <c r="P207" s="1"/>
      <c r="Q207" s="46">
        <v>40.638500000000001</v>
      </c>
      <c r="S207" s="22">
        <v>4.0041881000000001E-2</v>
      </c>
      <c r="T207" s="50"/>
    </row>
    <row r="208" spans="1:20" ht="18" customHeight="1" x14ac:dyDescent="0.3">
      <c r="B208" s="147" t="s">
        <v>210</v>
      </c>
      <c r="C208" s="148"/>
      <c r="D208" s="148"/>
      <c r="E208" s="148"/>
      <c r="F208" s="148"/>
      <c r="G208" s="148"/>
      <c r="H208" s="148"/>
      <c r="I208" s="148"/>
      <c r="J208" s="148"/>
      <c r="K208" s="148"/>
      <c r="L208" s="148"/>
      <c r="M208" s="148"/>
      <c r="N208" s="148"/>
      <c r="O208" s="148"/>
      <c r="P208" s="148"/>
      <c r="Q208" s="39"/>
      <c r="S208" s="50"/>
      <c r="T208" s="50"/>
    </row>
    <row r="209" spans="2:20" ht="15" customHeight="1" x14ac:dyDescent="0.3">
      <c r="B209" s="6" t="s">
        <v>211</v>
      </c>
      <c r="C209" s="10" t="s">
        <v>21</v>
      </c>
      <c r="D209" s="1"/>
      <c r="E209" s="10" t="s">
        <v>21</v>
      </c>
      <c r="F209" s="1"/>
      <c r="G209" s="10" t="s">
        <v>21</v>
      </c>
      <c r="H209" s="1"/>
      <c r="I209" s="18">
        <v>36.744999999999997</v>
      </c>
      <c r="J209" s="1"/>
      <c r="K209" s="24">
        <v>44.382000000000005</v>
      </c>
      <c r="L209" s="1"/>
      <c r="M209" s="23">
        <v>132</v>
      </c>
      <c r="N209" s="1"/>
      <c r="O209" s="10" t="s">
        <v>21</v>
      </c>
      <c r="P209" s="1"/>
      <c r="Q209" s="46">
        <v>14.98241</v>
      </c>
      <c r="S209" s="55" t="s">
        <v>21</v>
      </c>
      <c r="T209" s="50"/>
    </row>
    <row r="210" spans="2:20" ht="15" customHeight="1" x14ac:dyDescent="0.3">
      <c r="B210" s="6" t="s">
        <v>212</v>
      </c>
      <c r="C210" s="10" t="s">
        <v>21</v>
      </c>
      <c r="D210" s="1"/>
      <c r="E210" s="10" t="s">
        <v>21</v>
      </c>
      <c r="F210" s="1"/>
      <c r="G210" s="10" t="s">
        <v>21</v>
      </c>
      <c r="H210" s="1"/>
      <c r="I210" s="18">
        <v>65.617000000000004</v>
      </c>
      <c r="J210" s="1"/>
      <c r="K210" s="23">
        <v>202.625</v>
      </c>
      <c r="L210" s="1"/>
      <c r="M210" s="23">
        <v>138</v>
      </c>
      <c r="N210" s="1"/>
      <c r="O210" s="22">
        <v>1.7498620300000001</v>
      </c>
      <c r="P210" s="1"/>
      <c r="Q210" s="44">
        <v>84.507009999999994</v>
      </c>
      <c r="S210" s="18">
        <v>51.243472420000003</v>
      </c>
      <c r="T210" s="50"/>
    </row>
    <row r="211" spans="2:20" ht="15" customHeight="1" x14ac:dyDescent="0.3">
      <c r="B211" s="6" t="s">
        <v>213</v>
      </c>
      <c r="C211" s="10" t="s">
        <v>21</v>
      </c>
      <c r="D211" s="1"/>
      <c r="E211" s="10" t="s">
        <v>21</v>
      </c>
      <c r="F211" s="1"/>
      <c r="G211" s="10" t="s">
        <v>21</v>
      </c>
      <c r="H211" s="1"/>
      <c r="I211" s="20">
        <v>12.388999999999999</v>
      </c>
      <c r="J211" s="1"/>
      <c r="K211" s="24">
        <v>61.947000000000003</v>
      </c>
      <c r="L211" s="1"/>
      <c r="M211" s="23">
        <v>50</v>
      </c>
      <c r="N211" s="1"/>
      <c r="O211" s="18">
        <v>11.101914750000001</v>
      </c>
      <c r="P211" s="1"/>
      <c r="Q211" s="44">
        <v>94.580539999999999</v>
      </c>
      <c r="S211" s="55" t="s">
        <v>21</v>
      </c>
      <c r="T211" s="50"/>
    </row>
    <row r="212" spans="2:20" ht="15" customHeight="1" x14ac:dyDescent="0.3">
      <c r="B212" s="6" t="s">
        <v>214</v>
      </c>
      <c r="C212" s="10" t="s">
        <v>21</v>
      </c>
      <c r="D212" s="1"/>
      <c r="E212" s="10" t="s">
        <v>21</v>
      </c>
      <c r="F212" s="1"/>
      <c r="G212" s="10" t="s">
        <v>21</v>
      </c>
      <c r="H212" s="1"/>
      <c r="I212" s="18">
        <v>61.468000000000004</v>
      </c>
      <c r="J212" s="1"/>
      <c r="K212" s="23">
        <v>87.768000000000001</v>
      </c>
      <c r="L212" s="1"/>
      <c r="M212" s="24">
        <v>38</v>
      </c>
      <c r="N212" s="1"/>
      <c r="O212" s="20">
        <v>6.3956206299999998</v>
      </c>
      <c r="P212" s="1"/>
      <c r="Q212" s="43">
        <v>112.85675999999999</v>
      </c>
      <c r="S212" s="18">
        <v>31.184105020000001</v>
      </c>
    </row>
    <row r="213" spans="2:20" ht="15" customHeight="1" x14ac:dyDescent="0.3">
      <c r="B213" s="6" t="s">
        <v>215</v>
      </c>
      <c r="C213" s="10" t="s">
        <v>21</v>
      </c>
      <c r="D213" s="1"/>
      <c r="E213" s="10" t="s">
        <v>21</v>
      </c>
      <c r="F213" s="1"/>
      <c r="G213" s="10" t="s">
        <v>21</v>
      </c>
      <c r="H213" s="1"/>
      <c r="I213" s="22">
        <v>0.22900000000000001</v>
      </c>
      <c r="J213" s="1"/>
      <c r="K213" s="27">
        <v>0.61099999999999999</v>
      </c>
      <c r="L213" s="1"/>
      <c r="M213" s="27">
        <v>9</v>
      </c>
      <c r="N213" s="1"/>
      <c r="O213" s="10" t="s">
        <v>21</v>
      </c>
      <c r="P213" s="1"/>
      <c r="Q213" s="46">
        <v>48.796439999999997</v>
      </c>
      <c r="S213" s="21">
        <v>0.67173073999999999</v>
      </c>
    </row>
    <row r="214" spans="2:20" x14ac:dyDescent="0.3">
      <c r="B214" s="6" t="s">
        <v>216</v>
      </c>
      <c r="C214" s="10" t="s">
        <v>21</v>
      </c>
      <c r="D214" s="1"/>
      <c r="E214" s="10" t="s">
        <v>21</v>
      </c>
      <c r="F214" s="1"/>
      <c r="G214" s="10" t="s">
        <v>21</v>
      </c>
      <c r="H214" s="1"/>
      <c r="I214" s="20">
        <v>9.1739999999999995</v>
      </c>
      <c r="J214" s="1"/>
      <c r="K214" s="25">
        <v>37.614999999999995</v>
      </c>
      <c r="L214" s="1"/>
      <c r="M214" s="10" t="s">
        <v>21</v>
      </c>
      <c r="N214" s="1"/>
      <c r="O214" s="18">
        <v>15.454020529999999</v>
      </c>
      <c r="P214" s="1"/>
      <c r="Q214" s="46">
        <v>70.360600000000005</v>
      </c>
      <c r="S214" s="21">
        <v>3.9577836409999998</v>
      </c>
    </row>
    <row r="215" spans="2:20" x14ac:dyDescent="0.3">
      <c r="Q215" s="39"/>
    </row>
    <row r="216" spans="2:20" x14ac:dyDescent="0.3">
      <c r="Q216" s="39"/>
    </row>
    <row r="217" spans="2:20" ht="15.6" x14ac:dyDescent="0.3">
      <c r="B217" s="57" t="s">
        <v>217</v>
      </c>
      <c r="C217" s="1"/>
      <c r="D217" s="1"/>
      <c r="E217" s="1"/>
      <c r="F217" s="1"/>
      <c r="G217" s="1"/>
      <c r="H217" s="1"/>
      <c r="I217" s="1"/>
      <c r="J217" s="1"/>
      <c r="K217" s="1"/>
      <c r="L217" s="1"/>
      <c r="M217" s="1"/>
      <c r="N217" s="1"/>
      <c r="O217" s="1"/>
      <c r="P217" s="1"/>
      <c r="Q217" s="39"/>
    </row>
    <row r="218" spans="2:20" x14ac:dyDescent="0.3">
      <c r="B218" s="6" t="s">
        <v>15</v>
      </c>
      <c r="C218" s="13">
        <v>0.89179369578543677</v>
      </c>
      <c r="D218" s="1"/>
      <c r="E218" s="13">
        <v>0.79585732437935786</v>
      </c>
      <c r="F218" s="1"/>
      <c r="G218" s="19">
        <v>10.757686655497611</v>
      </c>
      <c r="H218" s="1"/>
      <c r="I218" s="18">
        <v>30.35045137019544</v>
      </c>
      <c r="J218" s="1"/>
      <c r="K218" s="23">
        <v>81.451981576478502</v>
      </c>
      <c r="L218" s="1"/>
      <c r="M218" s="23">
        <v>54.766072565826832</v>
      </c>
      <c r="N218" s="1"/>
      <c r="O218" s="18">
        <v>12.0363982125594</v>
      </c>
      <c r="P218" s="1"/>
      <c r="Q218" s="47">
        <v>127.77469219440894</v>
      </c>
      <c r="S218" s="18">
        <v>30.490221120169206</v>
      </c>
    </row>
    <row r="219" spans="2:20" x14ac:dyDescent="0.3">
      <c r="B219" s="6" t="s">
        <v>80</v>
      </c>
      <c r="C219" s="15">
        <v>0.74956572447799064</v>
      </c>
      <c r="D219" s="1"/>
      <c r="E219" s="15">
        <v>0.61541451432275518</v>
      </c>
      <c r="F219" s="1"/>
      <c r="G219" s="20">
        <v>17.89719110337662</v>
      </c>
      <c r="H219" s="1"/>
      <c r="I219" s="20">
        <v>16.477820000184689</v>
      </c>
      <c r="J219" s="1"/>
      <c r="K219" s="25">
        <v>29.957594011981623</v>
      </c>
      <c r="L219" s="1"/>
      <c r="M219" s="24">
        <v>31.524294845677566</v>
      </c>
      <c r="N219" s="1"/>
      <c r="O219" s="20">
        <v>5.6882507438003271</v>
      </c>
      <c r="P219" s="1"/>
      <c r="Q219" s="47">
        <v>113.62478066770544</v>
      </c>
      <c r="S219" s="19">
        <v>18.811250453037623</v>
      </c>
    </row>
    <row r="220" spans="2:20" x14ac:dyDescent="0.3">
      <c r="B220" s="6" t="s">
        <v>135</v>
      </c>
      <c r="C220" s="16">
        <v>0.63383705305391103</v>
      </c>
      <c r="D220" s="1"/>
      <c r="E220" s="16">
        <v>0.50718075635359761</v>
      </c>
      <c r="F220" s="1"/>
      <c r="G220" s="20">
        <v>19.982469641064149</v>
      </c>
      <c r="H220" s="1"/>
      <c r="I220" s="21">
        <v>7.3010650542220148</v>
      </c>
      <c r="J220" s="1"/>
      <c r="K220" s="26">
        <v>16.894258677689816</v>
      </c>
      <c r="L220" s="1"/>
      <c r="M220" s="27">
        <v>8.8244409111561648</v>
      </c>
      <c r="N220" s="1"/>
      <c r="O220" s="22">
        <v>3.9057001416491439</v>
      </c>
      <c r="P220" s="1"/>
      <c r="Q220" s="48">
        <v>91.87563119531589</v>
      </c>
      <c r="S220" s="21">
        <v>2.3909394573363953</v>
      </c>
    </row>
    <row r="221" spans="2:20" x14ac:dyDescent="0.3">
      <c r="B221" s="6" t="s">
        <v>173</v>
      </c>
      <c r="C221" s="17">
        <v>0.50703744990283717</v>
      </c>
      <c r="D221" s="1"/>
      <c r="E221" s="17">
        <v>0.34922245709516803</v>
      </c>
      <c r="F221" s="1"/>
      <c r="G221" s="22">
        <v>31.124918452850181</v>
      </c>
      <c r="H221" s="1"/>
      <c r="I221" s="21">
        <v>2.0647803826591984</v>
      </c>
      <c r="J221" s="1"/>
      <c r="K221" s="27">
        <v>7.7304951095784693</v>
      </c>
      <c r="L221" s="1"/>
      <c r="M221" s="27">
        <v>5.8283079975347745</v>
      </c>
      <c r="N221" s="1"/>
      <c r="O221" s="21">
        <v>4.4847071083344971</v>
      </c>
      <c r="P221" s="1"/>
      <c r="Q221" s="49">
        <v>67.546626837019957</v>
      </c>
      <c r="S221" s="22">
        <v>0.38367619825581173</v>
      </c>
    </row>
    <row r="222" spans="2:20" x14ac:dyDescent="0.3">
      <c r="B222" s="6"/>
      <c r="C222" s="7"/>
      <c r="D222" s="1"/>
      <c r="E222" s="7"/>
      <c r="F222" s="1"/>
      <c r="G222" s="8"/>
      <c r="H222" s="1"/>
      <c r="I222" s="8"/>
      <c r="J222" s="1"/>
      <c r="K222" s="9"/>
      <c r="L222" s="1"/>
      <c r="M222" s="9"/>
      <c r="N222" s="1"/>
      <c r="O222" s="8"/>
      <c r="P222" s="1"/>
      <c r="Q222" s="40"/>
      <c r="S222" s="54"/>
    </row>
    <row r="223" spans="2:20" ht="15.6" x14ac:dyDescent="0.3">
      <c r="B223" s="57" t="s">
        <v>218</v>
      </c>
      <c r="C223" s="16">
        <v>0.68583020632685188</v>
      </c>
      <c r="D223" s="1"/>
      <c r="E223" s="16">
        <v>0.54670421960603333</v>
      </c>
      <c r="F223" s="1"/>
      <c r="G223" s="20">
        <v>20.28577706805088</v>
      </c>
      <c r="H223" s="1"/>
      <c r="I223" s="20">
        <v>11.485148307880472</v>
      </c>
      <c r="J223" s="1"/>
      <c r="K223" s="25">
        <v>22.58593053354247</v>
      </c>
      <c r="L223" s="1"/>
      <c r="M223" s="25">
        <v>21.034333336555118</v>
      </c>
      <c r="N223" s="1"/>
      <c r="O223" s="21">
        <v>5.3243794122765591</v>
      </c>
      <c r="P223" s="1"/>
      <c r="Q223" s="44">
        <v>99.162114954375326</v>
      </c>
      <c r="S223" s="20">
        <v>10.183620987632523</v>
      </c>
    </row>
    <row r="224" spans="2:20" x14ac:dyDescent="0.3">
      <c r="B224" s="2"/>
      <c r="C224" s="7"/>
      <c r="D224" s="1"/>
      <c r="E224" s="7"/>
      <c r="F224" s="1"/>
      <c r="G224" s="8"/>
      <c r="H224" s="1"/>
      <c r="I224" s="8"/>
      <c r="J224" s="1"/>
      <c r="K224" s="9"/>
      <c r="L224" s="1"/>
      <c r="M224" s="9"/>
      <c r="N224" s="1"/>
      <c r="O224" s="8"/>
      <c r="P224" s="1"/>
      <c r="Q224" s="40"/>
      <c r="S224" s="54"/>
    </row>
    <row r="225" spans="2:19" ht="15.6" x14ac:dyDescent="0.3">
      <c r="B225" s="57" t="s">
        <v>219</v>
      </c>
      <c r="C225" s="7"/>
      <c r="D225" s="1"/>
      <c r="E225" s="7"/>
      <c r="F225" s="1"/>
      <c r="G225" s="8"/>
      <c r="H225" s="1"/>
      <c r="I225" s="8"/>
      <c r="J225" s="1"/>
      <c r="K225" s="9"/>
      <c r="L225" s="1"/>
      <c r="M225" s="9"/>
      <c r="N225" s="1"/>
      <c r="O225" s="8"/>
      <c r="P225" s="1"/>
      <c r="Q225" s="40"/>
      <c r="S225" s="54"/>
    </row>
    <row r="226" spans="2:19" x14ac:dyDescent="0.3">
      <c r="B226" s="6" t="s">
        <v>220</v>
      </c>
      <c r="C226" s="15">
        <v>0.70315501651636059</v>
      </c>
      <c r="D226" s="1"/>
      <c r="E226" s="16">
        <v>0.53081478825790196</v>
      </c>
      <c r="F226" s="1"/>
      <c r="G226" s="21">
        <v>24.509563924080847</v>
      </c>
      <c r="H226" s="1"/>
      <c r="I226" s="20">
        <v>11.056182730001826</v>
      </c>
      <c r="J226" s="1"/>
      <c r="K226" s="25">
        <v>21.052761539130973</v>
      </c>
      <c r="L226" s="1"/>
      <c r="M226" s="26">
        <v>15.485928154106441</v>
      </c>
      <c r="N226" s="1"/>
      <c r="O226" s="21">
        <v>4.8537080573390377</v>
      </c>
      <c r="P226" s="1"/>
      <c r="Q226" s="47">
        <v>100.34431408442275</v>
      </c>
      <c r="S226" s="20">
        <v>7.3508449578169772</v>
      </c>
    </row>
    <row r="227" spans="2:19" x14ac:dyDescent="0.3">
      <c r="B227" s="6" t="s">
        <v>221</v>
      </c>
      <c r="C227" s="15">
        <v>0.7409188118281228</v>
      </c>
      <c r="D227" s="1"/>
      <c r="E227" s="15">
        <v>0.61805015314666933</v>
      </c>
      <c r="F227" s="1"/>
      <c r="G227" s="20">
        <v>16.583282367779361</v>
      </c>
      <c r="H227" s="1"/>
      <c r="I227" s="20">
        <v>14.795411036177654</v>
      </c>
      <c r="J227" s="1"/>
      <c r="K227" s="25">
        <v>21.670365861764562</v>
      </c>
      <c r="L227" s="1"/>
      <c r="M227" s="24">
        <v>34.705871338439771</v>
      </c>
      <c r="N227" s="1"/>
      <c r="O227" s="21">
        <v>4.7805334658773972</v>
      </c>
      <c r="P227" s="1"/>
      <c r="Q227" s="43">
        <v>117.603017006702</v>
      </c>
      <c r="S227" s="19">
        <v>21.334101727429115</v>
      </c>
    </row>
    <row r="228" spans="2:19" x14ac:dyDescent="0.3">
      <c r="B228" s="6" t="s">
        <v>222</v>
      </c>
      <c r="C228" s="14">
        <v>0.77865622028405579</v>
      </c>
      <c r="D228" s="1"/>
      <c r="E228" s="14">
        <v>0.68880996759604252</v>
      </c>
      <c r="F228" s="1"/>
      <c r="G228" s="19">
        <v>11.538629031337743</v>
      </c>
      <c r="H228" s="1"/>
      <c r="I228" s="19">
        <v>24.909155686342164</v>
      </c>
      <c r="J228" s="1"/>
      <c r="K228" s="24">
        <v>61.47617293639474</v>
      </c>
      <c r="L228" s="1"/>
      <c r="M228" s="23">
        <v>51.002522040623255</v>
      </c>
      <c r="N228" s="1"/>
      <c r="O228" s="21">
        <v>5.2031233642655375</v>
      </c>
      <c r="P228" s="1"/>
      <c r="Q228" s="47">
        <v>107.3136977887021</v>
      </c>
      <c r="S228" s="20">
        <v>14.638808174499605</v>
      </c>
    </row>
    <row r="229" spans="2:19" x14ac:dyDescent="0.3">
      <c r="B229" s="6" t="s">
        <v>223</v>
      </c>
      <c r="C229" s="15">
        <v>0.75857447869611672</v>
      </c>
      <c r="D229" s="1"/>
      <c r="E229" s="15">
        <v>0.58900554891780998</v>
      </c>
      <c r="F229" s="1"/>
      <c r="G229" s="19">
        <v>22.353629675199716</v>
      </c>
      <c r="H229" s="1"/>
      <c r="I229" s="19">
        <v>21.620758365452414</v>
      </c>
      <c r="J229" s="1"/>
      <c r="K229" s="24">
        <v>46.917645482820518</v>
      </c>
      <c r="L229" s="1"/>
      <c r="M229" s="25">
        <v>19.866977733531062</v>
      </c>
      <c r="N229" s="1"/>
      <c r="O229" s="19">
        <v>8.0253464450169396</v>
      </c>
      <c r="P229" s="1"/>
      <c r="Q229" s="47">
        <v>103.62576487316916</v>
      </c>
      <c r="S229" s="20">
        <v>12.809902302160085</v>
      </c>
    </row>
    <row r="230" spans="2:19" x14ac:dyDescent="0.3">
      <c r="B230" s="6" t="s">
        <v>224</v>
      </c>
      <c r="C230" s="16">
        <v>0.64227408751697923</v>
      </c>
      <c r="D230" s="1"/>
      <c r="E230" s="16">
        <v>0.52029941545772351</v>
      </c>
      <c r="F230" s="1"/>
      <c r="G230" s="20">
        <v>18.991062294106833</v>
      </c>
      <c r="H230" s="1"/>
      <c r="I230" s="21">
        <v>7.843901089042733</v>
      </c>
      <c r="J230" s="1"/>
      <c r="K230" s="26">
        <v>17.376392619009557</v>
      </c>
      <c r="L230" s="1"/>
      <c r="M230" s="27">
        <v>7.5583703476547486</v>
      </c>
      <c r="N230" s="1"/>
      <c r="O230" s="22">
        <v>4.077580693427211</v>
      </c>
      <c r="P230" s="1"/>
      <c r="Q230" s="48">
        <v>87.712319067932185</v>
      </c>
      <c r="S230" s="21">
        <v>2.2386709487331355</v>
      </c>
    </row>
    <row r="231" spans="2:19" x14ac:dyDescent="0.3">
      <c r="B231" s="6" t="s">
        <v>225</v>
      </c>
      <c r="C231" s="17">
        <v>0.54052696947657908</v>
      </c>
      <c r="D231" s="1"/>
      <c r="E231" s="17">
        <v>0.37566686814518396</v>
      </c>
      <c r="F231" s="1"/>
      <c r="G231" s="22">
        <v>30.499884490692086</v>
      </c>
      <c r="H231" s="1"/>
      <c r="I231" s="21">
        <v>2.1226820621946931</v>
      </c>
      <c r="J231" s="1"/>
      <c r="K231" s="26">
        <v>10.338999789604024</v>
      </c>
      <c r="L231" s="1"/>
      <c r="M231" s="27">
        <v>7.7561251629451666</v>
      </c>
      <c r="N231" s="1"/>
      <c r="O231" s="21">
        <v>5.2533643295681438</v>
      </c>
      <c r="P231" s="1"/>
      <c r="Q231" s="48">
        <v>76.858146174562492</v>
      </c>
      <c r="S231" s="22">
        <v>0.39874283710056313</v>
      </c>
    </row>
    <row r="232" spans="2:19" x14ac:dyDescent="0.3">
      <c r="B232" s="6"/>
      <c r="C232" s="7"/>
      <c r="D232" s="1"/>
      <c r="E232" s="7"/>
      <c r="F232" s="1"/>
      <c r="G232" s="8"/>
      <c r="H232" s="1"/>
      <c r="I232" s="8"/>
      <c r="J232" s="1"/>
      <c r="K232" s="9"/>
      <c r="L232" s="1"/>
      <c r="M232" s="9"/>
      <c r="N232" s="1"/>
      <c r="O232" s="8"/>
      <c r="P232" s="1"/>
      <c r="Q232" s="40"/>
      <c r="S232" s="54"/>
    </row>
    <row r="233" spans="2:19" ht="15.6" x14ac:dyDescent="0.3">
      <c r="B233" s="57" t="s">
        <v>226</v>
      </c>
      <c r="C233" s="17">
        <v>0.52847510025955424</v>
      </c>
      <c r="D233" s="1"/>
      <c r="E233" s="17">
        <v>0.37723954840561374</v>
      </c>
      <c r="F233" s="1"/>
      <c r="G233" s="21">
        <v>28.617346735856231</v>
      </c>
      <c r="H233" s="1"/>
      <c r="I233" s="21">
        <v>2.5290741038121438</v>
      </c>
      <c r="J233" s="1"/>
      <c r="K233" s="27">
        <v>6.1177927920711506</v>
      </c>
      <c r="L233" s="1"/>
      <c r="M233" s="27">
        <v>6.7301687606263201</v>
      </c>
      <c r="N233" s="1"/>
      <c r="O233" s="22">
        <v>4.2352760550479038</v>
      </c>
      <c r="P233" s="1"/>
      <c r="Q233" s="49">
        <v>70.885348984641297</v>
      </c>
      <c r="S233" s="21">
        <v>1.3532109058924737</v>
      </c>
    </row>
    <row r="234" spans="2:19" ht="15.6" x14ac:dyDescent="0.3">
      <c r="B234" s="57" t="s">
        <v>227</v>
      </c>
      <c r="C234" s="15">
        <v>0.72265329283741109</v>
      </c>
      <c r="D234" s="1"/>
      <c r="E234" s="16">
        <v>0.54944161872853992</v>
      </c>
      <c r="F234" s="1"/>
      <c r="G234" s="21">
        <v>23.968848661683452</v>
      </c>
      <c r="H234" s="1"/>
      <c r="I234" s="19">
        <v>22.160740003722808</v>
      </c>
      <c r="J234" s="1"/>
      <c r="K234" s="25">
        <v>28.407643728133277</v>
      </c>
      <c r="L234" s="1"/>
      <c r="M234" s="25">
        <v>25.122770027033045</v>
      </c>
      <c r="N234" s="1"/>
      <c r="O234" s="20">
        <v>5.8977369001630979</v>
      </c>
      <c r="P234" s="1"/>
      <c r="Q234" s="48">
        <v>80.472321502337024</v>
      </c>
      <c r="S234" s="20">
        <v>6.4350666155190739</v>
      </c>
    </row>
    <row r="235" spans="2:19" x14ac:dyDescent="0.3">
      <c r="B235" s="2"/>
      <c r="C235" s="7"/>
      <c r="D235" s="1"/>
      <c r="E235" s="7"/>
      <c r="F235" s="1"/>
      <c r="G235" s="8"/>
      <c r="H235" s="1"/>
      <c r="I235" s="8"/>
      <c r="J235" s="1"/>
      <c r="K235" s="9"/>
      <c r="L235" s="1"/>
      <c r="M235" s="9"/>
      <c r="N235" s="1"/>
      <c r="O235" s="8"/>
      <c r="P235" s="1"/>
      <c r="Q235" s="40"/>
      <c r="S235" s="54"/>
    </row>
    <row r="236" spans="2:19" ht="33.75" customHeight="1" x14ac:dyDescent="0.3">
      <c r="B236" s="58" t="s">
        <v>228</v>
      </c>
      <c r="C236" s="13">
        <v>0.89539703426526784</v>
      </c>
      <c r="D236" s="1"/>
      <c r="E236" s="13">
        <v>0.79043501347027789</v>
      </c>
      <c r="F236" s="1"/>
      <c r="G236" s="19">
        <v>11.722399871596423</v>
      </c>
      <c r="H236" s="1"/>
      <c r="I236" s="19">
        <v>28.862535561836896</v>
      </c>
      <c r="J236" s="1"/>
      <c r="K236" s="23">
        <v>80.267299249402001</v>
      </c>
      <c r="L236" s="1"/>
      <c r="M236" s="23">
        <v>49.795133328253002</v>
      </c>
      <c r="N236" s="1"/>
      <c r="O236" s="18">
        <v>12.569164989141195</v>
      </c>
      <c r="P236" s="1"/>
      <c r="Q236" s="47">
        <v>119.33745937392972</v>
      </c>
      <c r="S236" s="18">
        <v>31.603738205024559</v>
      </c>
    </row>
    <row r="237" spans="2:19" ht="15.6" x14ac:dyDescent="0.3">
      <c r="B237" s="59"/>
      <c r="C237" s="7"/>
      <c r="D237" s="1"/>
      <c r="E237" s="7"/>
      <c r="F237" s="1"/>
      <c r="G237" s="8"/>
      <c r="H237" s="1"/>
      <c r="I237" s="8"/>
      <c r="J237" s="1"/>
      <c r="K237" s="9"/>
      <c r="L237" s="1"/>
      <c r="M237" s="9"/>
      <c r="N237" s="1"/>
      <c r="O237" s="8"/>
      <c r="P237" s="1"/>
      <c r="Q237" s="40"/>
      <c r="S237" s="54"/>
    </row>
    <row r="238" spans="2:19" ht="15.6" x14ac:dyDescent="0.3">
      <c r="B238" s="57" t="s">
        <v>229</v>
      </c>
      <c r="C238" s="15">
        <v>0.73136706255655881</v>
      </c>
      <c r="D238" s="1"/>
      <c r="E238" s="15">
        <v>0.59569589144660062</v>
      </c>
      <c r="F238" s="1"/>
      <c r="G238" s="20">
        <v>18.550352901552269</v>
      </c>
      <c r="H238" s="1"/>
      <c r="I238" s="20">
        <v>14.856616958895673</v>
      </c>
      <c r="J238" s="1"/>
      <c r="K238" s="25">
        <v>33.869153509772936</v>
      </c>
      <c r="L238" s="1"/>
      <c r="M238" s="25">
        <v>27.743489393299253</v>
      </c>
      <c r="N238" s="1"/>
      <c r="O238" s="18">
        <v>9.8405752227160939</v>
      </c>
      <c r="P238" s="1"/>
      <c r="Q238" s="47">
        <v>103.99352240957175</v>
      </c>
      <c r="S238" s="20">
        <v>14.037489242942996</v>
      </c>
    </row>
    <row r="240" spans="2:19" x14ac:dyDescent="0.3">
      <c r="B240" s="2" t="s">
        <v>235</v>
      </c>
      <c r="C240" s="1"/>
      <c r="D240" s="1"/>
      <c r="E240" s="1"/>
      <c r="F240" s="1"/>
      <c r="G240" s="1"/>
      <c r="H240" s="1"/>
      <c r="I240" s="1"/>
      <c r="J240" s="1"/>
      <c r="K240" s="1"/>
      <c r="L240" s="1"/>
      <c r="M240" s="1"/>
      <c r="N240" s="1"/>
      <c r="O240" s="1"/>
      <c r="P240" s="1"/>
    </row>
    <row r="241" spans="2:16" x14ac:dyDescent="0.3">
      <c r="B241" s="2" t="s">
        <v>315</v>
      </c>
      <c r="C241" s="64"/>
      <c r="D241" s="64"/>
      <c r="E241" s="64"/>
      <c r="F241" s="64"/>
      <c r="G241" s="64"/>
      <c r="H241" s="64"/>
      <c r="I241" s="64"/>
      <c r="J241" s="64"/>
      <c r="K241" s="64"/>
      <c r="L241" s="64"/>
      <c r="M241" s="64"/>
      <c r="N241" s="64"/>
      <c r="O241" s="64"/>
      <c r="P241" s="64"/>
    </row>
    <row r="242" spans="2:16" x14ac:dyDescent="0.3">
      <c r="B242" s="6" t="s">
        <v>230</v>
      </c>
      <c r="C242" s="1"/>
      <c r="D242" s="1"/>
      <c r="E242" s="1"/>
      <c r="F242" s="1"/>
      <c r="G242" s="1"/>
      <c r="H242" s="1"/>
      <c r="I242" s="1"/>
      <c r="J242" s="1"/>
      <c r="K242" s="1"/>
      <c r="L242" s="1"/>
      <c r="M242" s="1"/>
      <c r="N242" s="1"/>
      <c r="O242" s="1"/>
      <c r="P242" s="1"/>
    </row>
    <row r="243" spans="2:16" ht="18" customHeight="1" x14ac:dyDescent="0.3">
      <c r="B243" s="6" t="s">
        <v>231</v>
      </c>
      <c r="C243" s="1"/>
      <c r="D243" s="1"/>
      <c r="E243" s="1"/>
      <c r="F243" s="1"/>
      <c r="G243" s="1"/>
      <c r="H243" s="1"/>
      <c r="I243" s="1"/>
      <c r="J243" s="1"/>
      <c r="K243" s="1"/>
      <c r="L243" s="1"/>
      <c r="M243" s="1"/>
      <c r="N243" s="1"/>
      <c r="O243" s="1"/>
      <c r="P243" s="1"/>
    </row>
    <row r="244" spans="2:16" ht="18" customHeight="1" x14ac:dyDescent="0.3">
      <c r="B244" s="53" t="s">
        <v>252</v>
      </c>
      <c r="C244" s="50"/>
      <c r="D244" s="50"/>
      <c r="E244" s="50"/>
      <c r="F244" s="50"/>
      <c r="G244" s="50"/>
      <c r="H244" s="50"/>
      <c r="I244" s="50"/>
      <c r="J244" s="50"/>
      <c r="K244" s="50"/>
      <c r="L244" s="50"/>
      <c r="M244" s="50"/>
      <c r="N244" s="50"/>
      <c r="O244" s="50"/>
      <c r="P244" s="50"/>
    </row>
    <row r="245" spans="2:16" ht="18" customHeight="1" x14ac:dyDescent="0.3">
      <c r="B245" s="53" t="s">
        <v>253</v>
      </c>
      <c r="C245" s="50"/>
      <c r="D245" s="50"/>
      <c r="E245" s="50"/>
      <c r="F245" s="50"/>
      <c r="G245" s="50"/>
      <c r="H245" s="50"/>
      <c r="I245" s="50"/>
      <c r="J245" s="50"/>
      <c r="K245" s="50"/>
      <c r="L245" s="50"/>
      <c r="M245" s="50"/>
      <c r="N245" s="50"/>
      <c r="O245" s="50"/>
      <c r="P245" s="50"/>
    </row>
    <row r="246" spans="2:16" ht="18" customHeight="1" x14ac:dyDescent="0.3">
      <c r="B246" s="61"/>
      <c r="C246" s="64"/>
      <c r="D246" s="64"/>
      <c r="E246" s="64"/>
      <c r="F246" s="64"/>
      <c r="G246" s="64"/>
      <c r="H246" s="64"/>
      <c r="I246" s="64"/>
      <c r="J246" s="64"/>
      <c r="K246" s="64"/>
      <c r="L246" s="64"/>
      <c r="M246" s="64"/>
      <c r="N246" s="64"/>
      <c r="O246" s="64"/>
      <c r="P246" s="64"/>
    </row>
    <row r="247" spans="2:16" ht="18" customHeight="1" x14ac:dyDescent="0.3">
      <c r="B247" s="2" t="s">
        <v>296</v>
      </c>
      <c r="C247" s="64"/>
      <c r="D247" s="64"/>
      <c r="E247" s="64"/>
      <c r="F247" s="64"/>
      <c r="G247" s="64"/>
      <c r="H247" s="64"/>
      <c r="I247" s="64"/>
      <c r="J247" s="64"/>
      <c r="K247" s="64"/>
      <c r="L247" s="64"/>
      <c r="M247" s="64"/>
      <c r="N247" s="64"/>
      <c r="O247" s="64"/>
      <c r="P247" s="64"/>
    </row>
    <row r="248" spans="2:16" ht="18" customHeight="1" x14ac:dyDescent="0.3">
      <c r="B248" s="122" t="s">
        <v>305</v>
      </c>
      <c r="C248" s="64"/>
      <c r="D248" s="64"/>
      <c r="E248" s="64"/>
      <c r="F248" s="64"/>
      <c r="G248" s="64"/>
      <c r="H248" s="64"/>
      <c r="I248" s="64"/>
      <c r="J248" s="64"/>
      <c r="K248" s="64"/>
      <c r="L248" s="64"/>
      <c r="M248" s="64"/>
      <c r="N248" s="64"/>
      <c r="O248" s="64"/>
      <c r="P248" s="64"/>
    </row>
    <row r="249" spans="2:16" ht="18" customHeight="1" x14ac:dyDescent="0.3">
      <c r="B249" s="122" t="s">
        <v>306</v>
      </c>
      <c r="C249" s="64"/>
      <c r="D249" s="64"/>
      <c r="E249" s="64"/>
      <c r="F249" s="64"/>
      <c r="G249" s="64"/>
      <c r="H249" s="64"/>
      <c r="I249" s="64"/>
      <c r="J249" s="64"/>
      <c r="K249" s="64"/>
      <c r="L249" s="64"/>
      <c r="M249" s="64"/>
      <c r="N249" s="64"/>
      <c r="O249" s="64"/>
      <c r="P249" s="64"/>
    </row>
    <row r="250" spans="2:16" x14ac:dyDescent="0.3">
      <c r="B250" s="122" t="s">
        <v>307</v>
      </c>
    </row>
    <row r="251" spans="2:16" x14ac:dyDescent="0.3">
      <c r="B251" s="124" t="s">
        <v>308</v>
      </c>
      <c r="C251" s="1"/>
      <c r="D251" s="1"/>
      <c r="E251" s="1"/>
      <c r="F251" s="1"/>
      <c r="G251" s="1"/>
      <c r="H251" s="1"/>
      <c r="I251" s="1"/>
      <c r="J251" s="1"/>
      <c r="K251" s="1"/>
      <c r="L251" s="1"/>
      <c r="M251" s="1"/>
      <c r="N251" s="1"/>
      <c r="O251" s="1"/>
      <c r="P251" s="1"/>
    </row>
    <row r="252" spans="2:16" x14ac:dyDescent="0.3">
      <c r="B252" s="121" t="s">
        <v>310</v>
      </c>
      <c r="C252" s="1"/>
      <c r="D252" s="1"/>
      <c r="E252" s="1"/>
      <c r="F252" s="1"/>
      <c r="G252" s="1"/>
      <c r="H252" s="1"/>
      <c r="I252" s="1"/>
      <c r="J252" s="1"/>
      <c r="K252" s="1"/>
      <c r="L252" s="1"/>
      <c r="M252" s="1"/>
      <c r="N252" s="1"/>
      <c r="O252" s="1"/>
      <c r="P252" s="1"/>
    </row>
    <row r="253" spans="2:16" x14ac:dyDescent="0.3">
      <c r="B253" s="124" t="s">
        <v>309</v>
      </c>
    </row>
    <row r="254" spans="2:16" x14ac:dyDescent="0.3">
      <c r="B254" s="125" t="s">
        <v>311</v>
      </c>
    </row>
    <row r="255" spans="2:16" x14ac:dyDescent="0.3">
      <c r="B255" s="119" t="s">
        <v>312</v>
      </c>
    </row>
    <row r="256" spans="2:16" x14ac:dyDescent="0.3">
      <c r="B256" s="121" t="s">
        <v>313</v>
      </c>
    </row>
    <row r="257" spans="1:29" x14ac:dyDescent="0.3">
      <c r="B257" s="61"/>
    </row>
    <row r="258" spans="1:29" s="118" customFormat="1" x14ac:dyDescent="0.3">
      <c r="B258" s="2" t="s">
        <v>236</v>
      </c>
      <c r="C258" s="122"/>
      <c r="D258" s="122"/>
      <c r="E258" s="122"/>
      <c r="F258" s="122"/>
      <c r="G258" s="122"/>
      <c r="H258" s="122"/>
      <c r="I258" s="122"/>
      <c r="J258" s="122"/>
      <c r="K258" s="122"/>
      <c r="L258" s="122"/>
      <c r="M258" s="122"/>
    </row>
    <row r="259" spans="1:29" s="118" customFormat="1" x14ac:dyDescent="0.3">
      <c r="B259" s="6" t="s">
        <v>232</v>
      </c>
      <c r="C259" s="123"/>
      <c r="D259" s="123"/>
      <c r="E259" s="123"/>
      <c r="F259" s="123"/>
      <c r="G259" s="123"/>
      <c r="H259" s="123"/>
      <c r="I259" s="123"/>
      <c r="J259" s="123"/>
      <c r="K259" s="123"/>
      <c r="L259" s="123"/>
      <c r="M259" s="123"/>
      <c r="N259" s="123"/>
      <c r="O259" s="123"/>
      <c r="P259" s="123"/>
      <c r="Q259" s="123"/>
      <c r="R259" s="123"/>
      <c r="S259" s="123"/>
      <c r="T259" s="123"/>
      <c r="U259" s="123"/>
      <c r="V259" s="123"/>
      <c r="W259" s="123"/>
      <c r="X259" s="123"/>
      <c r="Y259" s="123"/>
      <c r="Z259" s="123"/>
      <c r="AA259" s="123"/>
      <c r="AB259" s="123"/>
      <c r="AC259" s="123"/>
    </row>
    <row r="260" spans="1:29" s="118" customFormat="1" x14ac:dyDescent="0.3">
      <c r="B260" s="6" t="s">
        <v>233</v>
      </c>
      <c r="C260" s="123"/>
      <c r="D260" s="123"/>
      <c r="E260" s="123"/>
      <c r="F260" s="123"/>
      <c r="G260" s="123"/>
      <c r="H260" s="123"/>
      <c r="I260" s="123"/>
      <c r="J260" s="123"/>
      <c r="K260" s="123"/>
      <c r="L260" s="123"/>
      <c r="M260" s="123"/>
      <c r="N260" s="123"/>
      <c r="O260" s="123"/>
      <c r="P260" s="123"/>
      <c r="Q260" s="123"/>
      <c r="R260" s="123"/>
      <c r="S260" s="123"/>
      <c r="T260" s="123"/>
      <c r="U260" s="123"/>
      <c r="V260" s="123"/>
      <c r="W260" s="123"/>
      <c r="X260" s="123"/>
      <c r="Y260" s="123"/>
      <c r="Z260" s="123"/>
      <c r="AA260" s="123"/>
      <c r="AB260" s="123"/>
      <c r="AC260" s="123"/>
    </row>
    <row r="261" spans="1:29" s="118" customFormat="1" x14ac:dyDescent="0.3">
      <c r="B261" s="6" t="s">
        <v>234</v>
      </c>
    </row>
    <row r="262" spans="1:29" x14ac:dyDescent="0.3">
      <c r="B262" s="6" t="s">
        <v>254</v>
      </c>
    </row>
    <row r="263" spans="1:29" s="118" customFormat="1" x14ac:dyDescent="0.3">
      <c r="B263" s="6" t="s">
        <v>255</v>
      </c>
    </row>
    <row r="264" spans="1:29" s="39" customFormat="1" ht="15" customHeight="1" x14ac:dyDescent="0.25">
      <c r="B264" s="6" t="s">
        <v>256</v>
      </c>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c r="AA264" s="126"/>
    </row>
    <row r="265" spans="1:29" s="39" customFormat="1" x14ac:dyDescent="0.3">
      <c r="A265" s="118"/>
      <c r="B265" s="61" t="s">
        <v>257</v>
      </c>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row>
    <row r="267" spans="1:29" x14ac:dyDescent="0.3">
      <c r="B267" s="2"/>
    </row>
    <row r="268" spans="1:29" ht="15.6" x14ac:dyDescent="0.35">
      <c r="B268" s="128" t="s">
        <v>314</v>
      </c>
    </row>
    <row r="269" spans="1:29" x14ac:dyDescent="0.3">
      <c r="B269" s="122"/>
    </row>
    <row r="270" spans="1:29" x14ac:dyDescent="0.3">
      <c r="B270" s="122"/>
    </row>
    <row r="271" spans="1:29" x14ac:dyDescent="0.3">
      <c r="B271" s="124"/>
    </row>
    <row r="272" spans="1:29" x14ac:dyDescent="0.3">
      <c r="B272" s="121"/>
    </row>
    <row r="273" spans="2:2" x14ac:dyDescent="0.3">
      <c r="B273" s="124"/>
    </row>
    <row r="274" spans="2:2" x14ac:dyDescent="0.3">
      <c r="B274" s="125"/>
    </row>
    <row r="275" spans="2:2" x14ac:dyDescent="0.3">
      <c r="B275" s="119"/>
    </row>
    <row r="276" spans="2:2" x14ac:dyDescent="0.3">
      <c r="B276" s="121"/>
    </row>
  </sheetData>
  <autoFilter ref="A14:AC214" xr:uid="{00000000-0009-0000-0000-000000000000}"/>
  <mergeCells count="6">
    <mergeCell ref="S5:T5"/>
    <mergeCell ref="B171:P171"/>
    <mergeCell ref="B208:P208"/>
    <mergeCell ref="B15:P15"/>
    <mergeCell ref="B78:P78"/>
    <mergeCell ref="B133:P1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AJ282"/>
  <sheetViews>
    <sheetView tabSelected="1" zoomScale="69" zoomScaleNormal="69" workbookViewId="0">
      <pane xSplit="2" ySplit="15" topLeftCell="C30" activePane="bottomRight" state="frozen"/>
      <selection pane="topRight" activeCell="C1" sqref="C1"/>
      <selection pane="bottomLeft" activeCell="A12" sqref="A12"/>
      <selection pane="bottomRight" activeCell="B9" sqref="B9"/>
    </sheetView>
  </sheetViews>
  <sheetFormatPr defaultRowHeight="14.4" x14ac:dyDescent="0.3"/>
  <cols>
    <col min="1" max="1" width="11.109375" customWidth="1"/>
    <col min="2" max="2" width="41.109375" customWidth="1"/>
    <col min="3" max="3" width="19" customWidth="1"/>
    <col min="4" max="4" width="2.5546875" customWidth="1"/>
    <col min="5" max="5" width="23" customWidth="1"/>
    <col min="6" max="6" width="3.5546875" customWidth="1"/>
    <col min="7" max="7" width="21.6640625" customWidth="1"/>
    <col min="8" max="8" width="2.88671875" customWidth="1"/>
    <col min="9" max="9" width="21.6640625" customWidth="1"/>
    <col min="10" max="10" width="2.88671875" customWidth="1"/>
    <col min="11" max="11" width="22.5546875" customWidth="1"/>
    <col min="12" max="12" width="2.5546875" customWidth="1"/>
    <col min="13" max="13" width="27.109375" customWidth="1"/>
    <col min="14" max="14" width="3.109375" customWidth="1"/>
    <col min="15" max="15" width="20.5546875" customWidth="1"/>
    <col min="16" max="16" width="2.6640625" customWidth="1"/>
    <col min="17" max="17" width="26.5546875" style="39" customWidth="1"/>
    <col min="18" max="18" width="2.6640625" customWidth="1"/>
    <col min="19" max="19" width="23.44140625" customWidth="1"/>
  </cols>
  <sheetData>
    <row r="6" spans="1:20" x14ac:dyDescent="0.3">
      <c r="B6" s="66" t="s">
        <v>321</v>
      </c>
    </row>
    <row r="7" spans="1:20" x14ac:dyDescent="0.3">
      <c r="B7" s="65"/>
      <c r="D7" s="65"/>
      <c r="F7" s="65"/>
      <c r="H7" s="65"/>
      <c r="J7" s="65"/>
      <c r="L7" s="65"/>
      <c r="N7" s="65"/>
      <c r="P7" s="65"/>
      <c r="R7" s="65"/>
      <c r="T7" s="65"/>
    </row>
    <row r="8" spans="1:20" x14ac:dyDescent="0.3">
      <c r="B8" s="65"/>
      <c r="C8" s="45" t="s">
        <v>241</v>
      </c>
      <c r="E8" s="28" t="s">
        <v>240</v>
      </c>
      <c r="G8" s="29" t="s">
        <v>239</v>
      </c>
      <c r="I8" s="31" t="s">
        <v>238</v>
      </c>
      <c r="K8" s="32" t="s">
        <v>237</v>
      </c>
      <c r="L8" s="65"/>
      <c r="N8" s="65"/>
      <c r="P8" s="65"/>
      <c r="R8" s="65"/>
      <c r="T8" s="65"/>
    </row>
    <row r="9" spans="1:20" x14ac:dyDescent="0.3">
      <c r="A9" s="30"/>
      <c r="B9" s="66"/>
      <c r="C9" s="65"/>
      <c r="D9" s="65"/>
      <c r="E9" s="65"/>
      <c r="F9" s="65"/>
      <c r="G9" s="65"/>
      <c r="H9" s="65"/>
      <c r="I9" s="65"/>
      <c r="J9" s="65"/>
      <c r="K9" s="65"/>
      <c r="L9" s="65"/>
      <c r="M9" s="65"/>
      <c r="N9" s="65"/>
      <c r="O9" s="65"/>
      <c r="P9" s="65"/>
      <c r="Q9" s="129"/>
      <c r="R9" s="65"/>
      <c r="S9" s="65"/>
      <c r="T9" s="65"/>
    </row>
    <row r="10" spans="1:20" ht="13.5" customHeight="1" x14ac:dyDescent="0.3">
      <c r="A10" s="30"/>
      <c r="Q10"/>
    </row>
    <row r="11" spans="1:20" ht="18" customHeight="1" x14ac:dyDescent="0.3">
      <c r="B11" s="65"/>
      <c r="C11" s="67"/>
      <c r="D11" s="65"/>
      <c r="E11" s="65"/>
      <c r="F11" s="65"/>
      <c r="G11" s="82" t="s">
        <v>285</v>
      </c>
      <c r="H11" s="79"/>
      <c r="I11" s="79"/>
      <c r="J11" s="65"/>
      <c r="K11" s="65"/>
      <c r="L11" s="65"/>
      <c r="M11" s="65"/>
      <c r="N11" s="65"/>
      <c r="O11" s="97" t="s">
        <v>295</v>
      </c>
      <c r="P11" s="98"/>
      <c r="Q11" s="132"/>
      <c r="R11" s="98"/>
      <c r="S11" s="98"/>
      <c r="T11" s="65"/>
    </row>
    <row r="12" spans="1:20" ht="79.5" customHeight="1" x14ac:dyDescent="0.3">
      <c r="A12" s="41" t="s">
        <v>242</v>
      </c>
      <c r="B12" s="65"/>
      <c r="C12" s="67" t="s">
        <v>283</v>
      </c>
      <c r="D12" s="68" t="s">
        <v>14</v>
      </c>
      <c r="E12" s="67" t="s">
        <v>284</v>
      </c>
      <c r="F12" s="68" t="s">
        <v>14</v>
      </c>
      <c r="G12" s="75" t="s">
        <v>286</v>
      </c>
      <c r="H12" s="68" t="s">
        <v>27</v>
      </c>
      <c r="I12" s="75" t="s">
        <v>287</v>
      </c>
      <c r="J12" s="68" t="s">
        <v>27</v>
      </c>
      <c r="K12" s="75" t="s">
        <v>288</v>
      </c>
      <c r="L12" s="68" t="s">
        <v>248</v>
      </c>
      <c r="M12" s="75" t="s">
        <v>289</v>
      </c>
      <c r="N12" s="68" t="s">
        <v>27</v>
      </c>
      <c r="O12" s="75" t="s">
        <v>290</v>
      </c>
      <c r="P12" s="68" t="s">
        <v>249</v>
      </c>
      <c r="Q12" s="138" t="s">
        <v>316</v>
      </c>
      <c r="R12" s="68"/>
      <c r="S12" s="75" t="s">
        <v>291</v>
      </c>
      <c r="T12" s="68" t="s">
        <v>27</v>
      </c>
    </row>
    <row r="13" spans="1:20" ht="20.25" customHeight="1" x14ac:dyDescent="0.3">
      <c r="B13" s="67" t="s">
        <v>7</v>
      </c>
      <c r="C13" s="74" t="s">
        <v>9</v>
      </c>
      <c r="D13" s="65"/>
      <c r="E13" s="74" t="s">
        <v>9</v>
      </c>
      <c r="F13" s="65"/>
      <c r="G13" s="74" t="s">
        <v>9</v>
      </c>
      <c r="H13" s="65"/>
      <c r="I13" s="74" t="s">
        <v>9</v>
      </c>
      <c r="J13" s="65"/>
      <c r="K13" s="69" t="s">
        <v>258</v>
      </c>
      <c r="L13" s="65"/>
      <c r="M13" s="74" t="s">
        <v>292</v>
      </c>
      <c r="N13" s="65"/>
      <c r="O13" s="83" t="s">
        <v>11</v>
      </c>
      <c r="P13" s="84"/>
      <c r="Q13" s="139" t="s">
        <v>317</v>
      </c>
      <c r="R13" s="84"/>
      <c r="S13" s="83" t="s">
        <v>11</v>
      </c>
      <c r="T13" s="65"/>
    </row>
    <row r="14" spans="1:20" x14ac:dyDescent="0.3">
      <c r="B14" s="77"/>
      <c r="C14" s="78" t="s">
        <v>323</v>
      </c>
      <c r="D14" s="79"/>
      <c r="E14" s="78" t="s">
        <v>323</v>
      </c>
      <c r="F14" s="79"/>
      <c r="G14" s="80" t="s">
        <v>13</v>
      </c>
      <c r="H14" s="79"/>
      <c r="I14" s="80" t="s">
        <v>13</v>
      </c>
      <c r="J14" s="79"/>
      <c r="K14" s="81">
        <v>2018</v>
      </c>
      <c r="L14" s="79"/>
      <c r="M14" s="80" t="s">
        <v>324</v>
      </c>
      <c r="N14" s="79"/>
      <c r="O14" s="81">
        <v>2018</v>
      </c>
      <c r="P14" s="79"/>
      <c r="Q14" s="130">
        <v>2017</v>
      </c>
      <c r="R14" s="79"/>
      <c r="S14" s="80" t="s">
        <v>293</v>
      </c>
      <c r="T14" s="65"/>
    </row>
    <row r="15" spans="1:20" ht="17.399999999999999" x14ac:dyDescent="0.3">
      <c r="B15" s="99" t="s">
        <v>15</v>
      </c>
      <c r="C15" s="100"/>
      <c r="D15" s="100"/>
      <c r="E15" s="100"/>
      <c r="F15" s="100"/>
      <c r="G15" s="100"/>
      <c r="H15" s="100"/>
      <c r="I15" s="100"/>
      <c r="J15" s="100"/>
      <c r="K15" s="100"/>
      <c r="L15" s="100"/>
      <c r="M15" s="100"/>
      <c r="N15" s="100"/>
      <c r="O15" s="100"/>
      <c r="P15" s="100"/>
      <c r="Q15" s="65"/>
      <c r="R15" s="100"/>
      <c r="S15" s="100"/>
      <c r="T15" s="100"/>
    </row>
    <row r="16" spans="1:20" x14ac:dyDescent="0.3">
      <c r="A16" s="33">
        <v>1</v>
      </c>
      <c r="B16" s="70" t="s">
        <v>16</v>
      </c>
      <c r="C16" s="71" t="s">
        <v>21</v>
      </c>
      <c r="D16" s="65"/>
      <c r="E16" s="71" t="s">
        <v>21</v>
      </c>
      <c r="F16" s="65"/>
      <c r="G16" s="87">
        <v>0.2</v>
      </c>
      <c r="H16" s="65"/>
      <c r="I16" s="71" t="s">
        <v>21</v>
      </c>
      <c r="J16" s="65"/>
      <c r="K16" s="71" t="s">
        <v>21</v>
      </c>
      <c r="L16" s="65"/>
      <c r="M16" s="71" t="s">
        <v>21</v>
      </c>
      <c r="N16" s="65"/>
      <c r="O16" s="92">
        <v>0.14883299999999999</v>
      </c>
      <c r="P16" s="65"/>
      <c r="Q16" s="33" t="s">
        <v>21</v>
      </c>
      <c r="R16" s="65"/>
      <c r="S16" s="87">
        <v>1.6</v>
      </c>
      <c r="T16" s="65"/>
    </row>
    <row r="17" spans="1:20" x14ac:dyDescent="0.3">
      <c r="A17" s="33">
        <v>2</v>
      </c>
      <c r="B17" s="70" t="s">
        <v>17</v>
      </c>
      <c r="C17" s="71" t="s">
        <v>21</v>
      </c>
      <c r="D17" s="65"/>
      <c r="E17" s="71" t="s">
        <v>21</v>
      </c>
      <c r="F17" s="65"/>
      <c r="G17" s="88">
        <v>0</v>
      </c>
      <c r="H17" s="65"/>
      <c r="I17" s="71" t="s">
        <v>21</v>
      </c>
      <c r="J17" s="65"/>
      <c r="K17" s="71" t="s">
        <v>21</v>
      </c>
      <c r="L17" s="65"/>
      <c r="M17" s="71" t="s">
        <v>21</v>
      </c>
      <c r="N17" s="65"/>
      <c r="O17" s="93">
        <v>0.35053859999999998</v>
      </c>
      <c r="P17" s="65"/>
      <c r="Q17" s="33" t="s">
        <v>21</v>
      </c>
      <c r="R17" s="65"/>
      <c r="S17" s="89">
        <v>2.9</v>
      </c>
      <c r="T17" s="65"/>
    </row>
    <row r="18" spans="1:20" x14ac:dyDescent="0.3">
      <c r="A18" s="33">
        <v>3</v>
      </c>
      <c r="B18" s="70" t="s">
        <v>18</v>
      </c>
      <c r="C18" s="71" t="s">
        <v>21</v>
      </c>
      <c r="D18" s="65"/>
      <c r="E18" s="71" t="s">
        <v>21</v>
      </c>
      <c r="F18" s="65"/>
      <c r="G18" s="88">
        <v>0.1</v>
      </c>
      <c r="H18" s="65"/>
      <c r="I18" s="71" t="s">
        <v>21</v>
      </c>
      <c r="J18" s="65"/>
      <c r="K18" s="71" t="s">
        <v>21</v>
      </c>
      <c r="L18" s="65"/>
      <c r="M18" s="71" t="s">
        <v>21</v>
      </c>
      <c r="N18" s="65"/>
      <c r="O18" s="92">
        <v>0.165907</v>
      </c>
      <c r="P18" s="65"/>
      <c r="Q18" s="33" t="s">
        <v>21</v>
      </c>
      <c r="R18" s="65"/>
      <c r="S18" s="89">
        <v>3.8</v>
      </c>
      <c r="T18" s="65"/>
    </row>
    <row r="19" spans="1:20" x14ac:dyDescent="0.3">
      <c r="A19" s="33">
        <v>4</v>
      </c>
      <c r="B19" s="70" t="s">
        <v>19</v>
      </c>
      <c r="C19" s="71" t="s">
        <v>21</v>
      </c>
      <c r="D19" s="65"/>
      <c r="E19" s="71" t="s">
        <v>21</v>
      </c>
      <c r="F19" s="65"/>
      <c r="G19" s="88">
        <v>0</v>
      </c>
      <c r="H19" s="65"/>
      <c r="I19" s="71" t="s">
        <v>21</v>
      </c>
      <c r="J19" s="65"/>
      <c r="K19" s="71" t="s">
        <v>21</v>
      </c>
      <c r="L19" s="65"/>
      <c r="M19" s="71" t="s">
        <v>21</v>
      </c>
      <c r="N19" s="65"/>
      <c r="O19" s="93">
        <v>0.45118550000000002</v>
      </c>
      <c r="P19" s="65"/>
      <c r="Q19" s="33" t="s">
        <v>21</v>
      </c>
      <c r="R19" s="65"/>
      <c r="S19" s="87">
        <v>1.5</v>
      </c>
      <c r="T19" s="65"/>
    </row>
    <row r="20" spans="1:20" x14ac:dyDescent="0.3">
      <c r="A20" s="33">
        <v>4</v>
      </c>
      <c r="B20" s="70" t="s">
        <v>20</v>
      </c>
      <c r="C20" s="71" t="s">
        <v>21</v>
      </c>
      <c r="D20" s="65"/>
      <c r="E20" s="71" t="s">
        <v>21</v>
      </c>
      <c r="F20" s="65"/>
      <c r="G20" s="71" t="s">
        <v>21</v>
      </c>
      <c r="H20" s="65"/>
      <c r="I20" s="71" t="s">
        <v>21</v>
      </c>
      <c r="J20" s="65"/>
      <c r="K20" s="88">
        <v>0.1</v>
      </c>
      <c r="L20" s="65"/>
      <c r="M20" s="71" t="s">
        <v>21</v>
      </c>
      <c r="N20" s="65"/>
      <c r="O20" s="92">
        <v>0.11700000000000001</v>
      </c>
      <c r="P20" s="65"/>
      <c r="Q20" s="33" t="s">
        <v>21</v>
      </c>
      <c r="R20" s="65"/>
      <c r="S20" s="91">
        <v>11.5</v>
      </c>
      <c r="T20" s="65"/>
    </row>
    <row r="21" spans="1:20" ht="17.399999999999999" x14ac:dyDescent="0.3">
      <c r="A21" s="33">
        <v>6</v>
      </c>
      <c r="B21" s="70" t="s">
        <v>22</v>
      </c>
      <c r="C21" s="71" t="s">
        <v>21</v>
      </c>
      <c r="D21" s="65"/>
      <c r="E21" s="71" t="s">
        <v>21</v>
      </c>
      <c r="F21" s="65"/>
      <c r="G21" s="87">
        <v>0.5</v>
      </c>
      <c r="H21" s="65"/>
      <c r="I21" s="71" t="s">
        <v>21</v>
      </c>
      <c r="J21" s="65"/>
      <c r="K21" s="71" t="s">
        <v>21</v>
      </c>
      <c r="L21" s="65"/>
      <c r="M21" s="71" t="s">
        <v>21</v>
      </c>
      <c r="N21" s="65"/>
      <c r="O21" s="92">
        <v>0.13002430000000001</v>
      </c>
      <c r="P21" s="65"/>
      <c r="Q21" s="100"/>
      <c r="R21" s="65"/>
      <c r="S21" s="89">
        <v>3.3</v>
      </c>
      <c r="T21" s="65"/>
    </row>
    <row r="22" spans="1:20" x14ac:dyDescent="0.3">
      <c r="A22" s="33">
        <v>6</v>
      </c>
      <c r="B22" s="70" t="s">
        <v>23</v>
      </c>
      <c r="C22" s="71" t="s">
        <v>21</v>
      </c>
      <c r="D22" s="65"/>
      <c r="E22" s="71" t="s">
        <v>21</v>
      </c>
      <c r="F22" s="65"/>
      <c r="G22" s="88">
        <v>0</v>
      </c>
      <c r="H22" s="65"/>
      <c r="I22" s="71" t="s">
        <v>21</v>
      </c>
      <c r="J22" s="65"/>
      <c r="K22" s="71" t="s">
        <v>21</v>
      </c>
      <c r="L22" s="65"/>
      <c r="M22" s="71" t="s">
        <v>21</v>
      </c>
      <c r="N22" s="65"/>
      <c r="O22" s="93">
        <v>0.66588259999999999</v>
      </c>
      <c r="P22" s="65"/>
      <c r="Q22" s="33" t="s">
        <v>21</v>
      </c>
      <c r="R22" s="65"/>
      <c r="S22" s="91">
        <v>12</v>
      </c>
      <c r="T22" s="65"/>
    </row>
    <row r="23" spans="1:20" x14ac:dyDescent="0.3">
      <c r="A23" s="33">
        <v>8</v>
      </c>
      <c r="B23" s="70" t="s">
        <v>24</v>
      </c>
      <c r="C23" s="71" t="s">
        <v>21</v>
      </c>
      <c r="D23" s="65"/>
      <c r="E23" s="71" t="s">
        <v>21</v>
      </c>
      <c r="F23" s="65"/>
      <c r="G23" s="87">
        <v>0.2</v>
      </c>
      <c r="H23" s="65"/>
      <c r="I23" s="71" t="s">
        <v>21</v>
      </c>
      <c r="J23" s="65"/>
      <c r="K23" s="71" t="s">
        <v>21</v>
      </c>
      <c r="L23" s="65"/>
      <c r="M23" s="71" t="s">
        <v>21</v>
      </c>
      <c r="N23" s="65"/>
      <c r="O23" s="93">
        <v>0.57087710000000003</v>
      </c>
      <c r="P23" s="65"/>
      <c r="Q23" s="33" t="s">
        <v>21</v>
      </c>
      <c r="R23" s="65"/>
      <c r="S23" s="89">
        <v>2.7</v>
      </c>
      <c r="T23" s="65"/>
    </row>
    <row r="24" spans="1:20" x14ac:dyDescent="0.3">
      <c r="A24" s="33">
        <v>9</v>
      </c>
      <c r="B24" s="70" t="s">
        <v>25</v>
      </c>
      <c r="C24" s="71" t="s">
        <v>21</v>
      </c>
      <c r="D24" s="65"/>
      <c r="E24" s="71" t="s">
        <v>21</v>
      </c>
      <c r="F24" s="65"/>
      <c r="G24" s="71" t="s">
        <v>21</v>
      </c>
      <c r="H24" s="65"/>
      <c r="I24" s="71" t="s">
        <v>21</v>
      </c>
      <c r="J24" s="65"/>
      <c r="K24" s="88">
        <v>0.1</v>
      </c>
      <c r="L24" s="65"/>
      <c r="M24" s="71" t="s">
        <v>21</v>
      </c>
      <c r="N24" s="65"/>
      <c r="O24" s="71" t="s">
        <v>21</v>
      </c>
      <c r="P24" s="65"/>
      <c r="Q24" s="33" t="s">
        <v>21</v>
      </c>
      <c r="R24" s="65"/>
      <c r="S24" s="90">
        <v>5.6</v>
      </c>
    </row>
    <row r="25" spans="1:20" x14ac:dyDescent="0.3">
      <c r="A25" s="33">
        <v>10</v>
      </c>
      <c r="B25" s="70" t="s">
        <v>26</v>
      </c>
      <c r="C25" s="71" t="s">
        <v>21</v>
      </c>
      <c r="D25" s="65"/>
      <c r="E25" s="71" t="s">
        <v>21</v>
      </c>
      <c r="F25" s="65"/>
      <c r="G25" s="87">
        <v>0.2</v>
      </c>
      <c r="H25" s="65"/>
      <c r="I25" s="71" t="s">
        <v>21</v>
      </c>
      <c r="J25" s="65"/>
      <c r="K25" s="71" t="s">
        <v>21</v>
      </c>
      <c r="L25" s="65"/>
      <c r="M25" s="71" t="s">
        <v>21</v>
      </c>
      <c r="N25" s="65"/>
      <c r="O25" s="92">
        <v>0.27294639999999998</v>
      </c>
      <c r="P25" s="65"/>
      <c r="Q25" s="33" t="s">
        <v>21</v>
      </c>
      <c r="R25" s="65"/>
      <c r="S25" s="89">
        <v>2.8</v>
      </c>
    </row>
    <row r="26" spans="1:20" x14ac:dyDescent="0.3">
      <c r="A26" s="33">
        <v>11</v>
      </c>
      <c r="B26" s="70" t="s">
        <v>28</v>
      </c>
      <c r="C26" s="71" t="s">
        <v>21</v>
      </c>
      <c r="D26" s="65"/>
      <c r="E26" s="71" t="s">
        <v>21</v>
      </c>
      <c r="F26" s="65"/>
      <c r="G26" s="88">
        <v>0.1</v>
      </c>
      <c r="H26" s="65"/>
      <c r="I26" s="71" t="s">
        <v>21</v>
      </c>
      <c r="J26" s="65"/>
      <c r="K26" s="71" t="s">
        <v>21</v>
      </c>
      <c r="L26" s="65"/>
      <c r="M26" s="71" t="s">
        <v>21</v>
      </c>
      <c r="N26" s="65"/>
      <c r="O26" s="93">
        <v>0.38860610000000001</v>
      </c>
      <c r="P26" s="65"/>
      <c r="Q26" s="33" t="s">
        <v>21</v>
      </c>
      <c r="R26" s="65"/>
      <c r="S26" s="89">
        <v>2.6</v>
      </c>
    </row>
    <row r="27" spans="1:20" x14ac:dyDescent="0.3">
      <c r="A27" s="33">
        <v>12</v>
      </c>
      <c r="B27" s="70" t="s">
        <v>29</v>
      </c>
      <c r="C27" s="71" t="s">
        <v>21</v>
      </c>
      <c r="D27" s="65"/>
      <c r="E27" s="71" t="s">
        <v>21</v>
      </c>
      <c r="F27" s="65"/>
      <c r="G27" s="88">
        <v>0.1</v>
      </c>
      <c r="H27" s="65"/>
      <c r="I27" s="71" t="s">
        <v>21</v>
      </c>
      <c r="J27" s="65"/>
      <c r="K27" s="71" t="s">
        <v>21</v>
      </c>
      <c r="L27" s="65"/>
      <c r="M27" s="71" t="s">
        <v>21</v>
      </c>
      <c r="N27" s="65"/>
      <c r="O27" s="93">
        <v>0.33506249999999999</v>
      </c>
      <c r="P27" s="65"/>
      <c r="Q27" s="33" t="s">
        <v>21</v>
      </c>
      <c r="R27" s="65"/>
      <c r="S27" s="87">
        <v>2.1</v>
      </c>
    </row>
    <row r="28" spans="1:20" x14ac:dyDescent="0.3">
      <c r="A28" s="33">
        <v>13</v>
      </c>
      <c r="B28" s="70" t="s">
        <v>30</v>
      </c>
      <c r="C28" s="71" t="s">
        <v>21</v>
      </c>
      <c r="D28" s="65"/>
      <c r="E28" s="71" t="s">
        <v>21</v>
      </c>
      <c r="F28" s="65"/>
      <c r="G28" s="87">
        <v>0.5</v>
      </c>
      <c r="H28" s="65"/>
      <c r="I28" s="71" t="s">
        <v>21</v>
      </c>
      <c r="J28" s="65"/>
      <c r="K28" s="71" t="s">
        <v>21</v>
      </c>
      <c r="L28" s="65"/>
      <c r="M28" s="71" t="s">
        <v>21</v>
      </c>
      <c r="N28" s="65"/>
      <c r="O28" s="92">
        <v>7.9309099999999993E-2</v>
      </c>
      <c r="P28" s="65"/>
      <c r="Q28" s="33" t="s">
        <v>21</v>
      </c>
      <c r="R28" s="65"/>
      <c r="S28" s="87">
        <v>1.3</v>
      </c>
    </row>
    <row r="29" spans="1:20" x14ac:dyDescent="0.3">
      <c r="A29" s="33">
        <v>14</v>
      </c>
      <c r="B29" s="70" t="s">
        <v>31</v>
      </c>
      <c r="C29" s="71" t="s">
        <v>21</v>
      </c>
      <c r="D29" s="65"/>
      <c r="E29" s="71" t="s">
        <v>21</v>
      </c>
      <c r="F29" s="65"/>
      <c r="G29" s="71" t="s">
        <v>21</v>
      </c>
      <c r="H29" s="65"/>
      <c r="I29" s="71" t="s">
        <v>21</v>
      </c>
      <c r="J29" s="65"/>
      <c r="K29" s="71" t="s">
        <v>21</v>
      </c>
      <c r="L29" s="65"/>
      <c r="M29" s="71" t="s">
        <v>21</v>
      </c>
      <c r="N29" s="65"/>
      <c r="O29" s="92">
        <v>0.22071180000000001</v>
      </c>
      <c r="P29" s="65"/>
      <c r="Q29" s="33" t="s">
        <v>21</v>
      </c>
      <c r="R29" s="65"/>
      <c r="S29" s="90">
        <v>5.6</v>
      </c>
    </row>
    <row r="30" spans="1:20" x14ac:dyDescent="0.3">
      <c r="A30" s="33">
        <v>15</v>
      </c>
      <c r="B30" s="70" t="s">
        <v>32</v>
      </c>
      <c r="C30" s="71" t="s">
        <v>21</v>
      </c>
      <c r="D30" s="65"/>
      <c r="E30" s="71" t="s">
        <v>21</v>
      </c>
      <c r="F30" s="65"/>
      <c r="G30" s="87">
        <v>0.2</v>
      </c>
      <c r="H30" s="65"/>
      <c r="I30" s="71" t="s">
        <v>21</v>
      </c>
      <c r="J30" s="65"/>
      <c r="K30" s="71" t="s">
        <v>21</v>
      </c>
      <c r="L30" s="65"/>
      <c r="M30" s="71" t="s">
        <v>21</v>
      </c>
      <c r="N30" s="65"/>
      <c r="O30" s="92">
        <v>0.15924079999999999</v>
      </c>
      <c r="P30" s="65"/>
      <c r="Q30" s="33" t="s">
        <v>21</v>
      </c>
      <c r="R30" s="65"/>
      <c r="S30" s="87">
        <v>1.7</v>
      </c>
    </row>
    <row r="31" spans="1:20" x14ac:dyDescent="0.3">
      <c r="A31" s="33">
        <v>15</v>
      </c>
      <c r="B31" s="70" t="s">
        <v>33</v>
      </c>
      <c r="C31" s="71" t="s">
        <v>21</v>
      </c>
      <c r="D31" s="65"/>
      <c r="E31" s="71" t="s">
        <v>21</v>
      </c>
      <c r="F31" s="65"/>
      <c r="G31" s="89">
        <v>1.2</v>
      </c>
      <c r="H31" s="65"/>
      <c r="I31" s="71" t="s">
        <v>21</v>
      </c>
      <c r="J31" s="65"/>
      <c r="K31" s="71" t="s">
        <v>21</v>
      </c>
      <c r="L31" s="65"/>
      <c r="M31" s="71" t="s">
        <v>21</v>
      </c>
      <c r="N31" s="65"/>
      <c r="O31" s="92">
        <v>3.1374899999999997E-2</v>
      </c>
      <c r="P31" s="65"/>
      <c r="Q31" s="33" t="s">
        <v>21</v>
      </c>
      <c r="R31" s="65"/>
      <c r="S31" s="87">
        <v>1.2</v>
      </c>
    </row>
    <row r="32" spans="1:20" x14ac:dyDescent="0.3">
      <c r="A32" s="33">
        <v>17</v>
      </c>
      <c r="B32" s="70" t="s">
        <v>34</v>
      </c>
      <c r="C32" s="71" t="s">
        <v>21</v>
      </c>
      <c r="D32" s="65"/>
      <c r="E32" s="71" t="s">
        <v>21</v>
      </c>
      <c r="F32" s="65"/>
      <c r="G32" s="88">
        <v>0.1</v>
      </c>
      <c r="H32" s="65"/>
      <c r="I32" s="71" t="s">
        <v>21</v>
      </c>
      <c r="J32" s="65"/>
      <c r="K32" s="71" t="s">
        <v>21</v>
      </c>
      <c r="L32" s="65"/>
      <c r="M32" s="71" t="s">
        <v>21</v>
      </c>
      <c r="N32" s="65"/>
      <c r="O32" s="94">
        <v>2.163621</v>
      </c>
      <c r="P32" s="65"/>
      <c r="Q32" s="33" t="s">
        <v>21</v>
      </c>
      <c r="R32" s="65"/>
      <c r="S32" s="87">
        <v>2</v>
      </c>
    </row>
    <row r="33" spans="1:19" x14ac:dyDescent="0.3">
      <c r="A33" s="33">
        <v>18</v>
      </c>
      <c r="B33" s="70" t="s">
        <v>35</v>
      </c>
      <c r="C33" s="71" t="s">
        <v>21</v>
      </c>
      <c r="D33" s="65"/>
      <c r="E33" s="71" t="s">
        <v>21</v>
      </c>
      <c r="F33" s="65"/>
      <c r="G33" s="71" t="s">
        <v>21</v>
      </c>
      <c r="H33" s="65"/>
      <c r="I33" s="71" t="s">
        <v>21</v>
      </c>
      <c r="J33" s="65"/>
      <c r="K33" s="71" t="s">
        <v>21</v>
      </c>
      <c r="L33" s="65"/>
      <c r="M33" s="71" t="s">
        <v>21</v>
      </c>
      <c r="N33" s="65"/>
      <c r="O33" s="71" t="s">
        <v>21</v>
      </c>
      <c r="P33" s="65"/>
      <c r="Q33" s="33" t="s">
        <v>21</v>
      </c>
      <c r="R33" s="65"/>
      <c r="S33" s="71" t="s">
        <v>21</v>
      </c>
    </row>
    <row r="34" spans="1:19" x14ac:dyDescent="0.3">
      <c r="A34" s="33">
        <v>19</v>
      </c>
      <c r="B34" s="70" t="s">
        <v>36</v>
      </c>
      <c r="C34" s="71" t="s">
        <v>21</v>
      </c>
      <c r="D34" s="65"/>
      <c r="E34" s="71" t="s">
        <v>21</v>
      </c>
      <c r="F34" s="65"/>
      <c r="G34" s="87">
        <v>0.7</v>
      </c>
      <c r="H34" s="65"/>
      <c r="I34" s="71" t="s">
        <v>21</v>
      </c>
      <c r="J34" s="65"/>
      <c r="K34" s="71" t="s">
        <v>21</v>
      </c>
      <c r="L34" s="65"/>
      <c r="M34" s="71" t="s">
        <v>21</v>
      </c>
      <c r="N34" s="65"/>
      <c r="O34" s="92">
        <v>8.7821300000000005E-2</v>
      </c>
      <c r="P34" s="65"/>
      <c r="Q34" s="33" t="s">
        <v>21</v>
      </c>
      <c r="R34" s="65"/>
      <c r="S34" s="88">
        <v>0.9</v>
      </c>
    </row>
    <row r="35" spans="1:19" x14ac:dyDescent="0.3">
      <c r="A35" s="33">
        <v>20</v>
      </c>
      <c r="B35" s="70" t="s">
        <v>37</v>
      </c>
      <c r="C35" s="71" t="s">
        <v>21</v>
      </c>
      <c r="D35" s="65"/>
      <c r="E35" s="71" t="s">
        <v>21</v>
      </c>
      <c r="F35" s="65"/>
      <c r="G35" s="87">
        <v>0.3</v>
      </c>
      <c r="H35" s="65"/>
      <c r="I35" s="71" t="s">
        <v>21</v>
      </c>
      <c r="J35" s="65"/>
      <c r="K35" s="71" t="s">
        <v>21</v>
      </c>
      <c r="L35" s="65"/>
      <c r="M35" s="71" t="s">
        <v>21</v>
      </c>
      <c r="N35" s="65"/>
      <c r="O35" s="93">
        <v>0.7040729</v>
      </c>
      <c r="P35" s="65"/>
      <c r="Q35" s="33" t="s">
        <v>21</v>
      </c>
      <c r="R35" s="65"/>
      <c r="S35" s="90">
        <v>5.6</v>
      </c>
    </row>
    <row r="36" spans="1:19" x14ac:dyDescent="0.3">
      <c r="A36" s="33">
        <v>21</v>
      </c>
      <c r="B36" s="70" t="s">
        <v>38</v>
      </c>
      <c r="C36" s="71" t="s">
        <v>21</v>
      </c>
      <c r="D36" s="65"/>
      <c r="E36" s="71" t="s">
        <v>21</v>
      </c>
      <c r="F36" s="65"/>
      <c r="G36" s="87">
        <v>0.3</v>
      </c>
      <c r="H36" s="65"/>
      <c r="I36" s="71" t="s">
        <v>21</v>
      </c>
      <c r="J36" s="65"/>
      <c r="K36" s="71" t="s">
        <v>21</v>
      </c>
      <c r="L36" s="65"/>
      <c r="M36" s="71" t="s">
        <v>21</v>
      </c>
      <c r="N36" s="65"/>
      <c r="O36" s="94">
        <v>2.8646400000000001</v>
      </c>
      <c r="P36" s="65"/>
      <c r="Q36" s="33" t="s">
        <v>21</v>
      </c>
      <c r="R36" s="65"/>
      <c r="S36" s="90">
        <v>7.8</v>
      </c>
    </row>
    <row r="37" spans="1:19" x14ac:dyDescent="0.3">
      <c r="A37" s="33">
        <v>22</v>
      </c>
      <c r="B37" s="70" t="s">
        <v>39</v>
      </c>
      <c r="C37" s="71" t="s">
        <v>21</v>
      </c>
      <c r="D37" s="65"/>
      <c r="E37" s="71" t="s">
        <v>21</v>
      </c>
      <c r="F37" s="65"/>
      <c r="G37" s="87">
        <v>0.2</v>
      </c>
      <c r="H37" s="65"/>
      <c r="I37" s="71" t="s">
        <v>21</v>
      </c>
      <c r="J37" s="65"/>
      <c r="K37" s="71" t="s">
        <v>21</v>
      </c>
      <c r="L37" s="65"/>
      <c r="M37" s="71" t="s">
        <v>21</v>
      </c>
      <c r="N37" s="65"/>
      <c r="O37" s="92">
        <v>0.25313069999999999</v>
      </c>
      <c r="P37" s="65"/>
      <c r="Q37" s="33" t="s">
        <v>21</v>
      </c>
      <c r="R37" s="65"/>
      <c r="S37" s="87">
        <v>2.2000000000000002</v>
      </c>
    </row>
    <row r="38" spans="1:19" x14ac:dyDescent="0.3">
      <c r="A38" s="33">
        <v>22</v>
      </c>
      <c r="B38" s="70" t="s">
        <v>40</v>
      </c>
      <c r="C38" s="71" t="s">
        <v>21</v>
      </c>
      <c r="D38" s="65"/>
      <c r="E38" s="71" t="s">
        <v>21</v>
      </c>
      <c r="F38" s="65"/>
      <c r="G38" s="87">
        <v>0.2</v>
      </c>
      <c r="H38" s="65"/>
      <c r="I38" s="71" t="s">
        <v>21</v>
      </c>
      <c r="J38" s="65"/>
      <c r="K38" s="88">
        <v>0.1</v>
      </c>
      <c r="L38" s="65"/>
      <c r="M38" s="71" t="s">
        <v>21</v>
      </c>
      <c r="N38" s="65"/>
      <c r="O38" s="93">
        <v>0.41512919999999998</v>
      </c>
      <c r="P38" s="65"/>
      <c r="Q38" s="33" t="s">
        <v>21</v>
      </c>
      <c r="R38" s="65"/>
      <c r="S38" s="87">
        <v>1.2</v>
      </c>
    </row>
    <row r="39" spans="1:19" x14ac:dyDescent="0.3">
      <c r="A39" s="33">
        <v>24</v>
      </c>
      <c r="B39" s="70" t="s">
        <v>41</v>
      </c>
      <c r="C39" s="71" t="s">
        <v>21</v>
      </c>
      <c r="D39" s="65"/>
      <c r="E39" s="71" t="s">
        <v>21</v>
      </c>
      <c r="F39" s="65"/>
      <c r="G39" s="88">
        <v>0</v>
      </c>
      <c r="H39" s="65"/>
      <c r="I39" s="87">
        <v>14.3</v>
      </c>
      <c r="J39" s="65"/>
      <c r="K39" s="71" t="s">
        <v>21</v>
      </c>
      <c r="L39" s="65"/>
      <c r="M39" s="71" t="s">
        <v>21</v>
      </c>
      <c r="N39" s="65"/>
      <c r="O39" s="93">
        <v>1.1316949999999999</v>
      </c>
      <c r="P39" s="65"/>
      <c r="Q39" s="33" t="s">
        <v>21</v>
      </c>
      <c r="R39" s="65"/>
      <c r="S39" s="90">
        <v>6.3</v>
      </c>
    </row>
    <row r="40" spans="1:19" x14ac:dyDescent="0.3">
      <c r="A40" s="33">
        <v>25</v>
      </c>
      <c r="B40" s="70" t="s">
        <v>42</v>
      </c>
      <c r="C40" s="71" t="s">
        <v>21</v>
      </c>
      <c r="D40" s="65"/>
      <c r="E40" s="71" t="s">
        <v>21</v>
      </c>
      <c r="F40" s="65"/>
      <c r="G40" s="87">
        <v>0.7</v>
      </c>
      <c r="H40" s="65"/>
      <c r="I40" s="71" t="s">
        <v>21</v>
      </c>
      <c r="J40" s="65"/>
      <c r="K40" s="71" t="s">
        <v>21</v>
      </c>
      <c r="L40" s="65"/>
      <c r="M40" s="71" t="s">
        <v>21</v>
      </c>
      <c r="N40" s="65"/>
      <c r="O40" s="92">
        <v>0.2352659</v>
      </c>
      <c r="P40" s="65"/>
      <c r="Q40" s="33" t="s">
        <v>21</v>
      </c>
      <c r="R40" s="65"/>
      <c r="S40" s="90">
        <v>5.7</v>
      </c>
    </row>
    <row r="41" spans="1:19" x14ac:dyDescent="0.3">
      <c r="A41" s="33">
        <v>26</v>
      </c>
      <c r="B41" s="70" t="s">
        <v>43</v>
      </c>
      <c r="C41" s="71" t="s">
        <v>21</v>
      </c>
      <c r="D41" s="65"/>
      <c r="E41" s="71" t="s">
        <v>21</v>
      </c>
      <c r="F41" s="65"/>
      <c r="G41" s="88">
        <v>0</v>
      </c>
      <c r="H41" s="65"/>
      <c r="I41" s="88">
        <v>9.6999999999999993</v>
      </c>
      <c r="J41" s="65"/>
      <c r="K41" s="71" t="s">
        <v>21</v>
      </c>
      <c r="L41" s="65"/>
      <c r="M41" s="71" t="s">
        <v>21</v>
      </c>
      <c r="N41" s="65"/>
      <c r="O41" s="94">
        <v>1.603132</v>
      </c>
      <c r="P41" s="65"/>
      <c r="Q41" s="33" t="s">
        <v>21</v>
      </c>
      <c r="R41" s="65"/>
      <c r="S41" s="89">
        <v>3.4</v>
      </c>
    </row>
    <row r="42" spans="1:19" x14ac:dyDescent="0.3">
      <c r="A42" s="33">
        <v>26</v>
      </c>
      <c r="B42" s="70" t="s">
        <v>44</v>
      </c>
      <c r="C42" s="71" t="s">
        <v>21</v>
      </c>
      <c r="D42" s="65"/>
      <c r="E42" s="71" t="s">
        <v>21</v>
      </c>
      <c r="F42" s="65"/>
      <c r="G42" s="88">
        <v>0</v>
      </c>
      <c r="H42" s="65"/>
      <c r="I42" s="71" t="s">
        <v>21</v>
      </c>
      <c r="J42" s="65"/>
      <c r="K42" s="71" t="s">
        <v>21</v>
      </c>
      <c r="L42" s="65"/>
      <c r="M42" s="71" t="s">
        <v>21</v>
      </c>
      <c r="N42" s="65"/>
      <c r="O42" s="93">
        <v>0.94706559999999995</v>
      </c>
      <c r="P42" s="65"/>
      <c r="Q42" s="33" t="s">
        <v>21</v>
      </c>
      <c r="R42" s="65"/>
      <c r="S42" s="89">
        <v>2.6</v>
      </c>
    </row>
    <row r="43" spans="1:19" x14ac:dyDescent="0.3">
      <c r="A43" s="33">
        <v>28</v>
      </c>
      <c r="B43" s="70" t="s">
        <v>45</v>
      </c>
      <c r="C43" s="71" t="s">
        <v>21</v>
      </c>
      <c r="D43" s="65"/>
      <c r="E43" s="71" t="s">
        <v>21</v>
      </c>
      <c r="F43" s="65"/>
      <c r="G43" s="87">
        <v>0.2</v>
      </c>
      <c r="H43" s="65"/>
      <c r="I43" s="71" t="s">
        <v>21</v>
      </c>
      <c r="J43" s="65"/>
      <c r="K43" s="71" t="s">
        <v>21</v>
      </c>
      <c r="L43" s="65"/>
      <c r="M43" s="71" t="s">
        <v>21</v>
      </c>
      <c r="N43" s="65"/>
      <c r="O43" s="94">
        <v>1.843615</v>
      </c>
      <c r="P43" s="65"/>
      <c r="Q43" s="33" t="s">
        <v>21</v>
      </c>
      <c r="R43" s="65"/>
      <c r="S43" s="91">
        <v>12.7</v>
      </c>
    </row>
    <row r="44" spans="1:19" x14ac:dyDescent="0.3">
      <c r="A44" s="33">
        <v>29</v>
      </c>
      <c r="B44" s="70" t="s">
        <v>46</v>
      </c>
      <c r="C44" s="71" t="s">
        <v>21</v>
      </c>
      <c r="D44" s="65"/>
      <c r="E44" s="71" t="s">
        <v>21</v>
      </c>
      <c r="F44" s="65"/>
      <c r="G44" s="89">
        <v>1.4</v>
      </c>
      <c r="H44" s="65"/>
      <c r="I44" s="71" t="s">
        <v>21</v>
      </c>
      <c r="J44" s="65"/>
      <c r="K44" s="71" t="s">
        <v>21</v>
      </c>
      <c r="L44" s="65"/>
      <c r="M44" s="71" t="s">
        <v>21</v>
      </c>
      <c r="N44" s="65"/>
      <c r="O44" s="93">
        <v>0.45534360000000002</v>
      </c>
      <c r="P44" s="65"/>
      <c r="Q44" s="33" t="s">
        <v>21</v>
      </c>
      <c r="R44" s="65"/>
      <c r="S44" s="89">
        <v>2.5</v>
      </c>
    </row>
    <row r="45" spans="1:19" x14ac:dyDescent="0.3">
      <c r="A45" s="33">
        <v>30</v>
      </c>
      <c r="B45" s="70" t="s">
        <v>47</v>
      </c>
      <c r="C45" s="71" t="s">
        <v>21</v>
      </c>
      <c r="D45" s="65"/>
      <c r="E45" s="71" t="s">
        <v>21</v>
      </c>
      <c r="F45" s="65"/>
      <c r="G45" s="87">
        <v>0.3</v>
      </c>
      <c r="H45" s="65"/>
      <c r="I45" s="87">
        <v>21.8</v>
      </c>
      <c r="J45" s="65"/>
      <c r="K45" s="71" t="s">
        <v>21</v>
      </c>
      <c r="L45" s="65"/>
      <c r="M45" s="71" t="s">
        <v>21</v>
      </c>
      <c r="N45" s="65"/>
      <c r="O45" s="94">
        <v>1.870595</v>
      </c>
      <c r="P45" s="65"/>
      <c r="Q45" s="33" t="s">
        <v>21</v>
      </c>
      <c r="R45" s="65"/>
      <c r="S45" s="90">
        <v>7.6</v>
      </c>
    </row>
    <row r="46" spans="1:19" x14ac:dyDescent="0.3">
      <c r="A46" s="33">
        <v>31</v>
      </c>
      <c r="B46" s="70" t="s">
        <v>48</v>
      </c>
      <c r="C46" s="71" t="s">
        <v>21</v>
      </c>
      <c r="D46" s="65"/>
      <c r="E46" s="71" t="s">
        <v>21</v>
      </c>
      <c r="F46" s="65"/>
      <c r="G46" s="88">
        <v>0</v>
      </c>
      <c r="H46" s="65"/>
      <c r="I46" s="71" t="s">
        <v>21</v>
      </c>
      <c r="J46" s="65"/>
      <c r="K46" s="71" t="s">
        <v>21</v>
      </c>
      <c r="L46" s="65"/>
      <c r="M46" s="71" t="s">
        <v>21</v>
      </c>
      <c r="N46" s="65"/>
      <c r="O46" s="94">
        <v>1.830457</v>
      </c>
      <c r="P46" s="65"/>
      <c r="Q46" s="33" t="s">
        <v>21</v>
      </c>
      <c r="R46" s="65"/>
      <c r="S46" s="91">
        <v>13.8</v>
      </c>
    </row>
    <row r="47" spans="1:19" x14ac:dyDescent="0.3">
      <c r="A47" s="33">
        <v>32</v>
      </c>
      <c r="B47" s="70" t="s">
        <v>49</v>
      </c>
      <c r="C47" s="71" t="s">
        <v>21</v>
      </c>
      <c r="D47" s="65"/>
      <c r="E47" s="71" t="s">
        <v>21</v>
      </c>
      <c r="F47" s="65"/>
      <c r="G47" s="87">
        <v>0.9</v>
      </c>
      <c r="H47" s="65"/>
      <c r="I47" s="71" t="s">
        <v>21</v>
      </c>
      <c r="J47" s="65"/>
      <c r="K47" s="71" t="s">
        <v>21</v>
      </c>
      <c r="L47" s="65"/>
      <c r="M47" s="71" t="s">
        <v>21</v>
      </c>
      <c r="N47" s="65"/>
      <c r="O47" s="92">
        <v>0.22459760000000001</v>
      </c>
      <c r="P47" s="65"/>
      <c r="Q47" s="33" t="s">
        <v>21</v>
      </c>
      <c r="R47" s="65"/>
      <c r="S47" s="91">
        <v>9.9</v>
      </c>
    </row>
    <row r="48" spans="1:19" x14ac:dyDescent="0.3">
      <c r="A48" s="33">
        <v>32</v>
      </c>
      <c r="B48" s="70" t="s">
        <v>50</v>
      </c>
      <c r="C48" s="71" t="s">
        <v>21</v>
      </c>
      <c r="D48" s="65"/>
      <c r="E48" s="71" t="s">
        <v>21</v>
      </c>
      <c r="F48" s="65"/>
      <c r="G48" s="87">
        <v>0.3</v>
      </c>
      <c r="H48" s="65"/>
      <c r="I48" s="87">
        <v>15.4</v>
      </c>
      <c r="J48" s="65"/>
      <c r="K48" s="71" t="s">
        <v>21</v>
      </c>
      <c r="L48" s="65"/>
      <c r="M48" s="87">
        <v>35.585874090000004</v>
      </c>
      <c r="N48" s="65"/>
      <c r="O48" s="93">
        <v>1.212053</v>
      </c>
      <c r="P48" s="65"/>
      <c r="Q48" s="33" t="s">
        <v>21</v>
      </c>
      <c r="R48" s="65"/>
      <c r="S48" s="89">
        <v>2.7</v>
      </c>
    </row>
    <row r="49" spans="1:19" x14ac:dyDescent="0.3">
      <c r="A49" s="33">
        <v>34</v>
      </c>
      <c r="B49" s="70" t="s">
        <v>51</v>
      </c>
      <c r="C49" s="71" t="s">
        <v>21</v>
      </c>
      <c r="D49" s="65"/>
      <c r="E49" s="71" t="s">
        <v>21</v>
      </c>
      <c r="F49" s="65"/>
      <c r="G49" s="89">
        <v>1</v>
      </c>
      <c r="H49" s="65"/>
      <c r="I49" s="89">
        <v>22.2</v>
      </c>
      <c r="J49" s="65"/>
      <c r="K49" s="71" t="s">
        <v>21</v>
      </c>
      <c r="L49" s="65"/>
      <c r="M49" s="88">
        <v>18.094689310000007</v>
      </c>
      <c r="N49" s="65"/>
      <c r="O49" s="94">
        <v>2.6046840000000002</v>
      </c>
      <c r="P49" s="65"/>
      <c r="Q49" s="33" t="s">
        <v>21</v>
      </c>
      <c r="R49" s="65"/>
      <c r="S49" s="89">
        <v>2.7</v>
      </c>
    </row>
    <row r="50" spans="1:19" x14ac:dyDescent="0.3">
      <c r="A50" s="33">
        <v>35</v>
      </c>
      <c r="B50" s="70" t="s">
        <v>52</v>
      </c>
      <c r="C50" s="71" t="s">
        <v>21</v>
      </c>
      <c r="D50" s="65"/>
      <c r="E50" s="71" t="s">
        <v>21</v>
      </c>
      <c r="F50" s="65"/>
      <c r="G50" s="88">
        <v>0</v>
      </c>
      <c r="H50" s="65"/>
      <c r="I50" s="71" t="s">
        <v>21</v>
      </c>
      <c r="J50" s="65"/>
      <c r="K50" s="88">
        <v>0.5</v>
      </c>
      <c r="L50" s="65"/>
      <c r="M50" s="71" t="s">
        <v>21</v>
      </c>
      <c r="N50" s="65"/>
      <c r="O50" s="71" t="s">
        <v>21</v>
      </c>
      <c r="P50" s="65"/>
      <c r="Q50" s="33" t="s">
        <v>21</v>
      </c>
      <c r="R50" s="65"/>
      <c r="S50" s="90">
        <v>5.2</v>
      </c>
    </row>
    <row r="51" spans="1:19" x14ac:dyDescent="0.3">
      <c r="A51" s="33">
        <v>36</v>
      </c>
      <c r="B51" s="70" t="s">
        <v>53</v>
      </c>
      <c r="C51" s="71" t="s">
        <v>21</v>
      </c>
      <c r="D51" s="65"/>
      <c r="E51" s="71" t="s">
        <v>21</v>
      </c>
      <c r="F51" s="65"/>
      <c r="G51" s="71" t="s">
        <v>21</v>
      </c>
      <c r="H51" s="65"/>
      <c r="I51" s="71" t="s">
        <v>21</v>
      </c>
      <c r="J51" s="65"/>
      <c r="K51" s="71" t="s">
        <v>21</v>
      </c>
      <c r="L51" s="65"/>
      <c r="M51" s="71" t="s">
        <v>21</v>
      </c>
      <c r="N51" s="65"/>
      <c r="O51" s="71" t="s">
        <v>21</v>
      </c>
      <c r="P51" s="65"/>
      <c r="Q51" s="33" t="s">
        <v>21</v>
      </c>
      <c r="R51" s="65"/>
      <c r="S51" s="71" t="s">
        <v>21</v>
      </c>
    </row>
    <row r="52" spans="1:19" x14ac:dyDescent="0.3">
      <c r="A52" s="33">
        <v>36</v>
      </c>
      <c r="B52" s="70" t="s">
        <v>54</v>
      </c>
      <c r="C52" s="71" t="s">
        <v>21</v>
      </c>
      <c r="D52" s="65"/>
      <c r="E52" s="71" t="s">
        <v>21</v>
      </c>
      <c r="F52" s="65"/>
      <c r="G52" s="71" t="s">
        <v>21</v>
      </c>
      <c r="H52" s="65"/>
      <c r="I52" s="71" t="s">
        <v>21</v>
      </c>
      <c r="J52" s="65"/>
      <c r="K52" s="88">
        <v>0.1</v>
      </c>
      <c r="L52" s="65"/>
      <c r="M52" s="71" t="s">
        <v>21</v>
      </c>
      <c r="N52" s="65"/>
      <c r="O52" s="92">
        <v>4.2801499999999999E-2</v>
      </c>
      <c r="P52" s="65"/>
      <c r="Q52" s="33" t="s">
        <v>21</v>
      </c>
      <c r="R52" s="65"/>
      <c r="S52" s="87">
        <v>2.2000000000000002</v>
      </c>
    </row>
    <row r="53" spans="1:19" x14ac:dyDescent="0.3">
      <c r="A53" s="33">
        <v>36</v>
      </c>
      <c r="B53" s="70" t="s">
        <v>55</v>
      </c>
      <c r="C53" s="71" t="s">
        <v>21</v>
      </c>
      <c r="D53" s="65"/>
      <c r="E53" s="71" t="s">
        <v>21</v>
      </c>
      <c r="F53" s="65"/>
      <c r="G53" s="89">
        <v>1.4</v>
      </c>
      <c r="H53" s="65"/>
      <c r="I53" s="88">
        <v>12.6</v>
      </c>
      <c r="J53" s="65"/>
      <c r="K53" s="71" t="s">
        <v>21</v>
      </c>
      <c r="L53" s="65"/>
      <c r="M53" s="88">
        <v>11.380894789999999</v>
      </c>
      <c r="N53" s="65"/>
      <c r="O53" s="94">
        <v>2.0781489999999998</v>
      </c>
      <c r="P53" s="65"/>
      <c r="Q53" s="33" t="s">
        <v>21</v>
      </c>
      <c r="R53" s="65"/>
      <c r="S53" s="89">
        <v>3.1</v>
      </c>
    </row>
    <row r="54" spans="1:19" x14ac:dyDescent="0.3">
      <c r="A54" s="33">
        <v>39</v>
      </c>
      <c r="B54" s="70" t="s">
        <v>56</v>
      </c>
      <c r="C54" s="71" t="s">
        <v>21</v>
      </c>
      <c r="D54" s="65"/>
      <c r="E54" s="71" t="s">
        <v>21</v>
      </c>
      <c r="F54" s="65"/>
      <c r="G54" s="87">
        <v>0.8</v>
      </c>
      <c r="H54" s="65"/>
      <c r="I54" s="89">
        <v>22.5</v>
      </c>
      <c r="J54" s="65"/>
      <c r="K54" s="71" t="s">
        <v>21</v>
      </c>
      <c r="L54" s="65"/>
      <c r="M54" s="88">
        <v>19.698751650000005</v>
      </c>
      <c r="N54" s="65"/>
      <c r="O54" s="95">
        <v>3.6411699999999998</v>
      </c>
      <c r="P54" s="65"/>
      <c r="Q54" s="33" t="s">
        <v>21</v>
      </c>
      <c r="R54" s="65"/>
      <c r="S54" s="89">
        <v>3</v>
      </c>
    </row>
    <row r="55" spans="1:19" x14ac:dyDescent="0.3">
      <c r="A55" s="33">
        <v>40</v>
      </c>
      <c r="B55" s="70" t="s">
        <v>57</v>
      </c>
      <c r="C55" s="71" t="s">
        <v>21</v>
      </c>
      <c r="D55" s="65"/>
      <c r="E55" s="71" t="s">
        <v>21</v>
      </c>
      <c r="F55" s="65"/>
      <c r="G55" s="87">
        <v>0.4</v>
      </c>
      <c r="H55" s="65"/>
      <c r="I55" s="71" t="s">
        <v>21</v>
      </c>
      <c r="J55" s="65"/>
      <c r="K55" s="71" t="s">
        <v>21</v>
      </c>
      <c r="L55" s="65"/>
      <c r="M55" s="71" t="s">
        <v>21</v>
      </c>
      <c r="N55" s="65"/>
      <c r="O55" s="92">
        <v>0.19383349999999999</v>
      </c>
      <c r="P55" s="65"/>
      <c r="Q55" s="33" t="s">
        <v>21</v>
      </c>
      <c r="R55" s="65"/>
      <c r="S55" s="91">
        <v>10</v>
      </c>
    </row>
    <row r="56" spans="1:19" x14ac:dyDescent="0.3">
      <c r="A56" s="33">
        <v>41</v>
      </c>
      <c r="B56" s="70" t="s">
        <v>58</v>
      </c>
      <c r="C56" s="71" t="s">
        <v>21</v>
      </c>
      <c r="D56" s="65"/>
      <c r="E56" s="71" t="s">
        <v>21</v>
      </c>
      <c r="F56" s="65"/>
      <c r="G56" s="71" t="s">
        <v>21</v>
      </c>
      <c r="H56" s="65"/>
      <c r="I56" s="71" t="s">
        <v>21</v>
      </c>
      <c r="J56" s="65"/>
      <c r="K56" s="88">
        <v>0.1</v>
      </c>
      <c r="L56" s="65"/>
      <c r="M56" s="71" t="s">
        <v>21</v>
      </c>
      <c r="N56" s="65"/>
      <c r="O56" s="92">
        <v>0.24323449999999999</v>
      </c>
      <c r="P56" s="65"/>
      <c r="Q56" s="33" t="s">
        <v>21</v>
      </c>
      <c r="R56" s="65"/>
      <c r="S56" s="90">
        <v>7.9</v>
      </c>
    </row>
    <row r="57" spans="1:19" x14ac:dyDescent="0.3">
      <c r="A57" s="33">
        <v>42</v>
      </c>
      <c r="B57" s="70" t="s">
        <v>59</v>
      </c>
      <c r="C57" s="71" t="s">
        <v>21</v>
      </c>
      <c r="D57" s="65"/>
      <c r="E57" s="71" t="s">
        <v>21</v>
      </c>
      <c r="F57" s="65"/>
      <c r="G57" s="87">
        <v>0.3</v>
      </c>
      <c r="H57" s="65"/>
      <c r="I57" s="88">
        <v>8.6</v>
      </c>
      <c r="J57" s="65"/>
      <c r="K57" s="87">
        <v>0.8</v>
      </c>
      <c r="L57" s="65"/>
      <c r="M57" s="88">
        <v>12.277525729999994</v>
      </c>
      <c r="N57" s="65"/>
      <c r="O57" s="92">
        <v>2.2162500000000002E-2</v>
      </c>
      <c r="P57" s="65"/>
      <c r="Q57" s="43">
        <v>2.6075500000000001E-2</v>
      </c>
      <c r="R57" s="65"/>
      <c r="S57" s="87">
        <v>1.3</v>
      </c>
    </row>
    <row r="58" spans="1:19" x14ac:dyDescent="0.3">
      <c r="A58" s="33">
        <v>43</v>
      </c>
      <c r="B58" s="70" t="s">
        <v>60</v>
      </c>
      <c r="C58" s="71" t="s">
        <v>21</v>
      </c>
      <c r="D58" s="65"/>
      <c r="E58" s="71" t="s">
        <v>21</v>
      </c>
      <c r="F58" s="65"/>
      <c r="G58" s="71" t="s">
        <v>21</v>
      </c>
      <c r="H58" s="65"/>
      <c r="I58" s="71" t="s">
        <v>21</v>
      </c>
      <c r="J58" s="65"/>
      <c r="K58" s="88">
        <v>0.2</v>
      </c>
      <c r="L58" s="65"/>
      <c r="M58" s="71" t="s">
        <v>21</v>
      </c>
      <c r="N58" s="65"/>
      <c r="O58" s="71" t="s">
        <v>21</v>
      </c>
      <c r="P58" s="65"/>
      <c r="Q58" s="33" t="s">
        <v>21</v>
      </c>
      <c r="R58" s="65"/>
      <c r="S58" s="87">
        <v>1.4</v>
      </c>
    </row>
    <row r="59" spans="1:19" x14ac:dyDescent="0.3">
      <c r="A59" s="33">
        <v>43</v>
      </c>
      <c r="B59" s="70" t="s">
        <v>61</v>
      </c>
      <c r="C59" s="71" t="s">
        <v>21</v>
      </c>
      <c r="D59" s="65"/>
      <c r="E59" s="71" t="s">
        <v>21</v>
      </c>
      <c r="F59" s="65"/>
      <c r="G59" s="87">
        <v>0.6</v>
      </c>
      <c r="H59" s="65"/>
      <c r="I59" s="87">
        <v>14.9</v>
      </c>
      <c r="J59" s="65"/>
      <c r="K59" s="71" t="s">
        <v>21</v>
      </c>
      <c r="L59" s="65"/>
      <c r="M59" s="88">
        <v>10.555009979999994</v>
      </c>
      <c r="N59" s="65"/>
      <c r="O59" s="95">
        <v>3.1214240000000002</v>
      </c>
      <c r="P59" s="65"/>
      <c r="Q59" s="33" t="s">
        <v>21</v>
      </c>
      <c r="R59" s="65"/>
      <c r="S59" s="90">
        <v>6.2</v>
      </c>
    </row>
    <row r="60" spans="1:19" x14ac:dyDescent="0.3">
      <c r="A60" s="33">
        <v>45</v>
      </c>
      <c r="B60" s="70" t="s">
        <v>62</v>
      </c>
      <c r="C60" s="71" t="s">
        <v>21</v>
      </c>
      <c r="D60" s="65"/>
      <c r="E60" s="71" t="s">
        <v>21</v>
      </c>
      <c r="F60" s="65"/>
      <c r="G60" s="71" t="s">
        <v>21</v>
      </c>
      <c r="H60" s="65"/>
      <c r="I60" s="71" t="s">
        <v>21</v>
      </c>
      <c r="J60" s="65"/>
      <c r="K60" s="71" t="s">
        <v>21</v>
      </c>
      <c r="L60" s="65"/>
      <c r="M60" s="71" t="s">
        <v>21</v>
      </c>
      <c r="N60" s="65"/>
      <c r="O60" s="71" t="s">
        <v>21</v>
      </c>
      <c r="P60" s="65"/>
      <c r="Q60" s="33" t="s">
        <v>21</v>
      </c>
      <c r="R60" s="65"/>
      <c r="S60" s="91">
        <v>10.199999999999999</v>
      </c>
    </row>
    <row r="61" spans="1:19" x14ac:dyDescent="0.3">
      <c r="A61" s="33">
        <v>46</v>
      </c>
      <c r="B61" s="70" t="s">
        <v>63</v>
      </c>
      <c r="C61" s="71" t="s">
        <v>21</v>
      </c>
      <c r="D61" s="65"/>
      <c r="E61" s="71" t="s">
        <v>21</v>
      </c>
      <c r="F61" s="65"/>
      <c r="G61" s="87">
        <v>0.5</v>
      </c>
      <c r="H61" s="65"/>
      <c r="I61" s="87">
        <v>19.399999999999999</v>
      </c>
      <c r="J61" s="65"/>
      <c r="K61" s="71" t="s">
        <v>21</v>
      </c>
      <c r="L61" s="65"/>
      <c r="M61" s="88">
        <v>29.281463349999996</v>
      </c>
      <c r="N61" s="65"/>
      <c r="O61" s="95">
        <v>4.7434019999999997</v>
      </c>
      <c r="P61" s="65"/>
      <c r="Q61" s="43">
        <v>0.22606999999999999</v>
      </c>
      <c r="R61" s="65"/>
      <c r="S61" s="91">
        <v>19.899999999999999</v>
      </c>
    </row>
    <row r="62" spans="1:19" x14ac:dyDescent="0.3">
      <c r="A62" s="33">
        <v>47</v>
      </c>
      <c r="B62" s="70" t="s">
        <v>64</v>
      </c>
      <c r="C62" s="71" t="s">
        <v>21</v>
      </c>
      <c r="D62" s="65"/>
      <c r="E62" s="71" t="s">
        <v>21</v>
      </c>
      <c r="F62" s="65"/>
      <c r="G62" s="71" t="s">
        <v>21</v>
      </c>
      <c r="H62" s="65"/>
      <c r="I62" s="71" t="s">
        <v>21</v>
      </c>
      <c r="J62" s="65"/>
      <c r="K62" s="88">
        <v>0.3</v>
      </c>
      <c r="L62" s="65"/>
      <c r="M62" s="71" t="s">
        <v>21</v>
      </c>
      <c r="N62" s="65"/>
      <c r="O62" s="92">
        <v>5.1173000000000003E-2</v>
      </c>
      <c r="P62" s="65"/>
      <c r="Q62" s="43">
        <v>-3.9247799999999999E-2</v>
      </c>
      <c r="R62" s="65"/>
      <c r="S62" s="89">
        <v>3.8</v>
      </c>
    </row>
    <row r="63" spans="1:19" x14ac:dyDescent="0.3">
      <c r="A63" s="33">
        <v>48</v>
      </c>
      <c r="B63" s="70" t="s">
        <v>65</v>
      </c>
      <c r="C63" s="71" t="s">
        <v>21</v>
      </c>
      <c r="D63" s="65"/>
      <c r="E63" s="71" t="s">
        <v>21</v>
      </c>
      <c r="F63" s="65"/>
      <c r="G63" s="89">
        <v>1</v>
      </c>
      <c r="H63" s="65"/>
      <c r="I63" s="90">
        <v>32</v>
      </c>
      <c r="J63" s="65"/>
      <c r="K63" s="87">
        <v>0.6</v>
      </c>
      <c r="L63" s="65"/>
      <c r="M63" s="89">
        <v>53.639199550000001</v>
      </c>
      <c r="N63" s="65"/>
      <c r="O63" s="92">
        <v>9.5504800000000001E-2</v>
      </c>
      <c r="P63" s="65"/>
      <c r="Q63" s="43">
        <v>-7.8720000000000005E-4</v>
      </c>
      <c r="R63" s="65"/>
      <c r="S63" s="87">
        <v>1.2</v>
      </c>
    </row>
    <row r="64" spans="1:19" x14ac:dyDescent="0.3">
      <c r="A64" s="33">
        <v>49</v>
      </c>
      <c r="B64" s="70" t="s">
        <v>66</v>
      </c>
      <c r="C64" s="71" t="s">
        <v>21</v>
      </c>
      <c r="D64" s="65"/>
      <c r="E64" s="71" t="s">
        <v>21</v>
      </c>
      <c r="F64" s="65"/>
      <c r="G64" s="88">
        <v>0</v>
      </c>
      <c r="H64" s="65"/>
      <c r="I64" s="88">
        <v>12.9</v>
      </c>
      <c r="J64" s="65"/>
      <c r="K64" s="88">
        <v>0.1</v>
      </c>
      <c r="L64" s="65"/>
      <c r="M64" s="88">
        <v>22.12485891</v>
      </c>
      <c r="N64" s="65"/>
      <c r="O64" s="93">
        <v>0.51945280000000005</v>
      </c>
      <c r="P64" s="65"/>
      <c r="Q64" s="33" t="s">
        <v>21</v>
      </c>
      <c r="R64" s="65"/>
      <c r="S64" s="88">
        <v>1.1000000000000001</v>
      </c>
    </row>
    <row r="65" spans="1:20" x14ac:dyDescent="0.3">
      <c r="A65" s="33">
        <v>50</v>
      </c>
      <c r="B65" s="70" t="s">
        <v>67</v>
      </c>
      <c r="C65" s="71" t="s">
        <v>21</v>
      </c>
      <c r="D65" s="65"/>
      <c r="E65" s="71" t="s">
        <v>21</v>
      </c>
      <c r="F65" s="65"/>
      <c r="G65" s="88">
        <v>0</v>
      </c>
      <c r="H65" s="65"/>
      <c r="I65" s="88">
        <v>5.6</v>
      </c>
      <c r="J65" s="65"/>
      <c r="K65" s="88">
        <v>0.3</v>
      </c>
      <c r="L65" s="65"/>
      <c r="M65" s="88">
        <v>23.648988630000005</v>
      </c>
      <c r="N65" s="65"/>
      <c r="O65" s="94">
        <v>2.011984</v>
      </c>
      <c r="P65" s="65"/>
      <c r="Q65" s="43">
        <v>-0.48064299999999999</v>
      </c>
      <c r="R65" s="65"/>
      <c r="S65" s="87">
        <v>2</v>
      </c>
    </row>
    <row r="66" spans="1:20" ht="16.8" x14ac:dyDescent="0.3">
      <c r="A66" s="33">
        <v>50</v>
      </c>
      <c r="B66" s="70" t="s">
        <v>68</v>
      </c>
      <c r="C66" s="88">
        <v>0.45304303000000001</v>
      </c>
      <c r="D66" s="68" t="s">
        <v>259</v>
      </c>
      <c r="E66" s="88">
        <v>1.7798502</v>
      </c>
      <c r="F66" s="68" t="s">
        <v>259</v>
      </c>
      <c r="G66" s="88">
        <v>0</v>
      </c>
      <c r="H66" s="65"/>
      <c r="I66" s="88">
        <v>2.5</v>
      </c>
      <c r="J66" s="65"/>
      <c r="K66" s="88">
        <v>0.1</v>
      </c>
      <c r="L66" s="65"/>
      <c r="M66" s="89">
        <v>49.785459879999998</v>
      </c>
      <c r="N66" s="65"/>
      <c r="O66" s="93">
        <v>0.3624038</v>
      </c>
      <c r="P66" s="65"/>
      <c r="Q66" s="43">
        <v>4.0859899999999998E-2</v>
      </c>
      <c r="R66" s="65"/>
      <c r="S66" s="87">
        <v>1.6</v>
      </c>
    </row>
    <row r="67" spans="1:20" x14ac:dyDescent="0.3">
      <c r="A67" s="33">
        <v>52</v>
      </c>
      <c r="B67" s="70" t="s">
        <v>69</v>
      </c>
      <c r="C67" s="71" t="s">
        <v>21</v>
      </c>
      <c r="D67" s="65"/>
      <c r="E67" s="71" t="s">
        <v>21</v>
      </c>
      <c r="F67" s="65"/>
      <c r="G67" s="89">
        <v>1.3</v>
      </c>
      <c r="H67" s="65"/>
      <c r="I67" s="87">
        <v>22</v>
      </c>
      <c r="J67" s="65"/>
      <c r="K67" s="71" t="s">
        <v>21</v>
      </c>
      <c r="L67" s="65"/>
      <c r="M67" s="88">
        <v>26.392073429999996</v>
      </c>
      <c r="N67" s="65"/>
      <c r="O67" s="95">
        <v>3.677724</v>
      </c>
      <c r="P67" s="65"/>
      <c r="Q67" s="33" t="s">
        <v>21</v>
      </c>
      <c r="R67" s="65"/>
      <c r="S67" s="90">
        <v>7.8</v>
      </c>
    </row>
    <row r="68" spans="1:20" ht="16.8" x14ac:dyDescent="0.3">
      <c r="A68" s="33">
        <v>52</v>
      </c>
      <c r="B68" s="70" t="s">
        <v>70</v>
      </c>
      <c r="C68" s="88">
        <v>0.38257732999999999</v>
      </c>
      <c r="D68" s="68" t="s">
        <v>259</v>
      </c>
      <c r="E68" s="88">
        <v>4.2692937000000004</v>
      </c>
      <c r="F68" s="68" t="s">
        <v>259</v>
      </c>
      <c r="G68" s="89">
        <v>1.7</v>
      </c>
      <c r="H68" s="65"/>
      <c r="I68" s="89">
        <v>23.6</v>
      </c>
      <c r="J68" s="65"/>
      <c r="K68" s="88">
        <v>0.3</v>
      </c>
      <c r="L68" s="65"/>
      <c r="M68" s="87">
        <v>43.55552471</v>
      </c>
      <c r="N68" s="65"/>
      <c r="O68" s="96">
        <v>10.8017</v>
      </c>
      <c r="P68" s="65"/>
      <c r="Q68" s="44">
        <v>2.3760509999999999</v>
      </c>
      <c r="R68" s="65"/>
      <c r="S68" s="91">
        <v>22.2</v>
      </c>
    </row>
    <row r="69" spans="1:20" x14ac:dyDescent="0.3">
      <c r="A69" s="33">
        <v>52</v>
      </c>
      <c r="B69" s="70" t="s">
        <v>71</v>
      </c>
      <c r="C69" s="71" t="s">
        <v>21</v>
      </c>
      <c r="D69" s="65"/>
      <c r="E69" s="71" t="s">
        <v>21</v>
      </c>
      <c r="F69" s="65"/>
      <c r="G69" s="89">
        <v>3.5</v>
      </c>
      <c r="H69" s="65"/>
      <c r="I69" s="89">
        <v>23.6</v>
      </c>
      <c r="J69" s="65"/>
      <c r="K69" s="71" t="s">
        <v>21</v>
      </c>
      <c r="L69" s="65"/>
      <c r="M69" s="88">
        <v>16.311451179999999</v>
      </c>
      <c r="N69" s="65"/>
      <c r="O69" s="94">
        <v>2.0272920000000001</v>
      </c>
      <c r="P69" s="65"/>
      <c r="Q69" s="33" t="s">
        <v>21</v>
      </c>
      <c r="R69" s="65"/>
      <c r="S69" s="87">
        <v>1.4</v>
      </c>
    </row>
    <row r="70" spans="1:20" x14ac:dyDescent="0.3">
      <c r="A70" s="33">
        <v>55</v>
      </c>
      <c r="B70" s="70" t="s">
        <v>72</v>
      </c>
      <c r="C70" s="71" t="s">
        <v>21</v>
      </c>
      <c r="D70" s="65"/>
      <c r="E70" s="71" t="s">
        <v>21</v>
      </c>
      <c r="F70" s="65"/>
      <c r="G70" s="71" t="s">
        <v>21</v>
      </c>
      <c r="H70" s="65"/>
      <c r="I70" s="71" t="s">
        <v>21</v>
      </c>
      <c r="J70" s="65"/>
      <c r="K70" s="71" t="s">
        <v>21</v>
      </c>
      <c r="L70" s="65"/>
      <c r="M70" s="72" t="s">
        <v>21</v>
      </c>
      <c r="N70" s="65"/>
      <c r="O70" s="93">
        <v>0.78825069999999997</v>
      </c>
      <c r="P70" s="65"/>
      <c r="Q70" s="133">
        <v>7.8710649999999998</v>
      </c>
      <c r="R70" s="65"/>
      <c r="S70" s="91">
        <v>42.2</v>
      </c>
    </row>
    <row r="71" spans="1:20" ht="16.8" x14ac:dyDescent="0.3">
      <c r="A71" s="33">
        <v>56</v>
      </c>
      <c r="B71" s="70" t="s">
        <v>73</v>
      </c>
      <c r="C71" s="88">
        <v>2.49133687</v>
      </c>
      <c r="D71" s="68" t="s">
        <v>260</v>
      </c>
      <c r="E71" s="88">
        <v>0.49179536000000001</v>
      </c>
      <c r="F71" s="68" t="s">
        <v>260</v>
      </c>
      <c r="G71" s="71" t="s">
        <v>21</v>
      </c>
      <c r="H71" s="65"/>
      <c r="I71" s="71" t="s">
        <v>21</v>
      </c>
      <c r="J71" s="65"/>
      <c r="K71" s="88">
        <v>0.5</v>
      </c>
      <c r="L71" s="65"/>
      <c r="M71" s="71" t="s">
        <v>21</v>
      </c>
      <c r="N71" s="65"/>
      <c r="O71" s="94">
        <v>2.3176890000000001</v>
      </c>
      <c r="P71" s="65"/>
      <c r="Q71" s="134">
        <v>0.36667759999999999</v>
      </c>
      <c r="R71" s="65"/>
      <c r="S71" s="91">
        <v>21.6</v>
      </c>
    </row>
    <row r="72" spans="1:20" x14ac:dyDescent="0.3">
      <c r="A72" s="33">
        <v>57</v>
      </c>
      <c r="B72" s="70" t="s">
        <v>74</v>
      </c>
      <c r="C72" s="71" t="s">
        <v>21</v>
      </c>
      <c r="D72" s="65"/>
      <c r="E72" s="71" t="s">
        <v>21</v>
      </c>
      <c r="F72" s="65"/>
      <c r="G72" s="71" t="s">
        <v>21</v>
      </c>
      <c r="H72" s="65"/>
      <c r="I72" s="71" t="s">
        <v>21</v>
      </c>
      <c r="J72" s="65"/>
      <c r="K72" s="87">
        <v>0.7</v>
      </c>
      <c r="L72" s="65"/>
      <c r="M72" s="71" t="s">
        <v>21</v>
      </c>
      <c r="N72" s="65"/>
      <c r="O72" s="92">
        <v>1.9923799999999998E-2</v>
      </c>
      <c r="P72" s="65"/>
      <c r="Q72" s="33" t="s">
        <v>21</v>
      </c>
      <c r="R72" s="65"/>
      <c r="S72" s="88">
        <v>0.6</v>
      </c>
      <c r="T72" s="65"/>
    </row>
    <row r="73" spans="1:20" x14ac:dyDescent="0.3">
      <c r="A73" s="33">
        <v>57</v>
      </c>
      <c r="B73" s="70" t="s">
        <v>75</v>
      </c>
      <c r="C73" s="71" t="s">
        <v>21</v>
      </c>
      <c r="D73" s="65"/>
      <c r="E73" s="71" t="s">
        <v>21</v>
      </c>
      <c r="F73" s="65"/>
      <c r="G73" s="88">
        <v>0.1</v>
      </c>
      <c r="H73" s="65"/>
      <c r="I73" s="88">
        <v>8.1</v>
      </c>
      <c r="J73" s="65"/>
      <c r="K73" s="88">
        <v>0.1</v>
      </c>
      <c r="L73" s="65"/>
      <c r="M73" s="88">
        <v>20.182971480000006</v>
      </c>
      <c r="N73" s="65"/>
      <c r="O73" s="92">
        <v>0.1749571</v>
      </c>
      <c r="P73" s="65"/>
      <c r="Q73" s="43">
        <v>7.6740199999999995E-2</v>
      </c>
      <c r="R73" s="65"/>
      <c r="S73" s="89">
        <v>4.0999999999999996</v>
      </c>
      <c r="T73" s="65"/>
    </row>
    <row r="74" spans="1:20" x14ac:dyDescent="0.3">
      <c r="A74" s="33">
        <v>59</v>
      </c>
      <c r="B74" s="70" t="s">
        <v>76</v>
      </c>
      <c r="C74" s="71" t="s">
        <v>21</v>
      </c>
      <c r="D74" s="65"/>
      <c r="E74" s="71" t="s">
        <v>21</v>
      </c>
      <c r="F74" s="65"/>
      <c r="G74" s="88">
        <v>0.1</v>
      </c>
      <c r="H74" s="65"/>
      <c r="I74" s="88">
        <v>13.9</v>
      </c>
      <c r="J74" s="65"/>
      <c r="K74" s="88">
        <v>0.4</v>
      </c>
      <c r="L74" s="65"/>
      <c r="M74" s="89">
        <v>49.637868060000002</v>
      </c>
      <c r="N74" s="65"/>
      <c r="O74" s="92">
        <v>0.14637790000000001</v>
      </c>
      <c r="P74" s="65"/>
      <c r="Q74" s="134">
        <v>0.37377640000000001</v>
      </c>
      <c r="R74" s="65"/>
      <c r="S74" s="90">
        <v>4.8</v>
      </c>
      <c r="T74" s="65"/>
    </row>
    <row r="75" spans="1:20" x14ac:dyDescent="0.3">
      <c r="A75" s="33">
        <v>60</v>
      </c>
      <c r="B75" s="70" t="s">
        <v>77</v>
      </c>
      <c r="C75" s="71" t="s">
        <v>21</v>
      </c>
      <c r="D75" s="65"/>
      <c r="E75" s="71" t="s">
        <v>21</v>
      </c>
      <c r="F75" s="65"/>
      <c r="G75" s="71" t="s">
        <v>21</v>
      </c>
      <c r="H75" s="65"/>
      <c r="I75" s="71" t="s">
        <v>21</v>
      </c>
      <c r="J75" s="65"/>
      <c r="K75" s="88">
        <v>0.2</v>
      </c>
      <c r="L75" s="65"/>
      <c r="M75" s="71" t="s">
        <v>21</v>
      </c>
      <c r="N75" s="65"/>
      <c r="O75" s="71" t="s">
        <v>21</v>
      </c>
      <c r="P75" s="65"/>
      <c r="Q75" s="33" t="s">
        <v>21</v>
      </c>
      <c r="R75" s="65"/>
      <c r="S75" s="91">
        <v>24.8</v>
      </c>
      <c r="T75" s="65"/>
    </row>
    <row r="76" spans="1:20" x14ac:dyDescent="0.3">
      <c r="A76" s="33">
        <v>61</v>
      </c>
      <c r="B76" s="70" t="s">
        <v>78</v>
      </c>
      <c r="C76" s="71" t="s">
        <v>21</v>
      </c>
      <c r="D76" s="65"/>
      <c r="E76" s="71" t="s">
        <v>21</v>
      </c>
      <c r="F76" s="65"/>
      <c r="G76" s="88">
        <v>0</v>
      </c>
      <c r="H76" s="65"/>
      <c r="I76" s="88">
        <v>0.4</v>
      </c>
      <c r="J76" s="65"/>
      <c r="K76" s="88">
        <v>0.1</v>
      </c>
      <c r="L76" s="65"/>
      <c r="M76" s="88">
        <v>15.907144369999997</v>
      </c>
      <c r="N76" s="65"/>
      <c r="O76" s="93">
        <v>0.46924909999999997</v>
      </c>
      <c r="P76" s="65"/>
      <c r="Q76" s="43">
        <v>-9.5508999999999993E-3</v>
      </c>
      <c r="R76" s="65"/>
      <c r="S76" s="90">
        <v>6.1</v>
      </c>
      <c r="T76" s="65"/>
    </row>
    <row r="77" spans="1:20" x14ac:dyDescent="0.3">
      <c r="A77" s="33">
        <v>62</v>
      </c>
      <c r="B77" s="70" t="s">
        <v>79</v>
      </c>
      <c r="C77" s="71" t="s">
        <v>21</v>
      </c>
      <c r="D77" s="65"/>
      <c r="E77" s="71" t="s">
        <v>21</v>
      </c>
      <c r="F77" s="65"/>
      <c r="G77" s="89">
        <v>1.1000000000000001</v>
      </c>
      <c r="H77" s="65"/>
      <c r="I77" s="90">
        <v>39.299999999999997</v>
      </c>
      <c r="J77" s="65"/>
      <c r="K77" s="71" t="s">
        <v>21</v>
      </c>
      <c r="L77" s="65"/>
      <c r="M77" s="71" t="s">
        <v>21</v>
      </c>
      <c r="N77" s="65"/>
      <c r="O77" s="94">
        <v>1.502705</v>
      </c>
      <c r="P77" s="65"/>
      <c r="Q77" s="44">
        <v>1.3594850000000001</v>
      </c>
      <c r="R77" s="65"/>
      <c r="S77" s="91">
        <v>38.4</v>
      </c>
      <c r="T77" s="65"/>
    </row>
    <row r="78" spans="1:20" ht="17.399999999999999" x14ac:dyDescent="0.3">
      <c r="A78" s="33"/>
      <c r="B78" s="99" t="s">
        <v>80</v>
      </c>
      <c r="C78" s="100"/>
      <c r="D78" s="100"/>
      <c r="E78" s="100"/>
      <c r="F78" s="100"/>
      <c r="G78" s="100"/>
      <c r="H78" s="100"/>
      <c r="I78" s="100"/>
      <c r="J78" s="100"/>
      <c r="K78" s="100"/>
      <c r="L78" s="100"/>
      <c r="M78" s="100"/>
      <c r="N78" s="100"/>
      <c r="O78" s="100"/>
      <c r="P78" s="100"/>
      <c r="Q78" s="65"/>
      <c r="R78" s="100"/>
      <c r="S78" s="100"/>
      <c r="T78" s="100"/>
    </row>
    <row r="79" spans="1:20" ht="16.8" x14ac:dyDescent="0.3">
      <c r="A79" s="33">
        <v>63</v>
      </c>
      <c r="B79" s="70" t="s">
        <v>81</v>
      </c>
      <c r="C79" s="88">
        <v>0.33901869000000001</v>
      </c>
      <c r="D79" s="68" t="s">
        <v>259</v>
      </c>
      <c r="E79" s="88">
        <v>3.39976177</v>
      </c>
      <c r="F79" s="68" t="s">
        <v>259</v>
      </c>
      <c r="G79" s="90">
        <v>5.5</v>
      </c>
      <c r="H79" s="65"/>
      <c r="I79" s="89">
        <v>24.3</v>
      </c>
      <c r="J79" s="65"/>
      <c r="K79" s="88">
        <v>0.3</v>
      </c>
      <c r="L79" s="65"/>
      <c r="M79" s="87">
        <v>38.963205700000003</v>
      </c>
      <c r="N79" s="65"/>
      <c r="O79" s="95">
        <v>8.5610180000000007</v>
      </c>
      <c r="P79" s="65"/>
      <c r="Q79" s="133">
        <v>4.0939769999999998</v>
      </c>
      <c r="R79" s="65"/>
      <c r="S79" s="89">
        <v>3.8</v>
      </c>
      <c r="T79" s="65"/>
    </row>
    <row r="80" spans="1:20" ht="16.8" x14ac:dyDescent="0.3">
      <c r="A80" s="33">
        <v>63</v>
      </c>
      <c r="B80" s="70" t="s">
        <v>82</v>
      </c>
      <c r="C80" s="88">
        <v>0.63656066</v>
      </c>
      <c r="D80" s="68" t="s">
        <v>259</v>
      </c>
      <c r="E80" s="88">
        <v>3.68144363</v>
      </c>
      <c r="F80" s="68" t="s">
        <v>259</v>
      </c>
      <c r="G80" s="71" t="s">
        <v>21</v>
      </c>
      <c r="H80" s="65"/>
      <c r="I80" s="71" t="s">
        <v>21</v>
      </c>
      <c r="J80" s="65"/>
      <c r="K80" s="87">
        <v>0.6</v>
      </c>
      <c r="L80" s="65"/>
      <c r="M80" s="71" t="s">
        <v>21</v>
      </c>
      <c r="N80" s="65"/>
      <c r="O80" s="93">
        <v>0.60754620000000004</v>
      </c>
      <c r="P80" s="65"/>
      <c r="Q80" s="43">
        <v>2.0542299999999999E-2</v>
      </c>
      <c r="R80" s="65"/>
      <c r="S80" s="89">
        <v>2.2999999999999998</v>
      </c>
      <c r="T80" s="65"/>
    </row>
    <row r="81" spans="1:20" x14ac:dyDescent="0.3">
      <c r="A81" s="33">
        <v>65</v>
      </c>
      <c r="B81" s="70" t="s">
        <v>83</v>
      </c>
      <c r="C81" s="71" t="s">
        <v>21</v>
      </c>
      <c r="D81" s="65"/>
      <c r="E81" s="71" t="s">
        <v>21</v>
      </c>
      <c r="F81" s="65"/>
      <c r="G81" s="87">
        <v>0.3</v>
      </c>
      <c r="H81" s="65"/>
      <c r="I81" s="71" t="s">
        <v>21</v>
      </c>
      <c r="J81" s="65"/>
      <c r="K81" s="88">
        <v>0.5</v>
      </c>
      <c r="L81" s="65"/>
      <c r="M81" s="71" t="s">
        <v>21</v>
      </c>
      <c r="N81" s="65"/>
      <c r="O81" s="92">
        <v>0.29294330000000002</v>
      </c>
      <c r="P81" s="65"/>
      <c r="Q81" s="43">
        <v>3.08404E-2</v>
      </c>
      <c r="R81" s="65"/>
      <c r="S81" s="88">
        <v>1</v>
      </c>
      <c r="T81" s="65"/>
    </row>
    <row r="82" spans="1:20" x14ac:dyDescent="0.3">
      <c r="A82" s="33">
        <v>66</v>
      </c>
      <c r="B82" s="70" t="s">
        <v>84</v>
      </c>
      <c r="C82" s="71" t="s">
        <v>21</v>
      </c>
      <c r="D82" s="65"/>
      <c r="E82" s="71" t="s">
        <v>21</v>
      </c>
      <c r="F82" s="65"/>
      <c r="G82" s="87">
        <v>0.2</v>
      </c>
      <c r="H82" s="65"/>
      <c r="I82" s="88">
        <v>10.3</v>
      </c>
      <c r="J82" s="65"/>
      <c r="K82" s="87">
        <v>0.6</v>
      </c>
      <c r="L82" s="65"/>
      <c r="M82" s="89">
        <v>53.373536819999998</v>
      </c>
      <c r="N82" s="65"/>
      <c r="O82" s="94">
        <v>1.720769</v>
      </c>
      <c r="P82" s="65"/>
      <c r="Q82" s="43">
        <v>7.9791200000000007E-2</v>
      </c>
      <c r="R82" s="65"/>
      <c r="S82" s="91">
        <v>15.2</v>
      </c>
      <c r="T82" s="65"/>
    </row>
    <row r="83" spans="1:20" x14ac:dyDescent="0.3">
      <c r="A83" s="33">
        <v>67</v>
      </c>
      <c r="B83" s="70" t="s">
        <v>85</v>
      </c>
      <c r="C83" s="71" t="s">
        <v>21</v>
      </c>
      <c r="D83" s="65"/>
      <c r="E83" s="71" t="s">
        <v>21</v>
      </c>
      <c r="F83" s="65"/>
      <c r="G83" s="89">
        <v>1.7</v>
      </c>
      <c r="H83" s="65"/>
      <c r="I83" s="89">
        <v>22.1</v>
      </c>
      <c r="J83" s="65"/>
      <c r="K83" s="87">
        <v>2.9</v>
      </c>
      <c r="L83" s="65"/>
      <c r="M83" s="87">
        <v>36.61341891</v>
      </c>
      <c r="N83" s="65"/>
      <c r="O83" s="93">
        <v>0.82668379999999997</v>
      </c>
      <c r="P83" s="65"/>
      <c r="Q83" s="43">
        <v>7.3445099999999999E-2</v>
      </c>
      <c r="R83" s="65"/>
      <c r="S83" s="90">
        <v>8.6</v>
      </c>
      <c r="T83" s="65"/>
    </row>
    <row r="84" spans="1:20" ht="17.399999999999999" x14ac:dyDescent="0.3">
      <c r="A84" s="33">
        <v>68</v>
      </c>
      <c r="B84" s="70" t="s">
        <v>86</v>
      </c>
      <c r="C84" s="71" t="s">
        <v>21</v>
      </c>
      <c r="D84" s="65"/>
      <c r="E84" s="71" t="s">
        <v>21</v>
      </c>
      <c r="F84" s="65"/>
      <c r="G84" s="89">
        <v>1.4</v>
      </c>
      <c r="H84" s="65"/>
      <c r="I84" s="87">
        <v>21</v>
      </c>
      <c r="J84" s="65"/>
      <c r="K84" s="87">
        <v>1.1000000000000001</v>
      </c>
      <c r="L84" s="65"/>
      <c r="M84" s="87">
        <v>33.36397221</v>
      </c>
      <c r="N84" s="65"/>
      <c r="O84" s="93">
        <v>0.88731919999999997</v>
      </c>
      <c r="P84" s="65"/>
      <c r="Q84" s="100"/>
      <c r="R84" s="65"/>
      <c r="S84" s="90">
        <v>6.6</v>
      </c>
      <c r="T84" s="65"/>
    </row>
    <row r="85" spans="1:20" x14ac:dyDescent="0.3">
      <c r="A85" s="33">
        <v>69</v>
      </c>
      <c r="B85" s="70" t="s">
        <v>87</v>
      </c>
      <c r="C85" s="88">
        <v>0.70356131</v>
      </c>
      <c r="D85" s="65"/>
      <c r="E85" s="88">
        <v>5.0403203799999998</v>
      </c>
      <c r="F85" s="65"/>
      <c r="G85" s="89">
        <v>1.7</v>
      </c>
      <c r="H85" s="65"/>
      <c r="I85" s="87">
        <v>14.3</v>
      </c>
      <c r="J85" s="65"/>
      <c r="K85" s="87">
        <v>0.9</v>
      </c>
      <c r="L85" s="65"/>
      <c r="M85" s="89">
        <v>45.114490000000004</v>
      </c>
      <c r="N85" s="65"/>
      <c r="O85" s="96">
        <v>9.683802</v>
      </c>
      <c r="P85" s="65"/>
      <c r="Q85" s="134">
        <v>1.204839</v>
      </c>
      <c r="R85" s="65"/>
      <c r="S85" s="91">
        <v>15.3</v>
      </c>
      <c r="T85" s="65"/>
    </row>
    <row r="86" spans="1:20" x14ac:dyDescent="0.3">
      <c r="A86" s="33">
        <v>70</v>
      </c>
      <c r="B86" s="70" t="s">
        <v>88</v>
      </c>
      <c r="C86" s="71" t="s">
        <v>21</v>
      </c>
      <c r="D86" s="65"/>
      <c r="E86" s="71" t="s">
        <v>21</v>
      </c>
      <c r="F86" s="65"/>
      <c r="G86" s="90">
        <v>4.5</v>
      </c>
      <c r="H86" s="65"/>
      <c r="I86" s="87">
        <v>20.100000000000001</v>
      </c>
      <c r="J86" s="65"/>
      <c r="K86" s="89">
        <v>11.2</v>
      </c>
      <c r="L86" s="65"/>
      <c r="M86" s="87">
        <v>35.346577359999998</v>
      </c>
      <c r="N86" s="65"/>
      <c r="O86" s="96">
        <v>12.54973</v>
      </c>
      <c r="P86" s="65"/>
      <c r="Q86" s="44">
        <v>3.1287919999999998</v>
      </c>
      <c r="R86" s="65"/>
      <c r="S86" s="91">
        <v>21.7</v>
      </c>
      <c r="T86" s="65"/>
    </row>
    <row r="87" spans="1:20" x14ac:dyDescent="0.3">
      <c r="A87" s="33">
        <v>71</v>
      </c>
      <c r="B87" s="70" t="s">
        <v>89</v>
      </c>
      <c r="C87" s="71" t="s">
        <v>21</v>
      </c>
      <c r="D87" s="65"/>
      <c r="E87" s="71" t="s">
        <v>21</v>
      </c>
      <c r="F87" s="65"/>
      <c r="G87" s="87">
        <v>0.8</v>
      </c>
      <c r="H87" s="65"/>
      <c r="I87" s="88">
        <v>4.0999999999999996</v>
      </c>
      <c r="J87" s="65"/>
      <c r="K87" s="87">
        <v>6.7</v>
      </c>
      <c r="L87" s="65"/>
      <c r="M87" s="89">
        <v>66.869986760000003</v>
      </c>
      <c r="N87" s="65"/>
      <c r="O87" s="95">
        <v>8.3953469999999992</v>
      </c>
      <c r="P87" s="65"/>
      <c r="Q87" s="134">
        <v>0.34654889999999999</v>
      </c>
      <c r="R87" s="65"/>
      <c r="S87" s="90">
        <v>6.3</v>
      </c>
      <c r="T87" s="65"/>
    </row>
    <row r="88" spans="1:20" x14ac:dyDescent="0.3">
      <c r="A88" s="33">
        <v>72</v>
      </c>
      <c r="B88" s="70" t="s">
        <v>90</v>
      </c>
      <c r="C88" s="71" t="s">
        <v>21</v>
      </c>
      <c r="D88" s="65"/>
      <c r="E88" s="71" t="s">
        <v>21</v>
      </c>
      <c r="F88" s="65"/>
      <c r="G88" s="71" t="s">
        <v>21</v>
      </c>
      <c r="H88" s="65"/>
      <c r="I88" s="71" t="s">
        <v>21</v>
      </c>
      <c r="J88" s="65"/>
      <c r="K88" s="87">
        <v>0.9</v>
      </c>
      <c r="L88" s="65"/>
      <c r="M88" s="71" t="s">
        <v>21</v>
      </c>
      <c r="N88" s="65"/>
      <c r="O88" s="71" t="s">
        <v>21</v>
      </c>
      <c r="P88" s="65"/>
      <c r="Q88" s="134">
        <v>0.64260470000000003</v>
      </c>
      <c r="R88" s="65"/>
      <c r="S88" s="71" t="s">
        <v>21</v>
      </c>
    </row>
    <row r="89" spans="1:20" x14ac:dyDescent="0.3">
      <c r="A89" s="33">
        <v>73</v>
      </c>
      <c r="B89" s="70" t="s">
        <v>91</v>
      </c>
      <c r="C89" s="71" t="s">
        <v>21</v>
      </c>
      <c r="D89" s="65"/>
      <c r="E89" s="71" t="s">
        <v>21</v>
      </c>
      <c r="F89" s="65"/>
      <c r="G89" s="71" t="s">
        <v>21</v>
      </c>
      <c r="H89" s="65"/>
      <c r="I89" s="71" t="s">
        <v>21</v>
      </c>
      <c r="J89" s="65"/>
      <c r="K89" s="71" t="s">
        <v>21</v>
      </c>
      <c r="L89" s="65"/>
      <c r="M89" s="71" t="s">
        <v>21</v>
      </c>
      <c r="N89" s="65"/>
      <c r="O89" s="94">
        <v>2.1893799999999999</v>
      </c>
      <c r="P89" s="65"/>
      <c r="Q89" s="44">
        <v>3.5993439999999999</v>
      </c>
      <c r="R89" s="65"/>
      <c r="S89" s="91">
        <v>35.299999999999997</v>
      </c>
    </row>
    <row r="90" spans="1:20" x14ac:dyDescent="0.3">
      <c r="A90" s="33">
        <v>74</v>
      </c>
      <c r="B90" s="70" t="s">
        <v>92</v>
      </c>
      <c r="C90" s="71" t="s">
        <v>21</v>
      </c>
      <c r="D90" s="65"/>
      <c r="E90" s="71" t="s">
        <v>21</v>
      </c>
      <c r="F90" s="65"/>
      <c r="G90" s="71" t="s">
        <v>21</v>
      </c>
      <c r="H90" s="65"/>
      <c r="I90" s="71" t="s">
        <v>21</v>
      </c>
      <c r="J90" s="65"/>
      <c r="K90" s="71" t="s">
        <v>21</v>
      </c>
      <c r="L90" s="65"/>
      <c r="M90" s="71" t="s">
        <v>21</v>
      </c>
      <c r="N90" s="65"/>
      <c r="O90" s="94">
        <v>2.1569940000000001</v>
      </c>
      <c r="P90" s="65"/>
      <c r="Q90" s="134">
        <v>0.70187250000000001</v>
      </c>
      <c r="R90" s="65"/>
      <c r="S90" s="91">
        <v>59.8</v>
      </c>
    </row>
    <row r="91" spans="1:20" ht="16.8" x14ac:dyDescent="0.3">
      <c r="A91" s="33">
        <v>75</v>
      </c>
      <c r="B91" s="70" t="s">
        <v>93</v>
      </c>
      <c r="C91" s="88">
        <v>2.19013356</v>
      </c>
      <c r="D91" s="68" t="s">
        <v>260</v>
      </c>
      <c r="E91" s="88">
        <v>4.0741875800000003</v>
      </c>
      <c r="F91" s="68" t="s">
        <v>260</v>
      </c>
      <c r="G91" s="88">
        <v>0.1</v>
      </c>
      <c r="H91" s="65"/>
      <c r="I91" s="87">
        <v>16.899999999999999</v>
      </c>
      <c r="J91" s="65"/>
      <c r="K91" s="88">
        <v>0.2</v>
      </c>
      <c r="L91" s="65"/>
      <c r="M91" s="89">
        <v>49.650406910000001</v>
      </c>
      <c r="N91" s="65"/>
      <c r="O91" s="96">
        <v>10.70661</v>
      </c>
      <c r="P91" s="65"/>
      <c r="Q91" s="44">
        <v>2.4475169999999999</v>
      </c>
      <c r="R91" s="65"/>
      <c r="S91" s="90">
        <v>5.5</v>
      </c>
    </row>
    <row r="92" spans="1:20" ht="16.8" x14ac:dyDescent="0.3">
      <c r="A92" s="33">
        <v>76</v>
      </c>
      <c r="B92" s="70" t="s">
        <v>94</v>
      </c>
      <c r="C92" s="87">
        <v>6.3027821499999996</v>
      </c>
      <c r="D92" s="68" t="s">
        <v>260</v>
      </c>
      <c r="E92" s="88">
        <v>4.7374203799999997</v>
      </c>
      <c r="F92" s="68" t="s">
        <v>260</v>
      </c>
      <c r="G92" s="89">
        <v>1.7</v>
      </c>
      <c r="H92" s="65"/>
      <c r="I92" s="90">
        <v>41.9</v>
      </c>
      <c r="J92" s="65"/>
      <c r="K92" s="89">
        <v>8.8000000000000007</v>
      </c>
      <c r="L92" s="65"/>
      <c r="M92" s="87">
        <v>34.317034910000004</v>
      </c>
      <c r="N92" s="65"/>
      <c r="O92" s="94">
        <v>2.9058139999999999</v>
      </c>
      <c r="P92" s="65"/>
      <c r="Q92" s="43">
        <v>6.5218600000000002E-2</v>
      </c>
      <c r="R92" s="65"/>
      <c r="S92" s="87">
        <v>1.9</v>
      </c>
    </row>
    <row r="93" spans="1:20" ht="16.8" x14ac:dyDescent="0.3">
      <c r="A93" s="33">
        <v>77</v>
      </c>
      <c r="B93" s="70" t="s">
        <v>95</v>
      </c>
      <c r="C93" s="88">
        <v>0.78543229000000003</v>
      </c>
      <c r="D93" s="68" t="s">
        <v>259</v>
      </c>
      <c r="E93" s="87">
        <v>7.1758985500000003</v>
      </c>
      <c r="F93" s="68" t="s">
        <v>259</v>
      </c>
      <c r="G93" s="88">
        <v>0</v>
      </c>
      <c r="H93" s="65"/>
      <c r="I93" s="88">
        <v>9.9</v>
      </c>
      <c r="J93" s="65"/>
      <c r="K93" s="88">
        <v>0.1</v>
      </c>
      <c r="L93" s="65"/>
      <c r="M93" s="88">
        <v>20.615555069999999</v>
      </c>
      <c r="N93" s="65"/>
      <c r="O93" s="93">
        <v>1.477908</v>
      </c>
      <c r="P93" s="65"/>
      <c r="Q93" s="43">
        <v>5.7482400000000003E-2</v>
      </c>
      <c r="R93" s="65"/>
      <c r="S93" s="91">
        <v>12.9</v>
      </c>
    </row>
    <row r="94" spans="1:20" x14ac:dyDescent="0.3">
      <c r="A94" s="33">
        <v>78</v>
      </c>
      <c r="B94" s="70" t="s">
        <v>96</v>
      </c>
      <c r="C94" s="71" t="s">
        <v>21</v>
      </c>
      <c r="D94" s="65"/>
      <c r="E94" s="71" t="s">
        <v>21</v>
      </c>
      <c r="F94" s="65"/>
      <c r="G94" s="71" t="s">
        <v>21</v>
      </c>
      <c r="H94" s="65"/>
      <c r="I94" s="71" t="s">
        <v>21</v>
      </c>
      <c r="J94" s="65"/>
      <c r="K94" s="71" t="s">
        <v>21</v>
      </c>
      <c r="L94" s="65"/>
      <c r="M94" s="71" t="s">
        <v>21</v>
      </c>
      <c r="N94" s="65"/>
      <c r="O94" s="95">
        <v>4.0046679999999997</v>
      </c>
      <c r="P94" s="65"/>
      <c r="Q94" s="134">
        <v>0.57121759999999999</v>
      </c>
      <c r="R94" s="65"/>
      <c r="S94" s="91">
        <v>45.4</v>
      </c>
    </row>
    <row r="95" spans="1:20" ht="16.8" x14ac:dyDescent="0.3">
      <c r="A95" s="33">
        <v>79</v>
      </c>
      <c r="B95" s="70" t="s">
        <v>97</v>
      </c>
      <c r="C95" s="87">
        <v>3.8419268999999998</v>
      </c>
      <c r="D95" s="68" t="s">
        <v>261</v>
      </c>
      <c r="E95" s="87">
        <v>6.2107954200000002</v>
      </c>
      <c r="F95" s="68" t="s">
        <v>261</v>
      </c>
      <c r="G95" s="90">
        <v>4.4000000000000004</v>
      </c>
      <c r="H95" s="65"/>
      <c r="I95" s="71" t="s">
        <v>21</v>
      </c>
      <c r="J95" s="65"/>
      <c r="K95" s="87">
        <v>2.8</v>
      </c>
      <c r="L95" s="65"/>
      <c r="M95" s="89">
        <v>46.19128877</v>
      </c>
      <c r="N95" s="65"/>
      <c r="O95" s="92">
        <v>0.156975</v>
      </c>
      <c r="P95" s="65"/>
      <c r="Q95" s="43">
        <v>1.31509E-2</v>
      </c>
      <c r="R95" s="65"/>
      <c r="S95" s="88">
        <v>0.3</v>
      </c>
    </row>
    <row r="96" spans="1:20" ht="16.8" x14ac:dyDescent="0.3">
      <c r="A96" s="33">
        <v>79</v>
      </c>
      <c r="B96" s="70" t="s">
        <v>98</v>
      </c>
      <c r="C96" s="87">
        <v>4.8462502699999996</v>
      </c>
      <c r="D96" s="68" t="s">
        <v>262</v>
      </c>
      <c r="E96" s="87">
        <v>6.2302872499999999</v>
      </c>
      <c r="F96" s="68" t="s">
        <v>262</v>
      </c>
      <c r="G96" s="89">
        <v>4.0999999999999996</v>
      </c>
      <c r="H96" s="65"/>
      <c r="I96" s="89">
        <v>27</v>
      </c>
      <c r="J96" s="65"/>
      <c r="K96" s="87">
        <v>6.2</v>
      </c>
      <c r="L96" s="65"/>
      <c r="M96" s="87">
        <v>34.323318599999993</v>
      </c>
      <c r="N96" s="65"/>
      <c r="O96" s="94">
        <v>1.930525</v>
      </c>
      <c r="P96" s="65"/>
      <c r="Q96" s="134">
        <v>0.27605879999999999</v>
      </c>
      <c r="R96" s="65"/>
      <c r="S96" s="87">
        <v>2</v>
      </c>
    </row>
    <row r="97" spans="1:19" x14ac:dyDescent="0.3">
      <c r="A97" s="33">
        <v>81</v>
      </c>
      <c r="B97" s="70" t="s">
        <v>99</v>
      </c>
      <c r="C97" s="88">
        <v>0.18651599999999999</v>
      </c>
      <c r="D97" s="65"/>
      <c r="E97" s="88">
        <v>2.7175351999999999</v>
      </c>
      <c r="F97" s="65"/>
      <c r="G97" s="89">
        <v>2.1</v>
      </c>
      <c r="H97" s="65"/>
      <c r="I97" s="89">
        <v>23.5</v>
      </c>
      <c r="J97" s="65"/>
      <c r="K97" s="87">
        <v>7.9</v>
      </c>
      <c r="L97" s="65"/>
      <c r="M97" s="87">
        <v>33.237350169999999</v>
      </c>
      <c r="N97" s="65"/>
      <c r="O97" s="96">
        <v>11.96618</v>
      </c>
      <c r="P97" s="65"/>
      <c r="Q97" s="44">
        <v>2.129969</v>
      </c>
      <c r="R97" s="65"/>
      <c r="S97" s="91">
        <v>9.9</v>
      </c>
    </row>
    <row r="98" spans="1:19" x14ac:dyDescent="0.3">
      <c r="A98" s="33">
        <v>82</v>
      </c>
      <c r="B98" s="70" t="s">
        <v>100</v>
      </c>
      <c r="C98" s="88">
        <v>2.1007290099999998</v>
      </c>
      <c r="D98" s="65"/>
      <c r="E98" s="87">
        <v>5.8367747799999998</v>
      </c>
      <c r="F98" s="65"/>
      <c r="G98" s="87">
        <v>0.5</v>
      </c>
      <c r="H98" s="65"/>
      <c r="I98" s="88">
        <v>5.5</v>
      </c>
      <c r="J98" s="65"/>
      <c r="K98" s="87">
        <v>1.2</v>
      </c>
      <c r="L98" s="65"/>
      <c r="M98" s="71" t="s">
        <v>21</v>
      </c>
      <c r="N98" s="65"/>
      <c r="O98" s="93">
        <v>1.06976</v>
      </c>
      <c r="P98" s="65"/>
      <c r="Q98" s="43">
        <v>0.11469169999999999</v>
      </c>
      <c r="R98" s="65"/>
      <c r="S98" s="88">
        <v>0.1</v>
      </c>
    </row>
    <row r="99" spans="1:19" ht="16.8" x14ac:dyDescent="0.3">
      <c r="A99" s="33">
        <v>82</v>
      </c>
      <c r="B99" s="70" t="s">
        <v>101</v>
      </c>
      <c r="C99" s="88">
        <v>2.5327704799999999</v>
      </c>
      <c r="D99" s="68" t="s">
        <v>260</v>
      </c>
      <c r="E99" s="88">
        <v>2.85998266</v>
      </c>
      <c r="F99" s="68" t="s">
        <v>260</v>
      </c>
      <c r="G99" s="90">
        <v>4.4000000000000004</v>
      </c>
      <c r="H99" s="65"/>
      <c r="I99" s="87">
        <v>21.9</v>
      </c>
      <c r="J99" s="65"/>
      <c r="K99" s="87">
        <v>0.7</v>
      </c>
      <c r="L99" s="65"/>
      <c r="M99" s="71" t="s">
        <v>21</v>
      </c>
      <c r="N99" s="65"/>
      <c r="O99" s="94">
        <v>2.7173600000000002</v>
      </c>
      <c r="P99" s="65"/>
      <c r="Q99" s="44">
        <v>1.384347</v>
      </c>
      <c r="R99" s="65"/>
      <c r="S99" s="89">
        <v>2.8</v>
      </c>
    </row>
    <row r="100" spans="1:19" x14ac:dyDescent="0.3">
      <c r="A100" s="33">
        <v>82</v>
      </c>
      <c r="B100" s="70" t="s">
        <v>102</v>
      </c>
      <c r="C100" s="89">
        <v>12.65982389</v>
      </c>
      <c r="D100" s="65"/>
      <c r="E100" s="89">
        <v>12.53337711</v>
      </c>
      <c r="F100" s="65"/>
      <c r="G100" s="89">
        <v>2.6</v>
      </c>
      <c r="H100" s="65"/>
      <c r="I100" s="87">
        <v>20.5</v>
      </c>
      <c r="J100" s="65"/>
      <c r="K100" s="89">
        <v>10.3</v>
      </c>
      <c r="L100" s="65"/>
      <c r="M100" s="87">
        <v>35.145555999999999</v>
      </c>
      <c r="N100" s="65"/>
      <c r="O100" s="93">
        <v>1.462205</v>
      </c>
      <c r="P100" s="65"/>
      <c r="Q100" s="43">
        <v>-3.7816E-3</v>
      </c>
      <c r="R100" s="65"/>
      <c r="S100" s="87">
        <v>2.2000000000000002</v>
      </c>
    </row>
    <row r="101" spans="1:19" ht="16.8" x14ac:dyDescent="0.3">
      <c r="A101" s="33">
        <v>85</v>
      </c>
      <c r="B101" s="70" t="s">
        <v>103</v>
      </c>
      <c r="C101" s="87">
        <v>3.8621351100000001</v>
      </c>
      <c r="D101" s="68" t="s">
        <v>263</v>
      </c>
      <c r="E101" s="89">
        <v>17.140826579999999</v>
      </c>
      <c r="F101" s="68" t="s">
        <v>263</v>
      </c>
      <c r="G101" s="87">
        <v>0.5</v>
      </c>
      <c r="H101" s="65"/>
      <c r="I101" s="88">
        <v>1.7</v>
      </c>
      <c r="J101" s="65"/>
      <c r="K101" s="87">
        <v>5.9</v>
      </c>
      <c r="L101" s="65"/>
      <c r="M101" s="87">
        <v>36.946999290000001</v>
      </c>
      <c r="N101" s="65"/>
      <c r="O101" s="92">
        <v>0.17861060000000001</v>
      </c>
      <c r="P101" s="65"/>
      <c r="Q101" s="43">
        <v>-8.6298999999999994E-3</v>
      </c>
      <c r="R101" s="65"/>
      <c r="S101" s="88">
        <v>0.3</v>
      </c>
    </row>
    <row r="102" spans="1:19" ht="16.8" x14ac:dyDescent="0.3">
      <c r="A102" s="33">
        <v>85</v>
      </c>
      <c r="B102" s="70" t="s">
        <v>104</v>
      </c>
      <c r="C102" s="87">
        <v>4.4891718799999998</v>
      </c>
      <c r="D102" s="68" t="s">
        <v>259</v>
      </c>
      <c r="E102" s="87">
        <v>7.5487911700000003</v>
      </c>
      <c r="F102" s="68" t="s">
        <v>259</v>
      </c>
      <c r="G102" s="89">
        <v>3.3</v>
      </c>
      <c r="H102" s="65"/>
      <c r="I102" s="89">
        <v>25</v>
      </c>
      <c r="J102" s="65"/>
      <c r="K102" s="89">
        <v>8.1999999999999993</v>
      </c>
      <c r="L102" s="65"/>
      <c r="M102" s="88">
        <v>27.424519110000006</v>
      </c>
      <c r="N102" s="65"/>
      <c r="O102" s="94">
        <v>2.8036279999999998</v>
      </c>
      <c r="P102" s="65"/>
      <c r="Q102" s="43">
        <v>0.199212</v>
      </c>
      <c r="R102" s="65"/>
      <c r="S102" s="87">
        <v>1.7</v>
      </c>
    </row>
    <row r="103" spans="1:19" x14ac:dyDescent="0.3">
      <c r="A103" s="33">
        <v>87</v>
      </c>
      <c r="B103" s="70" t="s">
        <v>105</v>
      </c>
      <c r="C103" s="71" t="s">
        <v>21</v>
      </c>
      <c r="D103" s="65"/>
      <c r="E103" s="71" t="s">
        <v>21</v>
      </c>
      <c r="F103" s="65"/>
      <c r="G103" s="71" t="s">
        <v>21</v>
      </c>
      <c r="H103" s="65"/>
      <c r="I103" s="88">
        <v>6</v>
      </c>
      <c r="J103" s="65"/>
      <c r="K103" s="88">
        <v>0.1</v>
      </c>
      <c r="L103" s="65"/>
      <c r="M103" s="87">
        <v>35.356384899999995</v>
      </c>
      <c r="N103" s="65"/>
      <c r="O103" s="94">
        <v>2.611424</v>
      </c>
      <c r="P103" s="65"/>
      <c r="Q103" s="134">
        <v>0.29537580000000002</v>
      </c>
      <c r="R103" s="65"/>
      <c r="S103" s="90">
        <v>6</v>
      </c>
    </row>
    <row r="104" spans="1:19" ht="16.8" x14ac:dyDescent="0.3">
      <c r="A104" s="33">
        <v>88</v>
      </c>
      <c r="B104" s="70" t="s">
        <v>106</v>
      </c>
      <c r="C104" s="88">
        <v>0.23974981000000001</v>
      </c>
      <c r="D104" s="68" t="s">
        <v>262</v>
      </c>
      <c r="E104" s="88">
        <v>0.41862712000000002</v>
      </c>
      <c r="F104" s="68" t="s">
        <v>262</v>
      </c>
      <c r="G104" s="88">
        <v>0</v>
      </c>
      <c r="H104" s="65"/>
      <c r="I104" s="88">
        <v>1.3</v>
      </c>
      <c r="J104" s="65"/>
      <c r="K104" s="88">
        <v>0.1</v>
      </c>
      <c r="L104" s="65"/>
      <c r="M104" s="88">
        <v>29.691687450000003</v>
      </c>
      <c r="N104" s="65"/>
      <c r="O104" s="96">
        <v>10.98963</v>
      </c>
      <c r="P104" s="65"/>
      <c r="Q104" s="134">
        <v>1.068101</v>
      </c>
      <c r="R104" s="65"/>
      <c r="S104" s="87">
        <v>1.7</v>
      </c>
    </row>
    <row r="105" spans="1:19" ht="16.8" x14ac:dyDescent="0.3">
      <c r="A105" s="33">
        <v>89</v>
      </c>
      <c r="B105" s="70" t="s">
        <v>107</v>
      </c>
      <c r="C105" s="87">
        <v>3.8800504099999999</v>
      </c>
      <c r="D105" s="68" t="s">
        <v>262</v>
      </c>
      <c r="E105" s="88">
        <v>5.1882725199999999</v>
      </c>
      <c r="F105" s="68" t="s">
        <v>262</v>
      </c>
      <c r="G105" s="87">
        <v>0.4</v>
      </c>
      <c r="H105" s="65"/>
      <c r="I105" s="89">
        <v>22.8</v>
      </c>
      <c r="J105" s="65"/>
      <c r="K105" s="87">
        <v>3.6</v>
      </c>
      <c r="L105" s="65"/>
      <c r="M105" s="89">
        <v>65.465799129999994</v>
      </c>
      <c r="N105" s="65"/>
      <c r="O105" s="95">
        <v>8.3816959999999998</v>
      </c>
      <c r="P105" s="65"/>
      <c r="Q105" s="43">
        <v>0.1630212</v>
      </c>
      <c r="R105" s="65"/>
      <c r="S105" s="90">
        <v>9.3000000000000007</v>
      </c>
    </row>
    <row r="106" spans="1:19" ht="16.8" x14ac:dyDescent="0.3">
      <c r="A106" s="33">
        <v>89</v>
      </c>
      <c r="B106" s="70" t="s">
        <v>108</v>
      </c>
      <c r="C106" s="88">
        <v>1.92113109</v>
      </c>
      <c r="D106" s="68" t="s">
        <v>260</v>
      </c>
      <c r="E106" s="88">
        <v>1.6434136800000001</v>
      </c>
      <c r="F106" s="68" t="s">
        <v>260</v>
      </c>
      <c r="G106" s="90">
        <v>4.7</v>
      </c>
      <c r="H106" s="65"/>
      <c r="I106" s="89">
        <v>25</v>
      </c>
      <c r="J106" s="65"/>
      <c r="K106" s="71" t="s">
        <v>21</v>
      </c>
      <c r="L106" s="65"/>
      <c r="M106" s="71" t="s">
        <v>21</v>
      </c>
      <c r="N106" s="65"/>
      <c r="O106" s="94">
        <v>1.7127619999999999</v>
      </c>
      <c r="P106" s="65"/>
      <c r="Q106" s="134">
        <v>0.74075389999999997</v>
      </c>
      <c r="R106" s="65"/>
      <c r="S106" s="91">
        <v>52.7</v>
      </c>
    </row>
    <row r="107" spans="1:19" x14ac:dyDescent="0.3">
      <c r="A107" s="33">
        <v>91</v>
      </c>
      <c r="B107" s="70" t="s">
        <v>109</v>
      </c>
      <c r="C107" s="88">
        <v>1.3236835600000001</v>
      </c>
      <c r="D107" s="65"/>
      <c r="E107" s="88">
        <v>3.74682732</v>
      </c>
      <c r="F107" s="65"/>
      <c r="G107" s="87">
        <v>0.2</v>
      </c>
      <c r="H107" s="65"/>
      <c r="I107" s="87">
        <v>15.2</v>
      </c>
      <c r="J107" s="65"/>
      <c r="K107" s="87">
        <v>3.2</v>
      </c>
      <c r="L107" s="65"/>
      <c r="M107" s="90">
        <v>85.574068409999995</v>
      </c>
      <c r="N107" s="65"/>
      <c r="O107" s="95">
        <v>5.0856979999999998</v>
      </c>
      <c r="P107" s="65"/>
      <c r="Q107" s="44">
        <v>2.0051809999999999</v>
      </c>
      <c r="R107" s="65"/>
      <c r="S107" s="90">
        <v>5.8</v>
      </c>
    </row>
    <row r="108" spans="1:19" x14ac:dyDescent="0.3">
      <c r="A108" s="33">
        <v>92</v>
      </c>
      <c r="B108" s="70" t="s">
        <v>110</v>
      </c>
      <c r="C108" s="89">
        <v>10.16207114</v>
      </c>
      <c r="D108" s="65"/>
      <c r="E108" s="90">
        <v>19.15367097</v>
      </c>
      <c r="F108" s="65"/>
      <c r="G108" s="87">
        <v>0.5</v>
      </c>
      <c r="H108" s="65"/>
      <c r="I108" s="90">
        <v>28.4</v>
      </c>
      <c r="J108" s="65"/>
      <c r="K108" s="87">
        <v>1.9</v>
      </c>
      <c r="L108" s="65"/>
      <c r="M108" s="88">
        <v>0.100924660000004</v>
      </c>
      <c r="N108" s="65"/>
      <c r="O108" s="95">
        <v>4.3883789999999996</v>
      </c>
      <c r="P108" s="65"/>
      <c r="Q108" s="133">
        <v>7.7753360000000002</v>
      </c>
      <c r="R108" s="65"/>
      <c r="S108" s="89">
        <v>4</v>
      </c>
    </row>
    <row r="109" spans="1:19" x14ac:dyDescent="0.3">
      <c r="A109" s="33">
        <v>93</v>
      </c>
      <c r="B109" s="70" t="s">
        <v>111</v>
      </c>
      <c r="C109" s="71" t="s">
        <v>21</v>
      </c>
      <c r="D109" s="65"/>
      <c r="E109" s="71" t="s">
        <v>21</v>
      </c>
      <c r="F109" s="65"/>
      <c r="G109" s="88">
        <v>0</v>
      </c>
      <c r="H109" s="65"/>
      <c r="I109" s="89">
        <v>27.4</v>
      </c>
      <c r="J109" s="65"/>
      <c r="K109" s="88">
        <v>0.2</v>
      </c>
      <c r="L109" s="65"/>
      <c r="M109" s="71" t="s">
        <v>21</v>
      </c>
      <c r="N109" s="65"/>
      <c r="O109" s="96">
        <v>12.719659999999999</v>
      </c>
      <c r="P109" s="65"/>
      <c r="Q109" s="44">
        <v>2.4469099999999999</v>
      </c>
      <c r="R109" s="65"/>
      <c r="S109" s="91">
        <v>15.3</v>
      </c>
    </row>
    <row r="110" spans="1:19" x14ac:dyDescent="0.3">
      <c r="A110" s="33">
        <v>94</v>
      </c>
      <c r="B110" s="70" t="s">
        <v>112</v>
      </c>
      <c r="C110" s="71" t="s">
        <v>21</v>
      </c>
      <c r="D110" s="65"/>
      <c r="E110" s="71" t="s">
        <v>21</v>
      </c>
      <c r="F110" s="65"/>
      <c r="G110" s="90">
        <v>16.100000000000001</v>
      </c>
      <c r="H110" s="65"/>
      <c r="I110" s="71" t="s">
        <v>21</v>
      </c>
      <c r="J110" s="65"/>
      <c r="K110" s="89">
        <v>22.3</v>
      </c>
      <c r="L110" s="65"/>
      <c r="M110" s="71" t="s">
        <v>21</v>
      </c>
      <c r="N110" s="65"/>
      <c r="O110" s="92">
        <v>0.17819450000000001</v>
      </c>
      <c r="P110" s="65"/>
      <c r="Q110" s="134">
        <v>0.6064853</v>
      </c>
      <c r="R110" s="65"/>
      <c r="S110" s="89">
        <v>3.1</v>
      </c>
    </row>
    <row r="111" spans="1:19" x14ac:dyDescent="0.3">
      <c r="A111" s="33">
        <v>94</v>
      </c>
      <c r="B111" s="70" t="s">
        <v>113</v>
      </c>
      <c r="C111" s="71" t="s">
        <v>21</v>
      </c>
      <c r="D111" s="65"/>
      <c r="E111" s="71" t="s">
        <v>21</v>
      </c>
      <c r="F111" s="65"/>
      <c r="G111" s="71" t="s">
        <v>21</v>
      </c>
      <c r="H111" s="65"/>
      <c r="I111" s="71" t="s">
        <v>21</v>
      </c>
      <c r="J111" s="65"/>
      <c r="K111" s="71" t="s">
        <v>21</v>
      </c>
      <c r="L111" s="65"/>
      <c r="M111" s="71" t="s">
        <v>21</v>
      </c>
      <c r="N111" s="65"/>
      <c r="O111" s="95">
        <v>5.1246710000000002</v>
      </c>
      <c r="P111" s="65"/>
      <c r="Q111" s="134">
        <v>0.88293520000000003</v>
      </c>
      <c r="R111" s="65"/>
      <c r="S111" s="91">
        <v>29.6</v>
      </c>
    </row>
    <row r="112" spans="1:19" ht="16.8" x14ac:dyDescent="0.3">
      <c r="A112" s="33">
        <v>96</v>
      </c>
      <c r="B112" s="70" t="s">
        <v>114</v>
      </c>
      <c r="C112" s="87">
        <v>4.68690433</v>
      </c>
      <c r="D112" s="68" t="s">
        <v>260</v>
      </c>
      <c r="E112" s="87">
        <v>6.4129263200000004</v>
      </c>
      <c r="F112" s="68" t="s">
        <v>260</v>
      </c>
      <c r="G112" s="71" t="s">
        <v>21</v>
      </c>
      <c r="H112" s="65"/>
      <c r="I112" s="87">
        <v>19.899999999999999</v>
      </c>
      <c r="J112" s="65"/>
      <c r="K112" s="87">
        <v>3.5</v>
      </c>
      <c r="L112" s="65"/>
      <c r="M112" s="87">
        <v>41.743862900000003</v>
      </c>
      <c r="N112" s="65"/>
      <c r="O112" s="96">
        <v>15.915749999999999</v>
      </c>
      <c r="P112" s="65"/>
      <c r="Q112" s="134">
        <v>0.41168070000000001</v>
      </c>
      <c r="R112" s="65"/>
      <c r="S112" s="91">
        <v>19.7</v>
      </c>
    </row>
    <row r="113" spans="1:20" x14ac:dyDescent="0.3">
      <c r="A113" s="33">
        <v>96</v>
      </c>
      <c r="B113" s="70" t="s">
        <v>115</v>
      </c>
      <c r="C113" s="71" t="s">
        <v>21</v>
      </c>
      <c r="D113" s="65"/>
      <c r="E113" s="71" t="s">
        <v>21</v>
      </c>
      <c r="F113" s="65"/>
      <c r="G113" s="71" t="s">
        <v>21</v>
      </c>
      <c r="H113" s="65"/>
      <c r="I113" s="90">
        <v>33.1</v>
      </c>
      <c r="J113" s="65"/>
      <c r="K113" s="89">
        <v>17.3</v>
      </c>
      <c r="L113" s="65"/>
      <c r="M113" s="72" t="s">
        <v>21</v>
      </c>
      <c r="N113" s="65"/>
      <c r="O113" s="92">
        <v>2.6536199999999999E-2</v>
      </c>
      <c r="P113" s="65"/>
      <c r="Q113" s="43">
        <v>9.0431999999999995E-3</v>
      </c>
      <c r="R113" s="65"/>
      <c r="S113" s="72" t="s">
        <v>21</v>
      </c>
    </row>
    <row r="114" spans="1:20" x14ac:dyDescent="0.3">
      <c r="A114" s="33">
        <v>98</v>
      </c>
      <c r="B114" s="70" t="s">
        <v>116</v>
      </c>
      <c r="C114" s="71" t="s">
        <v>21</v>
      </c>
      <c r="D114" s="65"/>
      <c r="E114" s="71" t="s">
        <v>21</v>
      </c>
      <c r="F114" s="65"/>
      <c r="G114" s="71" t="s">
        <v>21</v>
      </c>
      <c r="H114" s="65"/>
      <c r="I114" s="71" t="s">
        <v>21</v>
      </c>
      <c r="J114" s="65"/>
      <c r="K114" s="71" t="s">
        <v>21</v>
      </c>
      <c r="L114" s="65"/>
      <c r="M114" s="71" t="s">
        <v>21</v>
      </c>
      <c r="N114" s="65"/>
      <c r="O114" s="96">
        <v>9.2223089999999992</v>
      </c>
      <c r="P114" s="65"/>
      <c r="Q114" s="133">
        <v>3.8589099999999998</v>
      </c>
      <c r="R114" s="65"/>
      <c r="S114" s="91">
        <v>22</v>
      </c>
    </row>
    <row r="115" spans="1:20" x14ac:dyDescent="0.3">
      <c r="A115" s="33">
        <v>98</v>
      </c>
      <c r="B115" s="70" t="s">
        <v>117</v>
      </c>
      <c r="C115" s="71" t="s">
        <v>21</v>
      </c>
      <c r="D115" s="65"/>
      <c r="E115" s="71" t="s">
        <v>21</v>
      </c>
      <c r="F115" s="65"/>
      <c r="G115" s="89">
        <v>1.4</v>
      </c>
      <c r="H115" s="65"/>
      <c r="I115" s="90">
        <v>34</v>
      </c>
      <c r="J115" s="65"/>
      <c r="K115" s="89">
        <v>8</v>
      </c>
      <c r="L115" s="65"/>
      <c r="M115" s="90">
        <v>85.66647768</v>
      </c>
      <c r="N115" s="65"/>
      <c r="O115" s="95">
        <v>5.1951679999999998</v>
      </c>
      <c r="P115" s="65"/>
      <c r="Q115" s="44">
        <v>2.9508200000000002</v>
      </c>
      <c r="R115" s="65"/>
      <c r="S115" s="91">
        <v>25</v>
      </c>
    </row>
    <row r="116" spans="1:20" x14ac:dyDescent="0.3">
      <c r="A116" s="33">
        <v>98</v>
      </c>
      <c r="B116" s="70" t="s">
        <v>118</v>
      </c>
      <c r="C116" s="87">
        <v>4.5007452399999996</v>
      </c>
      <c r="D116" s="65"/>
      <c r="E116" s="87">
        <v>7.1814589199999999</v>
      </c>
      <c r="F116" s="65"/>
      <c r="G116" s="89">
        <v>1.6</v>
      </c>
      <c r="H116" s="65"/>
      <c r="I116" s="89">
        <v>24.2</v>
      </c>
      <c r="J116" s="65"/>
      <c r="K116" s="87">
        <v>2.8</v>
      </c>
      <c r="L116" s="65"/>
      <c r="M116" s="87">
        <v>36.623635210000003</v>
      </c>
      <c r="N116" s="65"/>
      <c r="O116" s="94">
        <v>1.6719660000000001</v>
      </c>
      <c r="P116" s="65"/>
      <c r="Q116" s="134">
        <v>0.37714130000000001</v>
      </c>
      <c r="R116" s="65"/>
      <c r="S116" s="88">
        <v>1</v>
      </c>
    </row>
    <row r="117" spans="1:20" ht="16.8" x14ac:dyDescent="0.3">
      <c r="A117" s="33">
        <v>98</v>
      </c>
      <c r="B117" s="70" t="s">
        <v>119</v>
      </c>
      <c r="C117" s="87">
        <v>9.3831323100000006</v>
      </c>
      <c r="D117" s="68" t="s">
        <v>260</v>
      </c>
      <c r="E117" s="88">
        <v>4.4727660699999996</v>
      </c>
      <c r="F117" s="68" t="s">
        <v>260</v>
      </c>
      <c r="G117" s="71" t="s">
        <v>21</v>
      </c>
      <c r="H117" s="65"/>
      <c r="I117" s="71" t="s">
        <v>21</v>
      </c>
      <c r="J117" s="65"/>
      <c r="K117" s="89">
        <v>14.5</v>
      </c>
      <c r="L117" s="65"/>
      <c r="M117" s="71" t="s">
        <v>21</v>
      </c>
      <c r="N117" s="65"/>
      <c r="O117" s="92">
        <v>1.51448E-2</v>
      </c>
      <c r="P117" s="65"/>
      <c r="Q117" s="134">
        <v>0.7702715</v>
      </c>
      <c r="R117" s="65"/>
      <c r="S117" s="87">
        <v>2.1</v>
      </c>
    </row>
    <row r="118" spans="1:20" x14ac:dyDescent="0.3">
      <c r="A118" s="33">
        <v>102</v>
      </c>
      <c r="B118" s="70" t="s">
        <v>120</v>
      </c>
      <c r="C118" s="88">
        <v>0.43120323999999999</v>
      </c>
      <c r="D118" s="65"/>
      <c r="E118" s="88">
        <v>0.69464073000000004</v>
      </c>
      <c r="F118" s="65"/>
      <c r="G118" s="88">
        <v>0.1</v>
      </c>
      <c r="H118" s="65"/>
      <c r="I118" s="87">
        <v>14.4</v>
      </c>
      <c r="J118" s="65"/>
      <c r="K118" s="87">
        <v>1.8</v>
      </c>
      <c r="L118" s="65"/>
      <c r="M118" s="88">
        <v>26.806906830000003</v>
      </c>
      <c r="N118" s="65"/>
      <c r="O118" s="96">
        <v>10.333030000000001</v>
      </c>
      <c r="P118" s="65"/>
      <c r="Q118" s="133">
        <v>7.2010949999999996</v>
      </c>
      <c r="R118" s="65"/>
      <c r="S118" s="91">
        <v>14.7</v>
      </c>
    </row>
    <row r="119" spans="1:20" x14ac:dyDescent="0.3">
      <c r="A119" s="33">
        <v>103</v>
      </c>
      <c r="B119" s="70" t="s">
        <v>121</v>
      </c>
      <c r="C119" s="87">
        <v>4.3035432699999996</v>
      </c>
      <c r="D119" s="65"/>
      <c r="E119" s="87">
        <v>8.3647675800000005</v>
      </c>
      <c r="F119" s="65"/>
      <c r="G119" s="71" t="s">
        <v>21</v>
      </c>
      <c r="H119" s="65"/>
      <c r="I119" s="71" t="s">
        <v>21</v>
      </c>
      <c r="J119" s="65"/>
      <c r="K119" s="89">
        <v>9.1999999999999993</v>
      </c>
      <c r="L119" s="65"/>
      <c r="M119" s="89">
        <v>60.612980800000003</v>
      </c>
      <c r="N119" s="65"/>
      <c r="O119" s="95">
        <v>4.8058569999999996</v>
      </c>
      <c r="P119" s="65"/>
      <c r="Q119" s="44">
        <v>1.9962569999999999</v>
      </c>
      <c r="R119" s="65"/>
      <c r="S119" s="91">
        <v>25.3</v>
      </c>
    </row>
    <row r="120" spans="1:20" x14ac:dyDescent="0.3">
      <c r="A120" s="33">
        <v>104</v>
      </c>
      <c r="B120" s="70" t="s">
        <v>122</v>
      </c>
      <c r="C120" s="88">
        <v>0.77198902000000003</v>
      </c>
      <c r="D120" s="65"/>
      <c r="E120" s="88">
        <v>4.8432957400000003</v>
      </c>
      <c r="F120" s="65"/>
      <c r="G120" s="88">
        <v>0</v>
      </c>
      <c r="H120" s="65"/>
      <c r="I120" s="88">
        <v>8.1999999999999993</v>
      </c>
      <c r="J120" s="65"/>
      <c r="K120" s="89">
        <v>12.1</v>
      </c>
      <c r="L120" s="65"/>
      <c r="M120" s="90">
        <v>85.153391880000001</v>
      </c>
      <c r="N120" s="65"/>
      <c r="O120" s="92">
        <v>8.0220700000000006E-2</v>
      </c>
      <c r="P120" s="65"/>
      <c r="Q120" s="134">
        <v>0.93832459999999995</v>
      </c>
      <c r="R120" s="65"/>
      <c r="S120" s="91">
        <v>57.9</v>
      </c>
      <c r="T120" s="65"/>
    </row>
    <row r="121" spans="1:20" x14ac:dyDescent="0.3">
      <c r="A121" s="33">
        <v>105</v>
      </c>
      <c r="B121" s="70" t="s">
        <v>123</v>
      </c>
      <c r="C121" s="71" t="s">
        <v>21</v>
      </c>
      <c r="D121" s="65"/>
      <c r="E121" s="71" t="s">
        <v>21</v>
      </c>
      <c r="F121" s="65"/>
      <c r="G121" s="89">
        <v>1</v>
      </c>
      <c r="H121" s="65"/>
      <c r="I121" s="71" t="s">
        <v>21</v>
      </c>
      <c r="J121" s="65"/>
      <c r="K121" s="71" t="s">
        <v>21</v>
      </c>
      <c r="L121" s="65"/>
      <c r="M121" s="91">
        <v>98.711726107000004</v>
      </c>
      <c r="N121" s="65"/>
      <c r="O121" s="96">
        <v>40.699860000000001</v>
      </c>
      <c r="P121" s="65"/>
      <c r="Q121" s="46">
        <v>18.384309999999999</v>
      </c>
      <c r="R121" s="65"/>
      <c r="S121" s="91">
        <v>10.9</v>
      </c>
      <c r="T121" s="65"/>
    </row>
    <row r="122" spans="1:20" ht="16.8" x14ac:dyDescent="0.3">
      <c r="A122" s="33">
        <v>106</v>
      </c>
      <c r="B122" s="70" t="s">
        <v>124</v>
      </c>
      <c r="C122" s="87">
        <v>5.7959817300000003</v>
      </c>
      <c r="D122" s="68" t="s">
        <v>262</v>
      </c>
      <c r="E122" s="87">
        <v>7.2595946500000004</v>
      </c>
      <c r="F122" s="68" t="s">
        <v>262</v>
      </c>
      <c r="G122" s="90">
        <v>6.1</v>
      </c>
      <c r="H122" s="65"/>
      <c r="I122" s="87">
        <v>21.6</v>
      </c>
      <c r="J122" s="65"/>
      <c r="K122" s="90">
        <v>23.3</v>
      </c>
      <c r="L122" s="65"/>
      <c r="M122" s="89">
        <v>59.379928390000003</v>
      </c>
      <c r="N122" s="65"/>
      <c r="O122" s="96">
        <v>10.21696</v>
      </c>
      <c r="P122" s="65"/>
      <c r="Q122" s="43">
        <v>4.2497300000000002E-2</v>
      </c>
      <c r="R122" s="65"/>
      <c r="S122" s="89">
        <v>2.9</v>
      </c>
      <c r="T122" s="65"/>
    </row>
    <row r="123" spans="1:20" x14ac:dyDescent="0.3">
      <c r="A123" s="33">
        <v>107</v>
      </c>
      <c r="B123" s="70" t="s">
        <v>125</v>
      </c>
      <c r="C123" s="88">
        <v>0.94363317000000002</v>
      </c>
      <c r="D123" s="65"/>
      <c r="E123" s="88">
        <v>3.69973332</v>
      </c>
      <c r="F123" s="65"/>
      <c r="G123" s="88">
        <v>0</v>
      </c>
      <c r="H123" s="65"/>
      <c r="I123" s="88">
        <v>9.6</v>
      </c>
      <c r="J123" s="65"/>
      <c r="K123" s="88">
        <v>0.3</v>
      </c>
      <c r="L123" s="65"/>
      <c r="M123" s="87">
        <v>43.408771260000002</v>
      </c>
      <c r="N123" s="65"/>
      <c r="O123" s="96">
        <v>16.24738</v>
      </c>
      <c r="P123" s="65"/>
      <c r="Q123" s="44">
        <v>2.3569550000000001</v>
      </c>
      <c r="R123" s="65"/>
      <c r="S123" s="90">
        <v>4.4000000000000004</v>
      </c>
      <c r="T123" s="65"/>
    </row>
    <row r="124" spans="1:20" x14ac:dyDescent="0.3">
      <c r="A124" s="33">
        <v>108</v>
      </c>
      <c r="B124" s="70" t="s">
        <v>126</v>
      </c>
      <c r="C124" s="88">
        <v>0.40319160999999998</v>
      </c>
      <c r="D124" s="65"/>
      <c r="E124" s="88">
        <v>2.4080665799999998</v>
      </c>
      <c r="F124" s="65"/>
      <c r="G124" s="71" t="s">
        <v>21</v>
      </c>
      <c r="H124" s="65"/>
      <c r="I124" s="71" t="s">
        <v>21</v>
      </c>
      <c r="J124" s="65"/>
      <c r="K124" s="90">
        <v>24.2</v>
      </c>
      <c r="L124" s="65"/>
      <c r="M124" s="71" t="s">
        <v>21</v>
      </c>
      <c r="N124" s="65"/>
      <c r="O124" s="92">
        <v>3.9300999999999997E-3</v>
      </c>
      <c r="P124" s="65"/>
      <c r="Q124" s="43">
        <v>7.9169699999999996E-2</v>
      </c>
      <c r="R124" s="65"/>
      <c r="S124" s="71" t="s">
        <v>21</v>
      </c>
      <c r="T124" s="65"/>
    </row>
    <row r="125" spans="1:20" x14ac:dyDescent="0.3">
      <c r="A125" s="33">
        <v>108</v>
      </c>
      <c r="B125" s="70" t="s">
        <v>127</v>
      </c>
      <c r="C125" s="71" t="s">
        <v>21</v>
      </c>
      <c r="D125" s="65"/>
      <c r="E125" s="71" t="s">
        <v>21</v>
      </c>
      <c r="F125" s="65"/>
      <c r="G125" s="71" t="s">
        <v>21</v>
      </c>
      <c r="H125" s="65"/>
      <c r="I125" s="87">
        <v>14.1</v>
      </c>
      <c r="J125" s="65"/>
      <c r="K125" s="90">
        <v>49.8</v>
      </c>
      <c r="L125" s="65"/>
      <c r="M125" s="71" t="s">
        <v>21</v>
      </c>
      <c r="N125" s="65"/>
      <c r="O125" s="95">
        <v>3.0313400000000001</v>
      </c>
      <c r="P125" s="65"/>
      <c r="Q125" s="134">
        <v>1.057167</v>
      </c>
      <c r="R125" s="65"/>
      <c r="S125" s="89">
        <v>2.6</v>
      </c>
      <c r="T125" s="65"/>
    </row>
    <row r="126" spans="1:20" x14ac:dyDescent="0.3">
      <c r="A126" s="33">
        <v>110</v>
      </c>
      <c r="B126" s="70" t="s">
        <v>128</v>
      </c>
      <c r="C126" s="88">
        <v>1.9961427899999999</v>
      </c>
      <c r="D126" s="65"/>
      <c r="E126" s="89">
        <v>11.28873527</v>
      </c>
      <c r="F126" s="65"/>
      <c r="G126" s="71" t="s">
        <v>21</v>
      </c>
      <c r="H126" s="65"/>
      <c r="I126" s="71" t="s">
        <v>21</v>
      </c>
      <c r="J126" s="65"/>
      <c r="K126" s="88">
        <v>0.4</v>
      </c>
      <c r="L126" s="65"/>
      <c r="M126" s="71" t="s">
        <v>21</v>
      </c>
      <c r="N126" s="65"/>
      <c r="O126" s="71" t="s">
        <v>21</v>
      </c>
      <c r="P126" s="65"/>
      <c r="Q126" s="134">
        <v>1.1144240000000001</v>
      </c>
      <c r="R126" s="65"/>
      <c r="S126" s="88">
        <v>0.2</v>
      </c>
      <c r="T126" s="65"/>
    </row>
    <row r="127" spans="1:20" ht="16.8" x14ac:dyDescent="0.3">
      <c r="A127" s="33">
        <v>111</v>
      </c>
      <c r="B127" s="70" t="s">
        <v>129</v>
      </c>
      <c r="C127" s="87">
        <v>7.01231882</v>
      </c>
      <c r="D127" s="68" t="s">
        <v>262</v>
      </c>
      <c r="E127" s="87">
        <v>9.1397993300000007</v>
      </c>
      <c r="F127" s="68" t="s">
        <v>262</v>
      </c>
      <c r="G127" s="90">
        <v>4.5999999999999996</v>
      </c>
      <c r="H127" s="65"/>
      <c r="I127" s="88">
        <v>9.8000000000000007</v>
      </c>
      <c r="J127" s="65"/>
      <c r="K127" s="90">
        <v>24.2</v>
      </c>
      <c r="L127" s="65"/>
      <c r="M127" s="87">
        <v>42.587063100000002</v>
      </c>
      <c r="N127" s="65"/>
      <c r="O127" s="93">
        <v>1.07582</v>
      </c>
      <c r="P127" s="65"/>
      <c r="Q127" s="43">
        <v>2.3774400000000001E-2</v>
      </c>
      <c r="R127" s="65"/>
      <c r="S127" s="87">
        <v>1.5</v>
      </c>
      <c r="T127" s="65"/>
    </row>
    <row r="128" spans="1:20" x14ac:dyDescent="0.3">
      <c r="A128" s="33">
        <v>111</v>
      </c>
      <c r="B128" s="70" t="s">
        <v>130</v>
      </c>
      <c r="C128" s="71" t="s">
        <v>21</v>
      </c>
      <c r="D128" s="65"/>
      <c r="E128" s="71" t="s">
        <v>21</v>
      </c>
      <c r="F128" s="65"/>
      <c r="G128" s="89">
        <v>1.1000000000000001</v>
      </c>
      <c r="H128" s="65"/>
      <c r="I128" s="87">
        <v>20.3</v>
      </c>
      <c r="J128" s="65"/>
      <c r="K128" s="71" t="s">
        <v>21</v>
      </c>
      <c r="L128" s="65"/>
      <c r="M128" s="89">
        <v>66.361932330000002</v>
      </c>
      <c r="N128" s="65"/>
      <c r="O128" s="96">
        <v>16.430510000000002</v>
      </c>
      <c r="P128" s="65"/>
      <c r="Q128" s="46">
        <v>15.897589999999999</v>
      </c>
      <c r="R128" s="65"/>
      <c r="S128" s="91">
        <v>22.4</v>
      </c>
      <c r="T128" s="65"/>
    </row>
    <row r="129" spans="1:20" x14ac:dyDescent="0.3">
      <c r="A129" s="33">
        <v>113</v>
      </c>
      <c r="B129" s="70" t="s">
        <v>131</v>
      </c>
      <c r="C129" s="87">
        <v>6.2568813600000004</v>
      </c>
      <c r="D129" s="65"/>
      <c r="E129" s="89">
        <v>12.168812750000001</v>
      </c>
      <c r="F129" s="65"/>
      <c r="G129" s="90">
        <v>18.899999999999999</v>
      </c>
      <c r="H129" s="65"/>
      <c r="I129" s="91">
        <v>55.5</v>
      </c>
      <c r="J129" s="65"/>
      <c r="K129" s="89">
        <v>17.100000000000001</v>
      </c>
      <c r="L129" s="65"/>
      <c r="M129" s="88">
        <v>20.152463359999999</v>
      </c>
      <c r="N129" s="65"/>
      <c r="O129" s="92">
        <v>0.2534921</v>
      </c>
      <c r="P129" s="65"/>
      <c r="Q129" s="134">
        <v>0.29974460000000003</v>
      </c>
      <c r="R129" s="65"/>
      <c r="S129" s="89">
        <v>2.7</v>
      </c>
      <c r="T129" s="65"/>
    </row>
    <row r="130" spans="1:20" x14ac:dyDescent="0.3">
      <c r="A130" s="33">
        <v>114</v>
      </c>
      <c r="B130" s="70" t="s">
        <v>132</v>
      </c>
      <c r="C130" s="72" t="s">
        <v>21</v>
      </c>
      <c r="D130" s="65"/>
      <c r="E130" s="72" t="s">
        <v>21</v>
      </c>
      <c r="F130" s="65"/>
      <c r="G130" s="90">
        <v>4.5</v>
      </c>
      <c r="H130" s="65"/>
      <c r="I130" s="90">
        <v>34.6</v>
      </c>
      <c r="J130" s="65"/>
      <c r="K130" s="89">
        <v>9.1</v>
      </c>
      <c r="L130" s="65"/>
      <c r="M130" s="88">
        <v>21.803798889999996</v>
      </c>
      <c r="N130" s="65"/>
      <c r="O130" s="95">
        <v>3.4541179999999998</v>
      </c>
      <c r="P130" s="65"/>
      <c r="Q130" s="44">
        <v>2.5980120000000002</v>
      </c>
      <c r="R130" s="65"/>
      <c r="S130" s="71" t="s">
        <v>21</v>
      </c>
      <c r="T130" s="65"/>
    </row>
    <row r="131" spans="1:20" x14ac:dyDescent="0.3">
      <c r="A131" s="33">
        <v>115</v>
      </c>
      <c r="B131" s="70" t="s">
        <v>133</v>
      </c>
      <c r="C131" s="89">
        <v>14.848451320000001</v>
      </c>
      <c r="D131" s="65"/>
      <c r="E131" s="90">
        <v>17.50426143</v>
      </c>
      <c r="F131" s="65"/>
      <c r="G131" s="89">
        <v>3.4</v>
      </c>
      <c r="H131" s="65"/>
      <c r="I131" s="90">
        <v>33.4</v>
      </c>
      <c r="J131" s="65"/>
      <c r="K131" s="87">
        <v>5.6</v>
      </c>
      <c r="L131" s="65"/>
      <c r="M131" s="71" t="s">
        <v>21</v>
      </c>
      <c r="N131" s="65"/>
      <c r="O131" s="92">
        <v>0.128383</v>
      </c>
      <c r="P131" s="65"/>
      <c r="Q131" s="134">
        <v>0.76230100000000001</v>
      </c>
      <c r="R131" s="65"/>
      <c r="S131" s="88">
        <v>0.2</v>
      </c>
      <c r="T131" s="65"/>
    </row>
    <row r="132" spans="1:20" ht="16.8" x14ac:dyDescent="0.3">
      <c r="A132" s="33">
        <v>116</v>
      </c>
      <c r="B132" s="70" t="s">
        <v>134</v>
      </c>
      <c r="C132" s="87">
        <v>5.1644265699999998</v>
      </c>
      <c r="D132" s="68" t="s">
        <v>264</v>
      </c>
      <c r="E132" s="87">
        <v>6.0655087200000004</v>
      </c>
      <c r="F132" s="68" t="s">
        <v>264</v>
      </c>
      <c r="G132" s="89">
        <v>3.2</v>
      </c>
      <c r="H132" s="65"/>
      <c r="I132" s="90">
        <v>32.5</v>
      </c>
      <c r="J132" s="65"/>
      <c r="K132" s="89">
        <v>12.4</v>
      </c>
      <c r="L132" s="65"/>
      <c r="M132" s="89">
        <v>44.546794550000001</v>
      </c>
      <c r="N132" s="65"/>
      <c r="O132" s="96">
        <v>11.525919999999999</v>
      </c>
      <c r="P132" s="65"/>
      <c r="Q132" s="43">
        <v>-4.9263300000000003E-2</v>
      </c>
      <c r="R132" s="65"/>
      <c r="S132" s="90">
        <v>5.0999999999999996</v>
      </c>
      <c r="T132" s="65"/>
    </row>
    <row r="133" spans="1:20" ht="17.399999999999999" x14ac:dyDescent="0.3">
      <c r="A133" s="33"/>
      <c r="B133" s="99" t="s">
        <v>135</v>
      </c>
      <c r="C133" s="100"/>
      <c r="D133" s="100"/>
      <c r="E133" s="100"/>
      <c r="F133" s="100"/>
      <c r="G133" s="100"/>
      <c r="H133" s="100"/>
      <c r="I133" s="100"/>
      <c r="J133" s="100"/>
      <c r="K133" s="100"/>
      <c r="L133" s="100"/>
      <c r="M133" s="100"/>
      <c r="N133" s="100"/>
      <c r="O133" s="100"/>
      <c r="P133" s="100"/>
      <c r="Q133" s="65"/>
      <c r="R133" s="100"/>
      <c r="S133" s="100"/>
      <c r="T133" s="100"/>
    </row>
    <row r="134" spans="1:20" x14ac:dyDescent="0.3">
      <c r="A134" s="33">
        <v>117</v>
      </c>
      <c r="B134" s="70" t="s">
        <v>136</v>
      </c>
      <c r="C134" s="71" t="s">
        <v>21</v>
      </c>
      <c r="D134" s="65"/>
      <c r="E134" s="71" t="s">
        <v>21</v>
      </c>
      <c r="F134" s="65"/>
      <c r="G134" s="71" t="s">
        <v>21</v>
      </c>
      <c r="H134" s="65"/>
      <c r="I134" s="71" t="s">
        <v>21</v>
      </c>
      <c r="J134" s="65"/>
      <c r="K134" s="71" t="s">
        <v>21</v>
      </c>
      <c r="L134" s="65"/>
      <c r="M134" s="71" t="s">
        <v>21</v>
      </c>
      <c r="N134" s="65"/>
      <c r="O134" s="96">
        <v>14.086510000000001</v>
      </c>
      <c r="P134" s="65"/>
      <c r="Q134" s="46">
        <v>26.93431</v>
      </c>
      <c r="R134" s="65"/>
      <c r="S134" s="90">
        <v>9.5</v>
      </c>
      <c r="T134" s="65"/>
    </row>
    <row r="135" spans="1:20" ht="16.8" x14ac:dyDescent="0.3">
      <c r="A135" s="33">
        <v>118</v>
      </c>
      <c r="B135" s="70" t="s">
        <v>137</v>
      </c>
      <c r="C135" s="87">
        <v>4.8951778600000004</v>
      </c>
      <c r="D135" s="68" t="s">
        <v>262</v>
      </c>
      <c r="E135" s="87">
        <v>5.6199222799999999</v>
      </c>
      <c r="F135" s="68" t="s">
        <v>262</v>
      </c>
      <c r="G135" s="89">
        <v>1.9</v>
      </c>
      <c r="H135" s="65"/>
      <c r="I135" s="88">
        <v>6.7</v>
      </c>
      <c r="J135" s="65"/>
      <c r="K135" s="87">
        <v>7.4</v>
      </c>
      <c r="L135" s="65"/>
      <c r="M135" s="89">
        <v>65.142067349999991</v>
      </c>
      <c r="N135" s="65"/>
      <c r="O135" s="95">
        <v>6.5050290000000004</v>
      </c>
      <c r="P135" s="65"/>
      <c r="Q135" s="134">
        <v>1.1156459999999999</v>
      </c>
      <c r="R135" s="65"/>
      <c r="S135" s="89">
        <v>4.0999999999999996</v>
      </c>
      <c r="T135" s="65"/>
    </row>
    <row r="136" spans="1:20" x14ac:dyDescent="0.3">
      <c r="A136" s="33">
        <v>119</v>
      </c>
      <c r="B136" s="70" t="s">
        <v>138</v>
      </c>
      <c r="C136" s="88">
        <v>0.95522478</v>
      </c>
      <c r="D136" s="65"/>
      <c r="E136" s="87">
        <v>5.3844712699999997</v>
      </c>
      <c r="F136" s="65"/>
      <c r="G136" s="89">
        <v>1</v>
      </c>
      <c r="H136" s="65"/>
      <c r="I136" s="90">
        <v>29.2</v>
      </c>
      <c r="J136" s="65"/>
      <c r="K136" s="87">
        <v>1.4</v>
      </c>
      <c r="L136" s="65"/>
      <c r="M136" s="90">
        <v>89.282738649999999</v>
      </c>
      <c r="N136" s="65"/>
      <c r="O136" s="96">
        <v>16.984190000000002</v>
      </c>
      <c r="P136" s="65"/>
      <c r="Q136" s="46">
        <v>12.803879999999999</v>
      </c>
      <c r="R136" s="65"/>
      <c r="S136" s="90">
        <v>6</v>
      </c>
    </row>
    <row r="137" spans="1:20" x14ac:dyDescent="0.3">
      <c r="A137" s="33">
        <v>120</v>
      </c>
      <c r="B137" s="70" t="s">
        <v>139</v>
      </c>
      <c r="C137" s="87">
        <v>8.6354188599999997</v>
      </c>
      <c r="D137" s="65"/>
      <c r="E137" s="87">
        <v>5.2437316599999999</v>
      </c>
      <c r="F137" s="65"/>
      <c r="G137" s="89">
        <v>2.5</v>
      </c>
      <c r="H137" s="65"/>
      <c r="I137" s="87">
        <v>18.899999999999999</v>
      </c>
      <c r="J137" s="65"/>
      <c r="K137" s="89">
        <v>8.4</v>
      </c>
      <c r="L137" s="65"/>
      <c r="M137" s="88">
        <v>16.440457469999998</v>
      </c>
      <c r="N137" s="65"/>
      <c r="O137" s="93">
        <v>0.32831050000000001</v>
      </c>
      <c r="P137" s="65"/>
      <c r="Q137" s="44">
        <v>1.5225340000000001</v>
      </c>
      <c r="R137" s="65"/>
      <c r="S137" s="88">
        <v>0.9</v>
      </c>
    </row>
    <row r="138" spans="1:20" ht="16.8" x14ac:dyDescent="0.3">
      <c r="A138" s="33">
        <v>121</v>
      </c>
      <c r="B138" s="70" t="s">
        <v>140</v>
      </c>
      <c r="C138" s="89">
        <v>18.566420669999999</v>
      </c>
      <c r="D138" s="68" t="s">
        <v>259</v>
      </c>
      <c r="E138" s="89">
        <v>13.15150261</v>
      </c>
      <c r="F138" s="68" t="s">
        <v>259</v>
      </c>
      <c r="G138" s="89">
        <v>1</v>
      </c>
      <c r="H138" s="65"/>
      <c r="I138" s="88">
        <v>4.8</v>
      </c>
      <c r="J138" s="65"/>
      <c r="K138" s="87">
        <v>5.7</v>
      </c>
      <c r="L138" s="65"/>
      <c r="M138" s="89">
        <v>58.986636509999997</v>
      </c>
      <c r="N138" s="65"/>
      <c r="O138" s="95">
        <v>5.8383710000000004</v>
      </c>
      <c r="P138" s="65"/>
      <c r="Q138" s="44">
        <v>1.7561420000000001</v>
      </c>
      <c r="R138" s="65"/>
      <c r="S138" s="90">
        <v>8</v>
      </c>
    </row>
    <row r="139" spans="1:20" ht="17.399999999999999" x14ac:dyDescent="0.3">
      <c r="A139" s="33">
        <v>122</v>
      </c>
      <c r="B139" s="70" t="s">
        <v>141</v>
      </c>
      <c r="C139" s="88">
        <v>2.2790295999999999</v>
      </c>
      <c r="D139" s="65"/>
      <c r="E139" s="87">
        <v>8.3062350699999996</v>
      </c>
      <c r="F139" s="65"/>
      <c r="G139" s="87">
        <v>0.9</v>
      </c>
      <c r="H139" s="65"/>
      <c r="I139" s="89">
        <v>22.4</v>
      </c>
      <c r="J139" s="65"/>
      <c r="K139" s="89">
        <v>14.3</v>
      </c>
      <c r="L139" s="65"/>
      <c r="M139" s="87">
        <v>42.137874750000002</v>
      </c>
      <c r="N139" s="65"/>
      <c r="O139" s="96">
        <v>33.234479999999998</v>
      </c>
      <c r="P139" s="65"/>
      <c r="Q139" s="100"/>
      <c r="R139" s="65"/>
      <c r="S139" s="90">
        <v>6</v>
      </c>
    </row>
    <row r="140" spans="1:20" x14ac:dyDescent="0.3">
      <c r="A140" s="33">
        <v>123</v>
      </c>
      <c r="B140" s="70" t="s">
        <v>142</v>
      </c>
      <c r="C140" s="87">
        <v>3.3662345299999998</v>
      </c>
      <c r="D140" s="65"/>
      <c r="E140" s="87">
        <v>5.84430695</v>
      </c>
      <c r="F140" s="65"/>
      <c r="G140" s="71" t="s">
        <v>21</v>
      </c>
      <c r="H140" s="65"/>
      <c r="I140" s="71" t="s">
        <v>21</v>
      </c>
      <c r="J140" s="65"/>
      <c r="K140" s="87">
        <v>6.3</v>
      </c>
      <c r="L140" s="65"/>
      <c r="M140" s="71" t="s">
        <v>21</v>
      </c>
      <c r="N140" s="65"/>
      <c r="O140" s="95">
        <v>7.9076789999999999</v>
      </c>
      <c r="P140" s="65"/>
      <c r="Q140" s="44">
        <v>1.429754</v>
      </c>
      <c r="R140" s="65"/>
      <c r="S140" s="88">
        <v>0.8</v>
      </c>
    </row>
    <row r="141" spans="1:20" x14ac:dyDescent="0.3">
      <c r="A141" s="33">
        <v>124</v>
      </c>
      <c r="B141" s="70" t="s">
        <v>143</v>
      </c>
      <c r="C141" s="87">
        <v>7.8608855599999998</v>
      </c>
      <c r="D141" s="65"/>
      <c r="E141" s="87">
        <v>9.8907351499999994</v>
      </c>
      <c r="F141" s="65"/>
      <c r="G141" s="89">
        <v>1.5</v>
      </c>
      <c r="H141" s="65"/>
      <c r="I141" s="90">
        <v>29.2</v>
      </c>
      <c r="J141" s="65"/>
      <c r="K141" s="87">
        <v>6.2</v>
      </c>
      <c r="L141" s="65"/>
      <c r="M141" s="87">
        <v>41.907101410000003</v>
      </c>
      <c r="N141" s="65"/>
      <c r="O141" s="96">
        <v>20.678329999999999</v>
      </c>
      <c r="P141" s="65"/>
      <c r="Q141" s="134">
        <v>0.64383069999999998</v>
      </c>
      <c r="R141" s="65"/>
      <c r="S141" s="90">
        <v>5.3</v>
      </c>
    </row>
    <row r="142" spans="1:20" x14ac:dyDescent="0.3">
      <c r="A142" s="33">
        <v>125</v>
      </c>
      <c r="B142" s="70" t="s">
        <v>144</v>
      </c>
      <c r="C142" s="87">
        <v>7.4446059800000004</v>
      </c>
      <c r="D142" s="65"/>
      <c r="E142" s="90">
        <v>20.0865075</v>
      </c>
      <c r="F142" s="65"/>
      <c r="G142" s="90">
        <v>4.8</v>
      </c>
      <c r="H142" s="65"/>
      <c r="I142" s="89">
        <v>27.4</v>
      </c>
      <c r="J142" s="65"/>
      <c r="K142" s="89">
        <v>16.399999999999999</v>
      </c>
      <c r="L142" s="65"/>
      <c r="M142" s="89">
        <v>60.711270239999998</v>
      </c>
      <c r="N142" s="65"/>
      <c r="O142" s="96">
        <v>29.022410000000001</v>
      </c>
      <c r="P142" s="65"/>
      <c r="Q142" s="133">
        <v>3.6864140000000001</v>
      </c>
      <c r="R142" s="65"/>
      <c r="S142" s="89">
        <v>2.2999999999999998</v>
      </c>
    </row>
    <row r="143" spans="1:20" x14ac:dyDescent="0.3">
      <c r="A143" s="33">
        <v>126</v>
      </c>
      <c r="B143" s="70" t="s">
        <v>145</v>
      </c>
      <c r="C143" s="71" t="s">
        <v>21</v>
      </c>
      <c r="D143" s="65"/>
      <c r="E143" s="71" t="s">
        <v>21</v>
      </c>
      <c r="F143" s="65"/>
      <c r="G143" s="89">
        <v>3.2</v>
      </c>
      <c r="H143" s="65"/>
      <c r="I143" s="90">
        <v>35</v>
      </c>
      <c r="J143" s="65"/>
      <c r="K143" s="89">
        <v>12.9</v>
      </c>
      <c r="L143" s="65"/>
      <c r="M143" s="72" t="s">
        <v>21</v>
      </c>
      <c r="N143" s="65"/>
      <c r="O143" s="96">
        <v>13.030250000000001</v>
      </c>
      <c r="P143" s="65"/>
      <c r="Q143" s="133">
        <v>7.1919570000000004</v>
      </c>
      <c r="R143" s="65"/>
      <c r="S143" s="91">
        <v>26.4</v>
      </c>
    </row>
    <row r="144" spans="1:20" x14ac:dyDescent="0.3">
      <c r="A144" s="33">
        <v>126</v>
      </c>
      <c r="B144" s="70" t="s">
        <v>146</v>
      </c>
      <c r="C144" s="89">
        <v>28.881827000000001</v>
      </c>
      <c r="D144" s="65"/>
      <c r="E144" s="90">
        <v>21.08764648</v>
      </c>
      <c r="F144" s="65"/>
      <c r="G144" s="90">
        <v>8.6999999999999993</v>
      </c>
      <c r="H144" s="65"/>
      <c r="I144" s="91">
        <v>59.3</v>
      </c>
      <c r="J144" s="65"/>
      <c r="K144" s="89">
        <v>12.7</v>
      </c>
      <c r="L144" s="65"/>
      <c r="M144" s="87">
        <v>36.731688130000002</v>
      </c>
      <c r="N144" s="65"/>
      <c r="O144" s="96">
        <v>12.096030000000001</v>
      </c>
      <c r="P144" s="65"/>
      <c r="Q144" s="134">
        <v>0.49357099999999998</v>
      </c>
      <c r="R144" s="65"/>
      <c r="S144" s="87">
        <v>2</v>
      </c>
    </row>
    <row r="145" spans="1:19" x14ac:dyDescent="0.3">
      <c r="A145" s="33">
        <v>126</v>
      </c>
      <c r="B145" s="70" t="s">
        <v>147</v>
      </c>
      <c r="C145" s="89">
        <v>16.263179480000002</v>
      </c>
      <c r="D145" s="65"/>
      <c r="E145" s="89">
        <v>13.190792500000001</v>
      </c>
      <c r="F145" s="65"/>
      <c r="G145" s="89">
        <v>3.2</v>
      </c>
      <c r="H145" s="65"/>
      <c r="I145" s="89">
        <v>24.9</v>
      </c>
      <c r="J145" s="65"/>
      <c r="K145" s="89">
        <v>22.8</v>
      </c>
      <c r="L145" s="65"/>
      <c r="M145" s="88">
        <v>31.848506670000006</v>
      </c>
      <c r="N145" s="65"/>
      <c r="O145" s="96">
        <v>11.47138</v>
      </c>
      <c r="P145" s="65"/>
      <c r="Q145" s="133">
        <v>4.1737679999999999</v>
      </c>
      <c r="R145" s="65"/>
      <c r="S145" s="89">
        <v>4.0999999999999996</v>
      </c>
    </row>
    <row r="146" spans="1:19" x14ac:dyDescent="0.3">
      <c r="A146" s="33">
        <v>129</v>
      </c>
      <c r="B146" s="70" t="s">
        <v>148</v>
      </c>
      <c r="C146" s="89">
        <v>27.907723189999999</v>
      </c>
      <c r="D146" s="65"/>
      <c r="E146" s="90">
        <v>19.265684490000002</v>
      </c>
      <c r="F146" s="65"/>
      <c r="G146" s="90">
        <v>21.2</v>
      </c>
      <c r="H146" s="65"/>
      <c r="I146" s="87">
        <v>21.9</v>
      </c>
      <c r="J146" s="65"/>
      <c r="K146" s="90">
        <v>46.7</v>
      </c>
      <c r="L146" s="65"/>
      <c r="M146" s="88">
        <v>6.011197420000002</v>
      </c>
      <c r="N146" s="65"/>
      <c r="O146" s="94">
        <v>2.883327</v>
      </c>
      <c r="P146" s="65"/>
      <c r="Q146" s="43">
        <v>0.11790349999999999</v>
      </c>
      <c r="R146" s="65"/>
      <c r="S146" s="88">
        <v>1</v>
      </c>
    </row>
    <row r="147" spans="1:19" x14ac:dyDescent="0.3">
      <c r="A147" s="33">
        <v>130</v>
      </c>
      <c r="B147" s="70" t="s">
        <v>149</v>
      </c>
      <c r="C147" s="90">
        <v>38.002175090000001</v>
      </c>
      <c r="D147" s="65"/>
      <c r="E147" s="90">
        <v>20.2688694</v>
      </c>
      <c r="F147" s="65"/>
      <c r="G147" s="90">
        <v>13.4</v>
      </c>
      <c r="H147" s="65"/>
      <c r="I147" s="87">
        <v>17.399999999999999</v>
      </c>
      <c r="J147" s="65"/>
      <c r="K147" s="89">
        <v>13.6</v>
      </c>
      <c r="L147" s="65"/>
      <c r="M147" s="90">
        <v>83.854985290000002</v>
      </c>
      <c r="N147" s="65"/>
      <c r="O147" s="93">
        <v>0.36958930000000001</v>
      </c>
      <c r="P147" s="65"/>
      <c r="Q147" s="44">
        <v>1.4150069999999999</v>
      </c>
      <c r="R147" s="65"/>
      <c r="S147" s="89">
        <v>3.4</v>
      </c>
    </row>
    <row r="148" spans="1:19" x14ac:dyDescent="0.3">
      <c r="A148" s="33">
        <v>131</v>
      </c>
      <c r="B148" s="70" t="s">
        <v>150</v>
      </c>
      <c r="C148" s="90">
        <v>45.818421239999999</v>
      </c>
      <c r="D148" s="65"/>
      <c r="E148" s="91">
        <v>26.065316800000002</v>
      </c>
      <c r="F148" s="65"/>
      <c r="G148" s="91">
        <v>30.7</v>
      </c>
      <c r="H148" s="65"/>
      <c r="I148" s="90">
        <v>41.8</v>
      </c>
      <c r="J148" s="65"/>
      <c r="K148" s="91">
        <v>67.3</v>
      </c>
      <c r="L148" s="65"/>
      <c r="M148" s="89">
        <v>64.671590170000002</v>
      </c>
      <c r="N148" s="65"/>
      <c r="O148" s="95">
        <v>3.4284729999999999</v>
      </c>
      <c r="P148" s="65"/>
      <c r="Q148" s="46">
        <v>10.23959</v>
      </c>
      <c r="R148" s="65"/>
      <c r="S148" s="89">
        <v>3</v>
      </c>
    </row>
    <row r="149" spans="1:19" ht="16.8" x14ac:dyDescent="0.3">
      <c r="A149" s="33">
        <v>132</v>
      </c>
      <c r="B149" s="70" t="s">
        <v>151</v>
      </c>
      <c r="C149" s="89">
        <v>19.302743670000002</v>
      </c>
      <c r="D149" s="68" t="s">
        <v>265</v>
      </c>
      <c r="E149" s="91">
        <v>22.26267159</v>
      </c>
      <c r="F149" s="68" t="s">
        <v>265</v>
      </c>
      <c r="G149" s="90">
        <v>16.5</v>
      </c>
      <c r="H149" s="65"/>
      <c r="I149" s="91">
        <v>48.3</v>
      </c>
      <c r="J149" s="65"/>
      <c r="K149" s="90">
        <v>25.1</v>
      </c>
      <c r="L149" s="65"/>
      <c r="M149" s="89">
        <v>44.20624514</v>
      </c>
      <c r="N149" s="65"/>
      <c r="O149" s="96">
        <v>20.066800000000001</v>
      </c>
      <c r="P149" s="65"/>
      <c r="Q149" s="44">
        <v>2.071542</v>
      </c>
      <c r="R149" s="65"/>
      <c r="S149" s="89">
        <v>3.1</v>
      </c>
    </row>
    <row r="150" spans="1:19" x14ac:dyDescent="0.3">
      <c r="A150" s="33">
        <v>132</v>
      </c>
      <c r="B150" s="70" t="s">
        <v>152</v>
      </c>
      <c r="C150" s="71" t="s">
        <v>21</v>
      </c>
      <c r="D150" s="65"/>
      <c r="E150" s="71" t="s">
        <v>21</v>
      </c>
      <c r="F150" s="65"/>
      <c r="G150" s="71" t="s">
        <v>21</v>
      </c>
      <c r="H150" s="65"/>
      <c r="I150" s="71" t="s">
        <v>21</v>
      </c>
      <c r="J150" s="65"/>
      <c r="K150" s="71" t="s">
        <v>21</v>
      </c>
      <c r="L150" s="65"/>
      <c r="M150" s="72" t="s">
        <v>21</v>
      </c>
      <c r="N150" s="65"/>
      <c r="O150" s="96">
        <v>9.6773159999999994</v>
      </c>
      <c r="P150" s="65"/>
      <c r="Q150" s="46">
        <v>21.20026</v>
      </c>
      <c r="R150" s="65"/>
      <c r="S150" s="87">
        <v>2.1</v>
      </c>
    </row>
    <row r="151" spans="1:19" ht="16.8" x14ac:dyDescent="0.3">
      <c r="A151" s="33">
        <v>134</v>
      </c>
      <c r="B151" s="70" t="s">
        <v>153</v>
      </c>
      <c r="C151" s="90">
        <v>37.341129780000003</v>
      </c>
      <c r="D151" s="68" t="s">
        <v>259</v>
      </c>
      <c r="E151" s="90">
        <v>17.675945160000001</v>
      </c>
      <c r="F151" s="68" t="s">
        <v>259</v>
      </c>
      <c r="G151" s="89">
        <v>1.5</v>
      </c>
      <c r="H151" s="65"/>
      <c r="I151" s="88">
        <v>8.1999999999999993</v>
      </c>
      <c r="J151" s="65"/>
      <c r="K151" s="89">
        <v>12.6</v>
      </c>
      <c r="L151" s="65"/>
      <c r="M151" s="91">
        <v>97.083020152000003</v>
      </c>
      <c r="N151" s="65"/>
      <c r="O151" s="94">
        <v>2.2938589999999999</v>
      </c>
      <c r="P151" s="65"/>
      <c r="Q151" s="133">
        <v>5.1201100000000004</v>
      </c>
      <c r="R151" s="65"/>
      <c r="S151" s="90">
        <v>4.8</v>
      </c>
    </row>
    <row r="152" spans="1:19" x14ac:dyDescent="0.3">
      <c r="A152" s="33">
        <v>135</v>
      </c>
      <c r="B152" s="70" t="s">
        <v>154</v>
      </c>
      <c r="C152" s="90">
        <v>41.69721603</v>
      </c>
      <c r="D152" s="65"/>
      <c r="E152" s="91">
        <v>21.418461199999999</v>
      </c>
      <c r="F152" s="65"/>
      <c r="G152" s="90">
        <v>14.8</v>
      </c>
      <c r="H152" s="65"/>
      <c r="I152" s="89">
        <v>24.3</v>
      </c>
      <c r="J152" s="65"/>
      <c r="K152" s="90">
        <v>44.8</v>
      </c>
      <c r="L152" s="65"/>
      <c r="M152" s="90">
        <v>82.229092510000001</v>
      </c>
      <c r="N152" s="65"/>
      <c r="O152" s="95">
        <v>5.6549490000000002</v>
      </c>
      <c r="P152" s="65"/>
      <c r="Q152" s="44">
        <v>1.4359550000000001</v>
      </c>
      <c r="R152" s="65"/>
      <c r="S152" s="88">
        <v>0.1</v>
      </c>
    </row>
    <row r="153" spans="1:19" x14ac:dyDescent="0.3">
      <c r="A153" s="33">
        <v>135</v>
      </c>
      <c r="B153" s="70" t="s">
        <v>155</v>
      </c>
      <c r="C153" s="71" t="s">
        <v>21</v>
      </c>
      <c r="D153" s="65"/>
      <c r="E153" s="71" t="s">
        <v>21</v>
      </c>
      <c r="F153" s="65"/>
      <c r="G153" s="90">
        <v>15.4</v>
      </c>
      <c r="H153" s="65"/>
      <c r="I153" s="90">
        <v>41.2</v>
      </c>
      <c r="J153" s="65"/>
      <c r="K153" s="71" t="s">
        <v>21</v>
      </c>
      <c r="L153" s="65"/>
      <c r="M153" s="71" t="s">
        <v>21</v>
      </c>
      <c r="N153" s="65"/>
      <c r="O153" s="95">
        <v>7.0534970000000001</v>
      </c>
      <c r="P153" s="65"/>
      <c r="Q153" s="46">
        <v>25.084219999999998</v>
      </c>
      <c r="R153" s="65"/>
      <c r="S153" s="90">
        <v>7.9</v>
      </c>
    </row>
    <row r="154" spans="1:19" x14ac:dyDescent="0.3">
      <c r="A154" s="33">
        <v>137</v>
      </c>
      <c r="B154" s="70" t="s">
        <v>156</v>
      </c>
      <c r="C154" s="89">
        <v>22.061072289999998</v>
      </c>
      <c r="D154" s="65"/>
      <c r="E154" s="90">
        <v>19.385327400000001</v>
      </c>
      <c r="F154" s="65"/>
      <c r="G154" s="91">
        <v>34.5</v>
      </c>
      <c r="H154" s="65"/>
      <c r="I154" s="91">
        <v>66.2</v>
      </c>
      <c r="J154" s="65"/>
      <c r="K154" s="71" t="s">
        <v>21</v>
      </c>
      <c r="L154" s="65"/>
      <c r="M154" s="71" t="s">
        <v>21</v>
      </c>
      <c r="N154" s="65"/>
      <c r="O154" s="95">
        <v>4.2093930000000004</v>
      </c>
      <c r="P154" s="65"/>
      <c r="Q154" s="46">
        <v>10.76933</v>
      </c>
      <c r="R154" s="65"/>
      <c r="S154" s="91">
        <v>17</v>
      </c>
    </row>
    <row r="155" spans="1:19" x14ac:dyDescent="0.3">
      <c r="A155" s="33">
        <v>138</v>
      </c>
      <c r="B155" s="70" t="s">
        <v>157</v>
      </c>
      <c r="C155" s="89">
        <v>24.266834559999999</v>
      </c>
      <c r="D155" s="65"/>
      <c r="E155" s="90">
        <v>21.305386720000001</v>
      </c>
      <c r="F155" s="65"/>
      <c r="G155" s="91">
        <v>37</v>
      </c>
      <c r="H155" s="65"/>
      <c r="I155" s="90">
        <v>40.9</v>
      </c>
      <c r="J155" s="65"/>
      <c r="K155" s="90">
        <v>60.1</v>
      </c>
      <c r="L155" s="65"/>
      <c r="M155" s="71" t="s">
        <v>21</v>
      </c>
      <c r="N155" s="65"/>
      <c r="O155" s="92">
        <v>8.52691E-2</v>
      </c>
      <c r="P155" s="65"/>
      <c r="Q155" s="44">
        <v>1.37381</v>
      </c>
      <c r="R155" s="65"/>
      <c r="S155" s="88">
        <v>0.5</v>
      </c>
    </row>
    <row r="156" spans="1:19" x14ac:dyDescent="0.3">
      <c r="A156" s="33">
        <v>138</v>
      </c>
      <c r="B156" s="70" t="s">
        <v>158</v>
      </c>
      <c r="C156" s="89">
        <v>19.213774799999999</v>
      </c>
      <c r="D156" s="65"/>
      <c r="E156" s="90">
        <v>20.85312605</v>
      </c>
      <c r="F156" s="65"/>
      <c r="G156" s="91">
        <v>28.4</v>
      </c>
      <c r="H156" s="65"/>
      <c r="I156" s="91">
        <v>58.9</v>
      </c>
      <c r="J156" s="65"/>
      <c r="K156" s="89">
        <v>11.7</v>
      </c>
      <c r="L156" s="65"/>
      <c r="M156" s="89">
        <v>48.350705189999999</v>
      </c>
      <c r="N156" s="65"/>
      <c r="O156" s="95">
        <v>3.3076240000000001</v>
      </c>
      <c r="P156" s="65"/>
      <c r="Q156" s="44">
        <v>3.3677969999999999</v>
      </c>
      <c r="R156" s="65"/>
      <c r="S156" s="88">
        <v>0.3</v>
      </c>
    </row>
    <row r="157" spans="1:19" x14ac:dyDescent="0.3">
      <c r="A157" s="33">
        <v>140</v>
      </c>
      <c r="B157" s="70" t="s">
        <v>159</v>
      </c>
      <c r="C157" s="89">
        <v>23.072345550000001</v>
      </c>
      <c r="D157" s="65"/>
      <c r="E157" s="90">
        <v>21.181386710000002</v>
      </c>
      <c r="F157" s="65"/>
      <c r="G157" s="90">
        <v>22.7</v>
      </c>
      <c r="H157" s="65"/>
      <c r="I157" s="89">
        <v>23.4</v>
      </c>
      <c r="J157" s="65"/>
      <c r="K157" s="90">
        <v>42.5</v>
      </c>
      <c r="L157" s="65"/>
      <c r="M157" s="91">
        <v>98.347473702000002</v>
      </c>
      <c r="N157" s="65"/>
      <c r="O157" s="94">
        <v>1.4951639999999999</v>
      </c>
      <c r="P157" s="65"/>
      <c r="Q157" s="44">
        <v>2.981341</v>
      </c>
      <c r="R157" s="65"/>
      <c r="S157" s="89">
        <v>4.2</v>
      </c>
    </row>
    <row r="158" spans="1:19" ht="16.8" x14ac:dyDescent="0.3">
      <c r="A158" s="33">
        <v>141</v>
      </c>
      <c r="B158" s="70" t="s">
        <v>160</v>
      </c>
      <c r="C158" s="72" t="s">
        <v>21</v>
      </c>
      <c r="D158" s="68" t="s">
        <v>259</v>
      </c>
      <c r="E158" s="72" t="s">
        <v>21</v>
      </c>
      <c r="F158" s="68" t="s">
        <v>259</v>
      </c>
      <c r="G158" s="90">
        <v>13.2</v>
      </c>
      <c r="H158" s="65"/>
      <c r="I158" s="88">
        <v>12.7</v>
      </c>
      <c r="J158" s="65"/>
      <c r="K158" s="71" t="s">
        <v>21</v>
      </c>
      <c r="L158" s="65"/>
      <c r="M158" s="71" t="s">
        <v>21</v>
      </c>
      <c r="N158" s="65"/>
      <c r="O158" s="94">
        <v>2.1868820000000002</v>
      </c>
      <c r="P158" s="65"/>
      <c r="Q158" s="46">
        <v>15.72546</v>
      </c>
      <c r="R158" s="65"/>
      <c r="S158" s="91">
        <v>37.1</v>
      </c>
    </row>
    <row r="159" spans="1:19" x14ac:dyDescent="0.3">
      <c r="A159" s="33">
        <v>142</v>
      </c>
      <c r="B159" s="70" t="s">
        <v>161</v>
      </c>
      <c r="C159" s="89">
        <v>30.074104670000001</v>
      </c>
      <c r="D159" s="65"/>
      <c r="E159" s="91">
        <v>22.019967439999999</v>
      </c>
      <c r="F159" s="65"/>
      <c r="G159" s="90">
        <v>13.3</v>
      </c>
      <c r="H159" s="65"/>
      <c r="I159" s="89">
        <v>23.4</v>
      </c>
      <c r="J159" s="65"/>
      <c r="K159" s="89">
        <v>16.8</v>
      </c>
      <c r="L159" s="65"/>
      <c r="M159" s="87">
        <v>36.327087880000001</v>
      </c>
      <c r="N159" s="65"/>
      <c r="O159" s="95">
        <v>5.8009180000000002</v>
      </c>
      <c r="P159" s="65"/>
      <c r="Q159" s="44">
        <v>2.188215</v>
      </c>
      <c r="R159" s="65"/>
      <c r="S159" s="87">
        <v>1.5</v>
      </c>
    </row>
    <row r="160" spans="1:19" x14ac:dyDescent="0.3">
      <c r="A160" s="33">
        <v>143</v>
      </c>
      <c r="B160" s="70" t="s">
        <v>162</v>
      </c>
      <c r="C160" s="90">
        <v>53.243720529999997</v>
      </c>
      <c r="D160" s="65"/>
      <c r="E160" s="91">
        <v>22.481249269999999</v>
      </c>
      <c r="F160" s="65"/>
      <c r="G160" s="91">
        <v>57.5</v>
      </c>
      <c r="H160" s="65"/>
      <c r="I160" s="91">
        <v>54.4</v>
      </c>
      <c r="J160" s="65"/>
      <c r="K160" s="91">
        <v>69.400000000000006</v>
      </c>
      <c r="L160" s="65"/>
      <c r="M160" s="91">
        <v>98.378311135999994</v>
      </c>
      <c r="N160" s="65"/>
      <c r="O160" s="93">
        <v>0.40031939999999999</v>
      </c>
      <c r="P160" s="65"/>
      <c r="Q160" s="133">
        <v>4.1399439999999998</v>
      </c>
      <c r="R160" s="65"/>
      <c r="S160" s="89">
        <v>2.8</v>
      </c>
    </row>
    <row r="161" spans="1:20" x14ac:dyDescent="0.3">
      <c r="A161" s="33">
        <v>144</v>
      </c>
      <c r="B161" s="70" t="s">
        <v>163</v>
      </c>
      <c r="C161" s="71" t="s">
        <v>21</v>
      </c>
      <c r="D161" s="65"/>
      <c r="E161" s="71" t="s">
        <v>21</v>
      </c>
      <c r="F161" s="65"/>
      <c r="G161" s="71" t="s">
        <v>21</v>
      </c>
      <c r="H161" s="65"/>
      <c r="I161" s="71" t="s">
        <v>21</v>
      </c>
      <c r="J161" s="65"/>
      <c r="K161" s="89">
        <v>22.7</v>
      </c>
      <c r="L161" s="65"/>
      <c r="M161" s="71" t="s">
        <v>21</v>
      </c>
      <c r="N161" s="65"/>
      <c r="O161" s="71" t="s">
        <v>21</v>
      </c>
      <c r="P161" s="65"/>
      <c r="Q161" s="43">
        <v>7.0953299999999997E-2</v>
      </c>
      <c r="R161" s="65"/>
      <c r="S161" s="71" t="s">
        <v>21</v>
      </c>
    </row>
    <row r="162" spans="1:20" x14ac:dyDescent="0.3">
      <c r="A162" s="33">
        <v>145</v>
      </c>
      <c r="B162" s="70" t="s">
        <v>164</v>
      </c>
      <c r="C162" s="90">
        <v>38.315859439999997</v>
      </c>
      <c r="D162" s="65"/>
      <c r="E162" s="91">
        <v>21.916595099999999</v>
      </c>
      <c r="F162" s="65"/>
      <c r="G162" s="89">
        <v>2</v>
      </c>
      <c r="H162" s="65"/>
      <c r="I162" s="89">
        <v>24.8</v>
      </c>
      <c r="J162" s="65"/>
      <c r="K162" s="89">
        <v>19.600000000000001</v>
      </c>
      <c r="L162" s="65"/>
      <c r="M162" s="91">
        <v>97.662672724999993</v>
      </c>
      <c r="N162" s="65"/>
      <c r="O162" s="95">
        <v>3.8673350000000002</v>
      </c>
      <c r="P162" s="65"/>
      <c r="Q162" s="44">
        <v>2.3833329999999999</v>
      </c>
      <c r="R162" s="65"/>
      <c r="S162" s="89">
        <v>2.2999999999999998</v>
      </c>
    </row>
    <row r="163" spans="1:20" x14ac:dyDescent="0.3">
      <c r="A163" s="33">
        <v>146</v>
      </c>
      <c r="B163" s="70" t="s">
        <v>165</v>
      </c>
      <c r="C163" s="89">
        <v>37.18568981</v>
      </c>
      <c r="D163" s="65"/>
      <c r="E163" s="90">
        <v>21.125216779999999</v>
      </c>
      <c r="F163" s="65"/>
      <c r="G163" s="71" t="s">
        <v>21</v>
      </c>
      <c r="H163" s="65"/>
      <c r="I163" s="87">
        <v>17.7</v>
      </c>
      <c r="J163" s="65"/>
      <c r="K163" s="90">
        <v>59.9</v>
      </c>
      <c r="L163" s="65"/>
      <c r="M163" s="91">
        <v>96.914029471000006</v>
      </c>
      <c r="N163" s="65"/>
      <c r="O163" s="95">
        <v>5.8326750000000001</v>
      </c>
      <c r="P163" s="65"/>
      <c r="Q163" s="133">
        <v>4.0525070000000003</v>
      </c>
      <c r="R163" s="65"/>
      <c r="S163" s="91">
        <v>19.7</v>
      </c>
    </row>
    <row r="164" spans="1:20" x14ac:dyDescent="0.3">
      <c r="A164" s="33">
        <v>147</v>
      </c>
      <c r="B164" s="70" t="s">
        <v>166</v>
      </c>
      <c r="C164" s="90">
        <v>38.677608970000001</v>
      </c>
      <c r="D164" s="65"/>
      <c r="E164" s="91">
        <v>34.879150989999999</v>
      </c>
      <c r="F164" s="65"/>
      <c r="G164" s="91">
        <v>36.799999999999997</v>
      </c>
      <c r="H164" s="65"/>
      <c r="I164" s="90">
        <v>36.1</v>
      </c>
      <c r="J164" s="65"/>
      <c r="K164" s="90">
        <v>59.3</v>
      </c>
      <c r="L164" s="65"/>
      <c r="M164" s="90">
        <v>72.599106649999996</v>
      </c>
      <c r="N164" s="65"/>
      <c r="O164" s="95">
        <v>3.0937779999999999</v>
      </c>
      <c r="P164" s="65"/>
      <c r="Q164" s="44">
        <v>3.1694179999999998</v>
      </c>
      <c r="R164" s="65"/>
      <c r="S164" s="87">
        <v>2</v>
      </c>
    </row>
    <row r="165" spans="1:20" x14ac:dyDescent="0.3">
      <c r="A165" s="33">
        <v>147</v>
      </c>
      <c r="B165" s="70" t="s">
        <v>167</v>
      </c>
      <c r="C165" s="89">
        <v>33.989971879999999</v>
      </c>
      <c r="D165" s="65"/>
      <c r="E165" s="91">
        <v>22.326602040000001</v>
      </c>
      <c r="F165" s="65"/>
      <c r="G165" s="90">
        <v>15</v>
      </c>
      <c r="H165" s="65"/>
      <c r="I165" s="89">
        <v>25.2</v>
      </c>
      <c r="J165" s="65"/>
      <c r="K165" s="90">
        <v>35.4</v>
      </c>
      <c r="L165" s="65"/>
      <c r="M165" s="89">
        <v>56.514616699999998</v>
      </c>
      <c r="N165" s="65"/>
      <c r="O165" s="96">
        <v>27.989070000000002</v>
      </c>
      <c r="P165" s="65"/>
      <c r="Q165" s="133">
        <v>4.9991880000000002</v>
      </c>
      <c r="R165" s="65"/>
      <c r="S165" s="89">
        <v>2.7</v>
      </c>
    </row>
    <row r="166" spans="1:20" x14ac:dyDescent="0.3">
      <c r="A166" s="33">
        <v>149</v>
      </c>
      <c r="B166" s="70" t="s">
        <v>168</v>
      </c>
      <c r="C166" s="90">
        <v>51.104110480000003</v>
      </c>
      <c r="D166" s="65"/>
      <c r="E166" s="89">
        <v>15.54285586</v>
      </c>
      <c r="F166" s="65"/>
      <c r="G166" s="91">
        <v>47.6</v>
      </c>
      <c r="H166" s="65"/>
      <c r="I166" s="71" t="s">
        <v>21</v>
      </c>
      <c r="J166" s="65"/>
      <c r="K166" s="90">
        <v>54</v>
      </c>
      <c r="L166" s="65"/>
      <c r="M166" s="71" t="s">
        <v>21</v>
      </c>
      <c r="N166" s="65"/>
      <c r="O166" s="92">
        <v>1.4934E-3</v>
      </c>
      <c r="P166" s="65"/>
      <c r="Q166" s="43">
        <v>0.18855259999999999</v>
      </c>
      <c r="R166" s="65"/>
      <c r="S166" s="88">
        <v>0.5</v>
      </c>
    </row>
    <row r="167" spans="1:20" x14ac:dyDescent="0.3">
      <c r="A167" s="33">
        <v>150</v>
      </c>
      <c r="B167" s="70" t="s">
        <v>169</v>
      </c>
      <c r="C167" s="90">
        <v>45.326483250000003</v>
      </c>
      <c r="D167" s="65"/>
      <c r="E167" s="90">
        <v>17.290203269999999</v>
      </c>
      <c r="F167" s="65"/>
      <c r="G167" s="90">
        <v>23.8</v>
      </c>
      <c r="H167" s="65"/>
      <c r="I167" s="90">
        <v>37.5</v>
      </c>
      <c r="J167" s="65"/>
      <c r="K167" s="90">
        <v>37.799999999999997</v>
      </c>
      <c r="L167" s="65"/>
      <c r="M167" s="91">
        <v>94.986550804000004</v>
      </c>
      <c r="N167" s="65"/>
      <c r="O167" s="93">
        <v>0.89712749999999997</v>
      </c>
      <c r="P167" s="65"/>
      <c r="Q167" s="44">
        <v>3.5392619999999999</v>
      </c>
      <c r="R167" s="65"/>
      <c r="S167" s="87">
        <v>1.6</v>
      </c>
    </row>
    <row r="168" spans="1:20" x14ac:dyDescent="0.3">
      <c r="A168" s="33">
        <v>150</v>
      </c>
      <c r="B168" s="70" t="s">
        <v>170</v>
      </c>
      <c r="C168" s="89">
        <v>31.802165509999998</v>
      </c>
      <c r="D168" s="65"/>
      <c r="E168" s="91">
        <v>27.38845646</v>
      </c>
      <c r="F168" s="65"/>
      <c r="G168" s="91">
        <v>33.9</v>
      </c>
      <c r="H168" s="65"/>
      <c r="I168" s="91">
        <v>70</v>
      </c>
      <c r="J168" s="65"/>
      <c r="K168" s="90">
        <v>42.9</v>
      </c>
      <c r="L168" s="65"/>
      <c r="M168" s="90">
        <v>70.448143549999998</v>
      </c>
      <c r="N168" s="65"/>
      <c r="O168" s="95">
        <v>5.9871090000000002</v>
      </c>
      <c r="P168" s="65"/>
      <c r="Q168" s="44">
        <v>3.480864</v>
      </c>
      <c r="R168" s="65"/>
      <c r="S168" s="88">
        <v>0.7</v>
      </c>
      <c r="T168" s="65"/>
    </row>
    <row r="169" spans="1:20" x14ac:dyDescent="0.3">
      <c r="A169" s="33">
        <v>152</v>
      </c>
      <c r="B169" s="70" t="s">
        <v>171</v>
      </c>
      <c r="C169" s="90">
        <v>38.332131510000004</v>
      </c>
      <c r="D169" s="65"/>
      <c r="E169" s="89">
        <v>12.919580939999999</v>
      </c>
      <c r="F169" s="65"/>
      <c r="G169" s="89">
        <v>3.9</v>
      </c>
      <c r="H169" s="65"/>
      <c r="I169" s="89">
        <v>24.3</v>
      </c>
      <c r="J169" s="65"/>
      <c r="K169" s="90">
        <v>30.3</v>
      </c>
      <c r="L169" s="65"/>
      <c r="M169" s="90">
        <v>83.200611289999998</v>
      </c>
      <c r="N169" s="65"/>
      <c r="O169" s="95">
        <v>6.7255320000000003</v>
      </c>
      <c r="P169" s="65"/>
      <c r="Q169" s="134">
        <v>0.70997920000000003</v>
      </c>
      <c r="R169" s="65"/>
      <c r="S169" s="88">
        <v>0.3</v>
      </c>
      <c r="T169" s="65"/>
    </row>
    <row r="170" spans="1:20" x14ac:dyDescent="0.3">
      <c r="A170" s="33">
        <v>153</v>
      </c>
      <c r="B170" s="70" t="s">
        <v>172</v>
      </c>
      <c r="C170" s="71" t="s">
        <v>21</v>
      </c>
      <c r="D170" s="65"/>
      <c r="E170" s="71" t="s">
        <v>21</v>
      </c>
      <c r="F170" s="65"/>
      <c r="G170" s="91">
        <v>25.1</v>
      </c>
      <c r="H170" s="65"/>
      <c r="I170" s="88">
        <v>12.7</v>
      </c>
      <c r="J170" s="65"/>
      <c r="K170" s="90">
        <v>51.9</v>
      </c>
      <c r="L170" s="65"/>
      <c r="M170" s="71" t="s">
        <v>21</v>
      </c>
      <c r="N170" s="65"/>
      <c r="O170" s="93">
        <v>1.183597</v>
      </c>
      <c r="P170" s="65"/>
      <c r="Q170" s="46">
        <v>15.26488</v>
      </c>
      <c r="R170" s="65"/>
      <c r="S170" s="90">
        <v>6.5</v>
      </c>
      <c r="T170" s="65"/>
    </row>
    <row r="171" spans="1:20" ht="17.399999999999999" x14ac:dyDescent="0.3">
      <c r="A171" s="33"/>
      <c r="B171" s="99" t="s">
        <v>173</v>
      </c>
      <c r="C171" s="100"/>
      <c r="D171" s="100"/>
      <c r="E171" s="100"/>
      <c r="F171" s="100"/>
      <c r="G171" s="100"/>
      <c r="H171" s="100"/>
      <c r="I171" s="100"/>
      <c r="J171" s="100"/>
      <c r="K171" s="100"/>
      <c r="L171" s="100"/>
      <c r="M171" s="100"/>
      <c r="N171" s="100"/>
      <c r="O171" s="100"/>
      <c r="P171" s="100"/>
      <c r="Q171" s="65"/>
      <c r="R171" s="100"/>
      <c r="S171" s="100"/>
      <c r="T171" s="100"/>
    </row>
    <row r="172" spans="1:20" ht="16.8" x14ac:dyDescent="0.3">
      <c r="A172" s="33">
        <v>154</v>
      </c>
      <c r="B172" s="70" t="s">
        <v>174</v>
      </c>
      <c r="C172" s="87">
        <v>7.3917642199999998</v>
      </c>
      <c r="D172" s="68" t="s">
        <v>259</v>
      </c>
      <c r="E172" s="87">
        <v>7.7484488499999999</v>
      </c>
      <c r="F172" s="68" t="s">
        <v>259</v>
      </c>
      <c r="G172" s="71" t="s">
        <v>21</v>
      </c>
      <c r="H172" s="65"/>
      <c r="I172" s="71" t="s">
        <v>21</v>
      </c>
      <c r="J172" s="65"/>
      <c r="K172" s="90">
        <v>58.3</v>
      </c>
      <c r="L172" s="65"/>
      <c r="M172" s="71" t="s">
        <v>21</v>
      </c>
      <c r="N172" s="65"/>
      <c r="O172" s="71" t="s">
        <v>21</v>
      </c>
      <c r="P172" s="65"/>
      <c r="Q172" s="33" t="s">
        <v>21</v>
      </c>
      <c r="R172" s="65"/>
      <c r="S172" s="71" t="s">
        <v>21</v>
      </c>
      <c r="T172" s="65"/>
    </row>
    <row r="173" spans="1:20" x14ac:dyDescent="0.3">
      <c r="A173" s="33">
        <v>155</v>
      </c>
      <c r="B173" s="70" t="s">
        <v>175</v>
      </c>
      <c r="C173" s="71" t="s">
        <v>21</v>
      </c>
      <c r="D173" s="65"/>
      <c r="E173" s="71" t="s">
        <v>21</v>
      </c>
      <c r="F173" s="65"/>
      <c r="G173" s="71" t="s">
        <v>21</v>
      </c>
      <c r="H173" s="65"/>
      <c r="I173" s="71" t="s">
        <v>21</v>
      </c>
      <c r="J173" s="65"/>
      <c r="K173" s="90">
        <v>50.8</v>
      </c>
      <c r="L173" s="65"/>
      <c r="M173" s="91">
        <v>95.756340656999996</v>
      </c>
      <c r="N173" s="65"/>
      <c r="O173" s="92">
        <v>1.8637500000000001E-2</v>
      </c>
      <c r="P173" s="65"/>
      <c r="Q173" s="44">
        <v>2.461757</v>
      </c>
      <c r="R173" s="65"/>
      <c r="S173" s="88">
        <v>0.1</v>
      </c>
      <c r="T173" s="65"/>
    </row>
    <row r="174" spans="1:20" x14ac:dyDescent="0.3">
      <c r="A174" s="33">
        <v>156</v>
      </c>
      <c r="B174" s="70" t="s">
        <v>176</v>
      </c>
      <c r="C174" s="90">
        <v>37.264919280000001</v>
      </c>
      <c r="D174" s="65"/>
      <c r="E174" s="91">
        <v>22.253407540000001</v>
      </c>
      <c r="F174" s="65"/>
      <c r="G174" s="90">
        <v>17.600000000000001</v>
      </c>
      <c r="H174" s="65"/>
      <c r="I174" s="90">
        <v>42.4</v>
      </c>
      <c r="J174" s="65"/>
      <c r="K174" s="90">
        <v>31.1</v>
      </c>
      <c r="L174" s="65"/>
      <c r="M174" s="71" t="s">
        <v>21</v>
      </c>
      <c r="N174" s="65"/>
      <c r="O174" s="96">
        <v>11.85162</v>
      </c>
      <c r="P174" s="65"/>
      <c r="Q174" s="133">
        <v>6.2221890000000002</v>
      </c>
      <c r="R174" s="65"/>
      <c r="S174" s="90">
        <v>6.4</v>
      </c>
      <c r="T174" s="65"/>
    </row>
    <row r="175" spans="1:20" x14ac:dyDescent="0.3">
      <c r="A175" s="33">
        <v>157</v>
      </c>
      <c r="B175" s="70" t="s">
        <v>177</v>
      </c>
      <c r="C175" s="91">
        <v>54.424560069999998</v>
      </c>
      <c r="D175" s="65"/>
      <c r="E175" s="91">
        <v>25.706258420000001</v>
      </c>
      <c r="F175" s="65"/>
      <c r="G175" s="91">
        <v>55.5</v>
      </c>
      <c r="H175" s="65"/>
      <c r="I175" s="90">
        <v>38.200000000000003</v>
      </c>
      <c r="J175" s="65"/>
      <c r="K175" s="91">
        <v>74.5</v>
      </c>
      <c r="L175" s="65"/>
      <c r="M175" s="90">
        <v>68.595232960000004</v>
      </c>
      <c r="N175" s="65"/>
      <c r="O175" s="94">
        <v>2.4223180000000002</v>
      </c>
      <c r="P175" s="65"/>
      <c r="Q175" s="46">
        <v>13.71519</v>
      </c>
      <c r="R175" s="65"/>
      <c r="S175" s="90">
        <v>5.6</v>
      </c>
      <c r="T175" s="65"/>
    </row>
    <row r="176" spans="1:20" x14ac:dyDescent="0.3">
      <c r="A176" s="33">
        <v>158</v>
      </c>
      <c r="B176" s="70" t="s">
        <v>178</v>
      </c>
      <c r="C176" s="90">
        <v>51.43121481</v>
      </c>
      <c r="D176" s="65"/>
      <c r="E176" s="89">
        <v>16.811713579999999</v>
      </c>
      <c r="F176" s="65"/>
      <c r="G176" s="71" t="s">
        <v>21</v>
      </c>
      <c r="H176" s="65"/>
      <c r="I176" s="71" t="s">
        <v>21</v>
      </c>
      <c r="J176" s="65"/>
      <c r="K176" s="91">
        <v>69.099999999999994</v>
      </c>
      <c r="L176" s="65"/>
      <c r="M176" s="91">
        <v>93.586293330000004</v>
      </c>
      <c r="N176" s="65"/>
      <c r="O176" s="95">
        <v>6.119529</v>
      </c>
      <c r="P176" s="65"/>
      <c r="Q176" s="134">
        <v>0.92210380000000003</v>
      </c>
      <c r="R176" s="65"/>
      <c r="S176" s="88">
        <v>0.5</v>
      </c>
      <c r="T176" s="65"/>
    </row>
    <row r="177" spans="1:20" ht="17.399999999999999" x14ac:dyDescent="0.3">
      <c r="A177" s="33">
        <v>159</v>
      </c>
      <c r="B177" s="70" t="s">
        <v>179</v>
      </c>
      <c r="C177" s="91">
        <v>55.448430000000002</v>
      </c>
      <c r="D177" s="65"/>
      <c r="E177" s="91">
        <v>24.20571</v>
      </c>
      <c r="F177" s="65"/>
      <c r="G177" s="91">
        <v>49.1</v>
      </c>
      <c r="H177" s="65"/>
      <c r="I177" s="89">
        <v>26.4</v>
      </c>
      <c r="J177" s="65"/>
      <c r="K177" s="91">
        <v>70.3</v>
      </c>
      <c r="L177" s="65"/>
      <c r="M177" s="90">
        <v>87.11621461</v>
      </c>
      <c r="N177" s="65"/>
      <c r="O177" s="93">
        <v>0.74798589999999998</v>
      </c>
      <c r="P177" s="65"/>
      <c r="Q177" s="100"/>
      <c r="R177" s="65"/>
      <c r="S177" s="89">
        <v>4.3</v>
      </c>
      <c r="T177" s="65"/>
    </row>
    <row r="178" spans="1:20" x14ac:dyDescent="0.3">
      <c r="A178" s="33">
        <v>159</v>
      </c>
      <c r="B178" s="70" t="s">
        <v>180</v>
      </c>
      <c r="C178" s="91">
        <v>55.091989040000001</v>
      </c>
      <c r="D178" s="65"/>
      <c r="E178" s="91">
        <v>24.909539519999999</v>
      </c>
      <c r="F178" s="65"/>
      <c r="G178" s="91">
        <v>41.7</v>
      </c>
      <c r="H178" s="65"/>
      <c r="I178" s="87">
        <v>21.4</v>
      </c>
      <c r="J178" s="65"/>
      <c r="K178" s="91">
        <v>66.3</v>
      </c>
      <c r="L178" s="65"/>
      <c r="M178" s="87">
        <v>39.286068239999999</v>
      </c>
      <c r="N178" s="65"/>
      <c r="O178" s="95">
        <v>4.4779900000000001</v>
      </c>
      <c r="P178" s="65"/>
      <c r="Q178" s="133">
        <v>7.9123580000000002</v>
      </c>
      <c r="R178" s="65"/>
      <c r="S178" s="89">
        <v>3.9</v>
      </c>
      <c r="T178" s="65"/>
    </row>
    <row r="179" spans="1:20" x14ac:dyDescent="0.3">
      <c r="A179" s="33">
        <v>161</v>
      </c>
      <c r="B179" s="70" t="s">
        <v>181</v>
      </c>
      <c r="C179" s="90">
        <v>50.566339489999997</v>
      </c>
      <c r="D179" s="65"/>
      <c r="E179" s="90">
        <v>18.570713699999999</v>
      </c>
      <c r="F179" s="65"/>
      <c r="G179" s="90">
        <v>6</v>
      </c>
      <c r="H179" s="65"/>
      <c r="I179" s="90">
        <v>31</v>
      </c>
      <c r="J179" s="65"/>
      <c r="K179" s="89">
        <v>16.7</v>
      </c>
      <c r="L179" s="65"/>
      <c r="M179" s="89">
        <v>54.784449670000001</v>
      </c>
      <c r="N179" s="65"/>
      <c r="O179" s="94">
        <v>1.551026</v>
      </c>
      <c r="P179" s="65"/>
      <c r="Q179" s="133">
        <v>5.809393</v>
      </c>
      <c r="R179" s="65"/>
      <c r="S179" s="88">
        <v>0.1</v>
      </c>
      <c r="T179" s="65"/>
    </row>
    <row r="180" spans="1:20" x14ac:dyDescent="0.3">
      <c r="A180" s="33">
        <v>162</v>
      </c>
      <c r="B180" s="70" t="s">
        <v>182</v>
      </c>
      <c r="C180" s="91">
        <v>77.763491869999996</v>
      </c>
      <c r="D180" s="65"/>
      <c r="E180" s="89">
        <v>11.80047169</v>
      </c>
      <c r="F180" s="65"/>
      <c r="G180" s="91">
        <v>77.599999999999994</v>
      </c>
      <c r="H180" s="65"/>
      <c r="I180" s="91">
        <v>70.7</v>
      </c>
      <c r="J180" s="65"/>
      <c r="K180" s="91">
        <v>88.2</v>
      </c>
      <c r="L180" s="65"/>
      <c r="M180" s="91">
        <v>94.300569120999995</v>
      </c>
      <c r="N180" s="65"/>
      <c r="O180" s="95">
        <v>3.0595789999999998</v>
      </c>
      <c r="P180" s="65"/>
      <c r="Q180" s="133">
        <v>7.015714</v>
      </c>
      <c r="R180" s="65"/>
      <c r="S180" s="90">
        <v>7.3</v>
      </c>
      <c r="T180" s="65"/>
    </row>
    <row r="181" spans="1:20" x14ac:dyDescent="0.3">
      <c r="A181" s="33">
        <v>163</v>
      </c>
      <c r="B181" s="70" t="s">
        <v>183</v>
      </c>
      <c r="C181" s="91">
        <v>66.798889639999999</v>
      </c>
      <c r="D181" s="65"/>
      <c r="E181" s="89">
        <v>14.686222369999999</v>
      </c>
      <c r="F181" s="65"/>
      <c r="G181" s="91">
        <v>49.5</v>
      </c>
      <c r="H181" s="65"/>
      <c r="I181" s="90">
        <v>40.1</v>
      </c>
      <c r="J181" s="65"/>
      <c r="K181" s="91">
        <v>69.400000000000006</v>
      </c>
      <c r="L181" s="65"/>
      <c r="M181" s="71" t="s">
        <v>21</v>
      </c>
      <c r="N181" s="65"/>
      <c r="O181" s="95">
        <v>3.5480489999999998</v>
      </c>
      <c r="P181" s="65"/>
      <c r="Q181" s="133">
        <v>7.361783</v>
      </c>
      <c r="R181" s="65"/>
      <c r="S181" s="87">
        <v>1.7</v>
      </c>
      <c r="T181" s="65"/>
    </row>
    <row r="182" spans="1:20" x14ac:dyDescent="0.3">
      <c r="A182" s="33">
        <v>164</v>
      </c>
      <c r="B182" s="70" t="s">
        <v>184</v>
      </c>
      <c r="C182" s="89">
        <v>33.573231100000001</v>
      </c>
      <c r="D182" s="65"/>
      <c r="E182" s="91">
        <v>24.44786131</v>
      </c>
      <c r="F182" s="65"/>
      <c r="G182" s="91">
        <v>26.9</v>
      </c>
      <c r="H182" s="65"/>
      <c r="I182" s="91">
        <v>49.7</v>
      </c>
      <c r="J182" s="65"/>
      <c r="K182" s="91">
        <v>64.3</v>
      </c>
      <c r="L182" s="65"/>
      <c r="M182" s="91">
        <v>93.677386392000003</v>
      </c>
      <c r="N182" s="65"/>
      <c r="O182" s="96">
        <v>15.418670000000001</v>
      </c>
      <c r="P182" s="65"/>
      <c r="Q182" s="133">
        <v>5.0682520000000002</v>
      </c>
      <c r="R182" s="65"/>
      <c r="S182" s="88">
        <v>0.9</v>
      </c>
      <c r="T182" s="65"/>
    </row>
    <row r="183" spans="1:20" x14ac:dyDescent="0.3">
      <c r="A183" s="33">
        <v>165</v>
      </c>
      <c r="B183" s="70" t="s">
        <v>185</v>
      </c>
      <c r="C183" s="90">
        <v>46.067485210000001</v>
      </c>
      <c r="D183" s="65"/>
      <c r="E183" s="90">
        <v>17.57228971</v>
      </c>
      <c r="F183" s="65"/>
      <c r="G183" s="91">
        <v>28.2</v>
      </c>
      <c r="H183" s="65"/>
      <c r="I183" s="91">
        <v>46.3</v>
      </c>
      <c r="J183" s="65"/>
      <c r="K183" s="90">
        <v>53.1</v>
      </c>
      <c r="L183" s="65"/>
      <c r="M183" s="90">
        <v>67.137330200000008</v>
      </c>
      <c r="N183" s="65"/>
      <c r="O183" s="93">
        <v>0.84343100000000004</v>
      </c>
      <c r="P183" s="65"/>
      <c r="Q183" s="44">
        <v>2.2656700000000001</v>
      </c>
      <c r="R183" s="65"/>
      <c r="S183" s="87">
        <v>1.3</v>
      </c>
      <c r="T183" s="65"/>
    </row>
    <row r="184" spans="1:20" x14ac:dyDescent="0.3">
      <c r="A184" s="33">
        <v>166</v>
      </c>
      <c r="B184" s="70" t="s">
        <v>186</v>
      </c>
      <c r="C184" s="90">
        <v>53.171175720000001</v>
      </c>
      <c r="D184" s="65"/>
      <c r="E184" s="89">
        <v>16.37036204</v>
      </c>
      <c r="F184" s="65"/>
      <c r="G184" s="91">
        <v>38</v>
      </c>
      <c r="H184" s="65"/>
      <c r="I184" s="91">
        <v>46.7</v>
      </c>
      <c r="J184" s="65"/>
      <c r="K184" s="90">
        <v>61.3</v>
      </c>
      <c r="L184" s="65"/>
      <c r="M184" s="90">
        <v>83.213380779999994</v>
      </c>
      <c r="N184" s="65"/>
      <c r="O184" s="96">
        <v>9.1697620000000004</v>
      </c>
      <c r="P184" s="65"/>
      <c r="Q184" s="133">
        <v>4.4389329999999996</v>
      </c>
      <c r="R184" s="65"/>
      <c r="S184" s="87">
        <v>2.2000000000000002</v>
      </c>
    </row>
    <row r="185" spans="1:20" x14ac:dyDescent="0.3">
      <c r="A185" s="33">
        <v>167</v>
      </c>
      <c r="B185" s="70" t="s">
        <v>187</v>
      </c>
      <c r="C185" s="90">
        <v>48.153257369999999</v>
      </c>
      <c r="D185" s="65"/>
      <c r="E185" s="91">
        <v>21.805073320000002</v>
      </c>
      <c r="F185" s="65"/>
      <c r="G185" s="91">
        <v>49.8</v>
      </c>
      <c r="H185" s="65"/>
      <c r="I185" s="91">
        <v>55.1</v>
      </c>
      <c r="J185" s="65"/>
      <c r="K185" s="91">
        <v>64.400000000000006</v>
      </c>
      <c r="L185" s="65"/>
      <c r="M185" s="91">
        <v>96.990424622000006</v>
      </c>
      <c r="N185" s="65"/>
      <c r="O185" s="96">
        <v>8.5356819999999995</v>
      </c>
      <c r="P185" s="65"/>
      <c r="Q185" s="133">
        <v>7.2259669999999998</v>
      </c>
      <c r="R185" s="65"/>
      <c r="S185" s="90">
        <v>5.0999999999999996</v>
      </c>
    </row>
    <row r="186" spans="1:20" x14ac:dyDescent="0.3">
      <c r="A186" s="33">
        <v>168</v>
      </c>
      <c r="B186" s="70" t="s">
        <v>188</v>
      </c>
      <c r="C186" s="90">
        <v>52.328044179999999</v>
      </c>
      <c r="D186" s="65"/>
      <c r="E186" s="90">
        <v>17.660528419999999</v>
      </c>
      <c r="F186" s="65"/>
      <c r="G186" s="90">
        <v>12.7</v>
      </c>
      <c r="H186" s="65"/>
      <c r="I186" s="71" t="s">
        <v>21</v>
      </c>
      <c r="J186" s="65"/>
      <c r="K186" s="90">
        <v>25.7</v>
      </c>
      <c r="L186" s="65"/>
      <c r="M186" s="91">
        <v>92.551844474999996</v>
      </c>
      <c r="N186" s="65"/>
      <c r="O186" s="93">
        <v>1.0408770000000001</v>
      </c>
      <c r="P186" s="65"/>
      <c r="Q186" s="134">
        <v>0.74719840000000004</v>
      </c>
      <c r="R186" s="65"/>
      <c r="S186" s="89">
        <v>2.5</v>
      </c>
    </row>
    <row r="187" spans="1:20" x14ac:dyDescent="0.3">
      <c r="A187" s="33">
        <v>169</v>
      </c>
      <c r="B187" s="70" t="s">
        <v>189</v>
      </c>
      <c r="C187" s="90">
        <v>41.26889706</v>
      </c>
      <c r="D187" s="65"/>
      <c r="E187" s="91">
        <v>21.848146620000001</v>
      </c>
      <c r="F187" s="65"/>
      <c r="G187" s="90">
        <v>24.2</v>
      </c>
      <c r="H187" s="65"/>
      <c r="I187" s="91">
        <v>58.5</v>
      </c>
      <c r="J187" s="65"/>
      <c r="K187" s="90">
        <v>42.2</v>
      </c>
      <c r="L187" s="65"/>
      <c r="M187" s="90">
        <v>80.537859760000003</v>
      </c>
      <c r="N187" s="65"/>
      <c r="O187" s="96">
        <v>30.915649999999999</v>
      </c>
      <c r="P187" s="65"/>
      <c r="Q187" s="46">
        <v>11.58403</v>
      </c>
      <c r="R187" s="65"/>
      <c r="S187" s="90">
        <v>6.7</v>
      </c>
    </row>
    <row r="188" spans="1:20" ht="16.8" x14ac:dyDescent="0.3">
      <c r="A188" s="33">
        <v>170</v>
      </c>
      <c r="B188" s="70" t="s">
        <v>190</v>
      </c>
      <c r="C188" s="91">
        <v>55.910241599999999</v>
      </c>
      <c r="D188" s="68" t="s">
        <v>262</v>
      </c>
      <c r="E188" s="90">
        <v>18.137624859999999</v>
      </c>
      <c r="F188" s="68" t="s">
        <v>262</v>
      </c>
      <c r="G188" s="71" t="s">
        <v>21</v>
      </c>
      <c r="H188" s="65"/>
      <c r="I188" s="91">
        <v>54.5</v>
      </c>
      <c r="J188" s="65"/>
      <c r="K188" s="91">
        <v>70.3</v>
      </c>
      <c r="L188" s="65"/>
      <c r="M188" s="91">
        <v>91.179417673000003</v>
      </c>
      <c r="N188" s="65"/>
      <c r="O188" s="94">
        <v>1.9857419999999999</v>
      </c>
      <c r="P188" s="65"/>
      <c r="Q188" s="46">
        <v>18.747209999999999</v>
      </c>
      <c r="R188" s="65"/>
      <c r="S188" s="88">
        <v>0.3</v>
      </c>
    </row>
    <row r="189" spans="1:20" x14ac:dyDescent="0.3">
      <c r="A189" s="33">
        <v>171</v>
      </c>
      <c r="B189" s="70" t="s">
        <v>191</v>
      </c>
      <c r="C189" s="71" t="s">
        <v>21</v>
      </c>
      <c r="D189" s="65"/>
      <c r="E189" s="71" t="s">
        <v>21</v>
      </c>
      <c r="F189" s="65"/>
      <c r="G189" s="90">
        <v>17.100000000000001</v>
      </c>
      <c r="H189" s="65"/>
      <c r="I189" s="87">
        <v>21.1</v>
      </c>
      <c r="J189" s="65"/>
      <c r="K189" s="71" t="s">
        <v>21</v>
      </c>
      <c r="L189" s="65"/>
      <c r="M189" s="90">
        <v>79.058058520000003</v>
      </c>
      <c r="N189" s="65"/>
      <c r="O189" s="95">
        <v>3.223258</v>
      </c>
      <c r="P189" s="65"/>
      <c r="Q189" s="133">
        <v>6.859966</v>
      </c>
      <c r="R189" s="65"/>
      <c r="S189" s="89">
        <v>2.9</v>
      </c>
    </row>
    <row r="190" spans="1:20" x14ac:dyDescent="0.3">
      <c r="A190" s="33">
        <v>172</v>
      </c>
      <c r="B190" s="70" t="s">
        <v>192</v>
      </c>
      <c r="C190" s="90">
        <v>52.621102329999999</v>
      </c>
      <c r="D190" s="65"/>
      <c r="E190" s="91">
        <v>28.45138013</v>
      </c>
      <c r="F190" s="65"/>
      <c r="G190" s="91">
        <v>70.3</v>
      </c>
      <c r="H190" s="65"/>
      <c r="I190" s="91">
        <v>51.5</v>
      </c>
      <c r="J190" s="65"/>
      <c r="K190" s="91">
        <v>85.7</v>
      </c>
      <c r="L190" s="65"/>
      <c r="M190" s="89">
        <v>58.476877219999999</v>
      </c>
      <c r="N190" s="65"/>
      <c r="O190" s="93">
        <v>0.6318821</v>
      </c>
      <c r="P190" s="65"/>
      <c r="Q190" s="46">
        <v>24.13382</v>
      </c>
      <c r="R190" s="65"/>
      <c r="S190" s="88">
        <v>0.6</v>
      </c>
    </row>
    <row r="191" spans="1:20" x14ac:dyDescent="0.3">
      <c r="A191" s="33">
        <v>173</v>
      </c>
      <c r="B191" s="70" t="s">
        <v>193</v>
      </c>
      <c r="C191" s="91">
        <v>83.503842349999999</v>
      </c>
      <c r="D191" s="65"/>
      <c r="E191" s="87">
        <v>8.8820956599999992</v>
      </c>
      <c r="F191" s="65"/>
      <c r="G191" s="91">
        <v>30.8</v>
      </c>
      <c r="H191" s="65"/>
      <c r="I191" s="89">
        <v>23.5</v>
      </c>
      <c r="J191" s="65"/>
      <c r="K191" s="90">
        <v>56.1</v>
      </c>
      <c r="L191" s="65"/>
      <c r="M191" s="90">
        <v>86.752051489999999</v>
      </c>
      <c r="N191" s="65"/>
      <c r="O191" s="93">
        <v>0.48862749999999999</v>
      </c>
      <c r="P191" s="65"/>
      <c r="Q191" s="133">
        <v>5.0688789999999999</v>
      </c>
      <c r="R191" s="65"/>
      <c r="S191" s="90">
        <v>4.4000000000000004</v>
      </c>
    </row>
    <row r="192" spans="1:20" x14ac:dyDescent="0.3">
      <c r="A192" s="33">
        <v>174</v>
      </c>
      <c r="B192" s="70" t="s">
        <v>194</v>
      </c>
      <c r="C192" s="91">
        <v>55.237489940000003</v>
      </c>
      <c r="D192" s="65"/>
      <c r="E192" s="91">
        <v>21.76277786</v>
      </c>
      <c r="F192" s="65"/>
      <c r="G192" s="90">
        <v>10.1</v>
      </c>
      <c r="H192" s="65"/>
      <c r="I192" s="91">
        <v>48.6</v>
      </c>
      <c r="J192" s="65"/>
      <c r="K192" s="90">
        <v>32.1</v>
      </c>
      <c r="L192" s="65"/>
      <c r="M192" s="91">
        <v>91.692959540000004</v>
      </c>
      <c r="N192" s="65"/>
      <c r="O192" s="96">
        <v>15.07802</v>
      </c>
      <c r="P192" s="65"/>
      <c r="Q192" s="46">
        <v>18.452400000000001</v>
      </c>
      <c r="R192" s="65"/>
      <c r="S192" s="91">
        <v>10.3</v>
      </c>
    </row>
    <row r="193" spans="1:20" x14ac:dyDescent="0.3">
      <c r="A193" s="33">
        <v>174</v>
      </c>
      <c r="B193" s="70" t="s">
        <v>195</v>
      </c>
      <c r="C193" s="91">
        <v>61.862784619999999</v>
      </c>
      <c r="D193" s="65"/>
      <c r="E193" s="89">
        <v>17.150694130000002</v>
      </c>
      <c r="F193" s="65"/>
      <c r="G193" s="91">
        <v>35.299999999999997</v>
      </c>
      <c r="H193" s="65"/>
      <c r="I193" s="91">
        <v>55.2</v>
      </c>
      <c r="J193" s="65"/>
      <c r="K193" s="91">
        <v>67.3</v>
      </c>
      <c r="L193" s="65"/>
      <c r="M193" s="91">
        <v>96.106777370000003</v>
      </c>
      <c r="N193" s="65"/>
      <c r="O193" s="93">
        <v>0.43621579999999999</v>
      </c>
      <c r="P193" s="65"/>
      <c r="Q193" s="133">
        <v>4.6362079999999999</v>
      </c>
      <c r="R193" s="65"/>
      <c r="S193" s="88">
        <v>0.1</v>
      </c>
    </row>
    <row r="194" spans="1:20" x14ac:dyDescent="0.3">
      <c r="A194" s="33">
        <v>176</v>
      </c>
      <c r="B194" s="70" t="s">
        <v>196</v>
      </c>
      <c r="C194" s="91">
        <v>62.93796897</v>
      </c>
      <c r="D194" s="65"/>
      <c r="E194" s="91">
        <v>21.368286009999998</v>
      </c>
      <c r="F194" s="65"/>
      <c r="G194" s="91">
        <v>40.9</v>
      </c>
      <c r="H194" s="65"/>
      <c r="I194" s="91">
        <v>50.9</v>
      </c>
      <c r="J194" s="65"/>
      <c r="K194" s="91">
        <v>71.400000000000006</v>
      </c>
      <c r="L194" s="65"/>
      <c r="M194" s="90">
        <v>85.562935449999998</v>
      </c>
      <c r="N194" s="65"/>
      <c r="O194" s="96">
        <v>11.921720000000001</v>
      </c>
      <c r="P194" s="65"/>
      <c r="Q194" s="46">
        <v>20.8428</v>
      </c>
      <c r="R194" s="65"/>
      <c r="S194" s="71" t="s">
        <v>21</v>
      </c>
    </row>
    <row r="195" spans="1:20" x14ac:dyDescent="0.3">
      <c r="A195" s="33">
        <v>177</v>
      </c>
      <c r="B195" s="70" t="s">
        <v>197</v>
      </c>
      <c r="C195" s="90">
        <v>47.698307040000003</v>
      </c>
      <c r="D195" s="65"/>
      <c r="E195" s="91">
        <v>22.074685989999999</v>
      </c>
      <c r="F195" s="65"/>
      <c r="G195" s="90">
        <v>18.8</v>
      </c>
      <c r="H195" s="65"/>
      <c r="I195" s="91">
        <v>48.6</v>
      </c>
      <c r="J195" s="65"/>
      <c r="K195" s="91">
        <v>83.6</v>
      </c>
      <c r="L195" s="65"/>
      <c r="M195" s="71" t="s">
        <v>21</v>
      </c>
      <c r="N195" s="65"/>
      <c r="O195" s="96">
        <v>12.448729999999999</v>
      </c>
      <c r="P195" s="65"/>
      <c r="Q195" s="46">
        <v>12.07419</v>
      </c>
      <c r="R195" s="65"/>
      <c r="S195" s="88">
        <v>0.3</v>
      </c>
    </row>
    <row r="196" spans="1:20" x14ac:dyDescent="0.3">
      <c r="A196" s="33">
        <v>178</v>
      </c>
      <c r="B196" s="70" t="s">
        <v>198</v>
      </c>
      <c r="C196" s="91">
        <v>67.293667790000001</v>
      </c>
      <c r="D196" s="65"/>
      <c r="E196" s="90">
        <v>19.178792829999999</v>
      </c>
      <c r="F196" s="65"/>
      <c r="G196" s="91">
        <v>67.099999999999994</v>
      </c>
      <c r="H196" s="65"/>
      <c r="I196" s="91">
        <v>69.3</v>
      </c>
      <c r="J196" s="65"/>
      <c r="K196" s="91">
        <v>80.599999999999994</v>
      </c>
      <c r="L196" s="65"/>
      <c r="M196" s="71" t="s">
        <v>21</v>
      </c>
      <c r="N196" s="65"/>
      <c r="O196" s="94">
        <v>1.8189200000000001</v>
      </c>
      <c r="P196" s="65"/>
      <c r="Q196" s="46">
        <v>8.4040300000000006</v>
      </c>
      <c r="R196" s="65"/>
      <c r="S196" s="87">
        <v>1.4</v>
      </c>
    </row>
    <row r="197" spans="1:20" x14ac:dyDescent="0.3">
      <c r="A197" s="33">
        <v>179</v>
      </c>
      <c r="B197" s="70" t="s">
        <v>199</v>
      </c>
      <c r="C197" s="91">
        <v>74.047166110000006</v>
      </c>
      <c r="D197" s="65"/>
      <c r="E197" s="89">
        <v>16.80918634</v>
      </c>
      <c r="F197" s="65"/>
      <c r="G197" s="91">
        <v>76.599999999999994</v>
      </c>
      <c r="H197" s="65"/>
      <c r="I197" s="91">
        <v>63.9</v>
      </c>
      <c r="J197" s="65"/>
      <c r="K197" s="91">
        <v>87.7</v>
      </c>
      <c r="L197" s="65"/>
      <c r="M197" s="90">
        <v>88.942615000000004</v>
      </c>
      <c r="N197" s="65"/>
      <c r="O197" s="94">
        <v>2.9756589999999998</v>
      </c>
      <c r="P197" s="65"/>
      <c r="Q197" s="133">
        <v>6.1717940000000002</v>
      </c>
      <c r="R197" s="65"/>
      <c r="S197" s="88">
        <v>0.1</v>
      </c>
    </row>
    <row r="198" spans="1:20" x14ac:dyDescent="0.3">
      <c r="A198" s="33">
        <v>180</v>
      </c>
      <c r="B198" s="70" t="s">
        <v>200</v>
      </c>
      <c r="C198" s="91">
        <v>72.452455760000007</v>
      </c>
      <c r="D198" s="65"/>
      <c r="E198" s="89">
        <v>13.569860159999999</v>
      </c>
      <c r="F198" s="65"/>
      <c r="G198" s="91">
        <v>62.9</v>
      </c>
      <c r="H198" s="65"/>
      <c r="I198" s="91">
        <v>46.1</v>
      </c>
      <c r="J198" s="65"/>
      <c r="K198" s="91">
        <v>76.3</v>
      </c>
      <c r="L198" s="65"/>
      <c r="M198" s="91">
        <v>93.687138497999996</v>
      </c>
      <c r="N198" s="65"/>
      <c r="O198" s="94">
        <v>2.4494959999999999</v>
      </c>
      <c r="P198" s="65"/>
      <c r="Q198" s="46">
        <v>14.485480000000001</v>
      </c>
      <c r="R198" s="65"/>
      <c r="S198" s="89">
        <v>2.2999999999999998</v>
      </c>
    </row>
    <row r="199" spans="1:20" x14ac:dyDescent="0.3">
      <c r="A199" s="33">
        <v>181</v>
      </c>
      <c r="B199" s="70" t="s">
        <v>201</v>
      </c>
      <c r="C199" s="91">
        <v>57.93045163</v>
      </c>
      <c r="D199" s="65"/>
      <c r="E199" s="90">
        <v>19.636359809999998</v>
      </c>
      <c r="F199" s="65"/>
      <c r="G199" s="91">
        <v>40.1</v>
      </c>
      <c r="H199" s="65"/>
      <c r="I199" s="91">
        <v>52.9</v>
      </c>
      <c r="J199" s="65"/>
      <c r="K199" s="91">
        <v>77.2</v>
      </c>
      <c r="L199" s="65"/>
      <c r="M199" s="90">
        <v>69.844234499999999</v>
      </c>
      <c r="N199" s="65"/>
      <c r="O199" s="93">
        <v>1.2795300000000001</v>
      </c>
      <c r="P199" s="65"/>
      <c r="Q199" s="46">
        <v>14.81146</v>
      </c>
      <c r="R199" s="65"/>
      <c r="S199" s="88">
        <v>1</v>
      </c>
    </row>
    <row r="200" spans="1:20" x14ac:dyDescent="0.3">
      <c r="A200" s="33">
        <v>182</v>
      </c>
      <c r="B200" s="70" t="s">
        <v>202</v>
      </c>
      <c r="C200" s="91">
        <v>83.834439520000004</v>
      </c>
      <c r="D200" s="65"/>
      <c r="E200" s="87">
        <v>7.4463993300000002</v>
      </c>
      <c r="F200" s="65"/>
      <c r="G200" s="91">
        <v>43.7</v>
      </c>
      <c r="H200" s="65"/>
      <c r="I200" s="90">
        <v>40.1</v>
      </c>
      <c r="J200" s="65"/>
      <c r="K200" s="91">
        <v>71.099999999999994</v>
      </c>
      <c r="L200" s="65"/>
      <c r="M200" s="91">
        <v>95.719555877999994</v>
      </c>
      <c r="N200" s="65"/>
      <c r="O200" s="95">
        <v>3.0289359999999999</v>
      </c>
      <c r="P200" s="65"/>
      <c r="Q200" s="133">
        <v>7.4273179999999996</v>
      </c>
      <c r="R200" s="65"/>
      <c r="S200" s="87">
        <v>1.4</v>
      </c>
      <c r="T200" s="65"/>
    </row>
    <row r="201" spans="1:20" x14ac:dyDescent="0.3">
      <c r="A201" s="33">
        <v>182</v>
      </c>
      <c r="B201" s="70" t="s">
        <v>203</v>
      </c>
      <c r="C201" s="71" t="s">
        <v>21</v>
      </c>
      <c r="D201" s="65"/>
      <c r="E201" s="71" t="s">
        <v>21</v>
      </c>
      <c r="F201" s="65"/>
      <c r="G201" s="71" t="s">
        <v>21</v>
      </c>
      <c r="H201" s="65"/>
      <c r="I201" s="71" t="s">
        <v>21</v>
      </c>
      <c r="J201" s="65"/>
      <c r="K201" s="91">
        <v>73.7</v>
      </c>
      <c r="L201" s="65"/>
      <c r="M201" s="71" t="s">
        <v>21</v>
      </c>
      <c r="N201" s="65"/>
      <c r="O201" s="71" t="s">
        <v>21</v>
      </c>
      <c r="P201" s="65"/>
      <c r="Q201" s="133">
        <v>5.1625389999999998</v>
      </c>
      <c r="R201" s="65"/>
      <c r="S201" s="88">
        <v>1</v>
      </c>
      <c r="T201" s="65"/>
    </row>
    <row r="202" spans="1:20" x14ac:dyDescent="0.3">
      <c r="A202" s="33">
        <v>184</v>
      </c>
      <c r="B202" s="70" t="s">
        <v>204</v>
      </c>
      <c r="C202" s="91">
        <v>78.086465599999997</v>
      </c>
      <c r="D202" s="65"/>
      <c r="E202" s="89">
        <v>10.864633319999999</v>
      </c>
      <c r="F202" s="65"/>
      <c r="G202" s="71" t="s">
        <v>21</v>
      </c>
      <c r="H202" s="65"/>
      <c r="I202" s="71" t="s">
        <v>21</v>
      </c>
      <c r="J202" s="65"/>
      <c r="K202" s="91">
        <v>78.5</v>
      </c>
      <c r="L202" s="65"/>
      <c r="M202" s="91">
        <v>98.694200866000003</v>
      </c>
      <c r="N202" s="65"/>
      <c r="O202" s="95">
        <v>5.1437150000000003</v>
      </c>
      <c r="P202" s="65"/>
      <c r="Q202" s="46">
        <v>9.0388920000000006</v>
      </c>
      <c r="R202" s="65"/>
      <c r="S202" s="87">
        <v>1.3</v>
      </c>
      <c r="T202" s="65"/>
    </row>
    <row r="203" spans="1:20" x14ac:dyDescent="0.3">
      <c r="A203" s="33">
        <v>185</v>
      </c>
      <c r="B203" s="70" t="s">
        <v>205</v>
      </c>
      <c r="C203" s="91">
        <v>74.254781010000002</v>
      </c>
      <c r="D203" s="65"/>
      <c r="E203" s="89">
        <v>16.281487049999999</v>
      </c>
      <c r="F203" s="65"/>
      <c r="G203" s="91">
        <v>71.8</v>
      </c>
      <c r="H203" s="65"/>
      <c r="I203" s="91">
        <v>64.900000000000006</v>
      </c>
      <c r="J203" s="65"/>
      <c r="K203" s="91">
        <v>89.6</v>
      </c>
      <c r="L203" s="65"/>
      <c r="M203" s="71" t="s">
        <v>21</v>
      </c>
      <c r="N203" s="65"/>
      <c r="O203" s="93">
        <v>1.170142</v>
      </c>
      <c r="P203" s="65"/>
      <c r="Q203" s="46">
        <v>13.52468</v>
      </c>
      <c r="R203" s="65"/>
      <c r="S203" s="88">
        <v>0.1</v>
      </c>
      <c r="T203" s="65"/>
    </row>
    <row r="204" spans="1:20" x14ac:dyDescent="0.3">
      <c r="A204" s="33">
        <v>186</v>
      </c>
      <c r="B204" s="70" t="s">
        <v>206</v>
      </c>
      <c r="C204" s="91">
        <v>91.862887139999998</v>
      </c>
      <c r="D204" s="65"/>
      <c r="E204" s="87">
        <v>6.3365347700000001</v>
      </c>
      <c r="F204" s="65"/>
      <c r="G204" s="71" t="s">
        <v>21</v>
      </c>
      <c r="H204" s="65"/>
      <c r="I204" s="91">
        <v>82.3</v>
      </c>
      <c r="J204" s="65"/>
      <c r="K204" s="71" t="s">
        <v>21</v>
      </c>
      <c r="L204" s="65"/>
      <c r="M204" s="91">
        <v>93.758491992000003</v>
      </c>
      <c r="N204" s="65"/>
      <c r="O204" s="96">
        <v>35.2667</v>
      </c>
      <c r="P204" s="65"/>
      <c r="Q204" s="46">
        <v>60.518650000000001</v>
      </c>
      <c r="R204" s="65"/>
      <c r="S204" s="88">
        <v>0.8</v>
      </c>
      <c r="T204" s="65"/>
    </row>
    <row r="205" spans="1:20" x14ac:dyDescent="0.3">
      <c r="A205" s="33">
        <v>187</v>
      </c>
      <c r="B205" s="70" t="s">
        <v>207</v>
      </c>
      <c r="C205" s="91">
        <v>85.673177240000001</v>
      </c>
      <c r="D205" s="65"/>
      <c r="E205" s="87">
        <v>9.8677732099999993</v>
      </c>
      <c r="F205" s="65"/>
      <c r="G205" s="91">
        <v>38.4</v>
      </c>
      <c r="H205" s="65"/>
      <c r="I205" s="91">
        <v>46.7</v>
      </c>
      <c r="J205" s="65"/>
      <c r="K205" s="91">
        <v>64.2</v>
      </c>
      <c r="L205" s="65"/>
      <c r="M205" s="91">
        <v>97.025631046000001</v>
      </c>
      <c r="N205" s="65"/>
      <c r="O205" s="71" t="s">
        <v>21</v>
      </c>
      <c r="P205" s="65"/>
      <c r="Q205" s="133">
        <v>6.5802079999999998</v>
      </c>
      <c r="R205" s="65"/>
      <c r="S205" s="71" t="s">
        <v>21</v>
      </c>
      <c r="T205" s="65"/>
    </row>
    <row r="206" spans="1:20" ht="16.8" x14ac:dyDescent="0.3">
      <c r="A206" s="33">
        <v>188</v>
      </c>
      <c r="B206" s="70" t="s">
        <v>208</v>
      </c>
      <c r="C206" s="91">
        <v>79.360294339999996</v>
      </c>
      <c r="D206" s="68" t="s">
        <v>259</v>
      </c>
      <c r="E206" s="89">
        <v>13.12189996</v>
      </c>
      <c r="F206" s="68" t="s">
        <v>259</v>
      </c>
      <c r="G206" s="71" t="s">
        <v>21</v>
      </c>
      <c r="H206" s="65"/>
      <c r="I206" s="71" t="s">
        <v>21</v>
      </c>
      <c r="J206" s="65"/>
      <c r="K206" s="91">
        <v>85.9</v>
      </c>
      <c r="L206" s="65"/>
      <c r="M206" s="71" t="s">
        <v>21</v>
      </c>
      <c r="N206" s="65"/>
      <c r="O206" s="71" t="s">
        <v>21</v>
      </c>
      <c r="P206" s="65"/>
      <c r="Q206" s="46">
        <v>23.373850000000001</v>
      </c>
      <c r="R206" s="65"/>
      <c r="S206" s="71" t="s">
        <v>21</v>
      </c>
      <c r="T206" s="65"/>
    </row>
    <row r="207" spans="1:20" x14ac:dyDescent="0.3">
      <c r="A207" s="33">
        <v>189</v>
      </c>
      <c r="B207" s="70" t="s">
        <v>209</v>
      </c>
      <c r="C207" s="91">
        <v>90.470737220000004</v>
      </c>
      <c r="D207" s="65"/>
      <c r="E207" s="88">
        <v>5.0929337700000001</v>
      </c>
      <c r="F207" s="65"/>
      <c r="G207" s="91">
        <v>44.5</v>
      </c>
      <c r="H207" s="65"/>
      <c r="I207" s="90">
        <v>44.5</v>
      </c>
      <c r="J207" s="65"/>
      <c r="K207" s="91">
        <v>73</v>
      </c>
      <c r="L207" s="65"/>
      <c r="M207" s="90">
        <v>78.619345129999999</v>
      </c>
      <c r="N207" s="65"/>
      <c r="O207" s="95">
        <v>3.05308</v>
      </c>
      <c r="P207" s="65"/>
      <c r="Q207" s="46">
        <v>15.19319</v>
      </c>
      <c r="R207" s="65"/>
      <c r="S207" s="88">
        <v>1.1000000000000001</v>
      </c>
      <c r="T207" s="65"/>
    </row>
    <row r="208" spans="1:20" ht="17.399999999999999" x14ac:dyDescent="0.3">
      <c r="B208" s="99" t="s">
        <v>210</v>
      </c>
      <c r="C208" s="100"/>
      <c r="D208" s="100"/>
      <c r="E208" s="100"/>
      <c r="F208" s="100"/>
      <c r="G208" s="100"/>
      <c r="H208" s="100"/>
      <c r="I208" s="100"/>
      <c r="J208" s="100"/>
      <c r="K208" s="100"/>
      <c r="L208" s="100"/>
      <c r="M208" s="100"/>
      <c r="N208" s="100"/>
      <c r="O208" s="100"/>
      <c r="P208" s="100"/>
      <c r="Q208" s="65"/>
      <c r="R208" s="100"/>
      <c r="S208" s="100"/>
      <c r="T208" s="100"/>
    </row>
    <row r="209" spans="2:36" x14ac:dyDescent="0.3">
      <c r="B209" s="70" t="s">
        <v>211</v>
      </c>
      <c r="C209" s="71" t="s">
        <v>21</v>
      </c>
      <c r="D209" s="65"/>
      <c r="E209" s="71" t="s">
        <v>21</v>
      </c>
      <c r="F209" s="65"/>
      <c r="G209" s="71" t="s">
        <v>21</v>
      </c>
      <c r="H209" s="65"/>
      <c r="I209" s="71" t="s">
        <v>21</v>
      </c>
      <c r="J209" s="65"/>
      <c r="K209" s="90">
        <v>51.2</v>
      </c>
      <c r="L209" s="65"/>
      <c r="M209" s="71" t="s">
        <v>21</v>
      </c>
      <c r="N209" s="65"/>
      <c r="O209" s="71" t="s">
        <v>21</v>
      </c>
      <c r="P209" s="65"/>
      <c r="Q209" s="33" t="s">
        <v>21</v>
      </c>
      <c r="R209" s="65"/>
      <c r="S209" s="71" t="s">
        <v>21</v>
      </c>
      <c r="T209" s="65"/>
    </row>
    <row r="210" spans="2:36" x14ac:dyDescent="0.3">
      <c r="B210" s="70" t="s">
        <v>212</v>
      </c>
      <c r="C210" s="71" t="s">
        <v>21</v>
      </c>
      <c r="D210" s="65"/>
      <c r="E210" s="71" t="s">
        <v>21</v>
      </c>
      <c r="F210" s="65"/>
      <c r="G210" s="71" t="s">
        <v>21</v>
      </c>
      <c r="H210" s="65"/>
      <c r="I210" s="71" t="s">
        <v>21</v>
      </c>
      <c r="J210" s="65"/>
      <c r="K210" s="71" t="s">
        <v>21</v>
      </c>
      <c r="L210" s="65"/>
      <c r="M210" s="71" t="s">
        <v>21</v>
      </c>
      <c r="N210" s="65"/>
      <c r="O210" s="71" t="s">
        <v>21</v>
      </c>
      <c r="P210" s="65"/>
      <c r="Q210" s="33" t="s">
        <v>21</v>
      </c>
      <c r="R210" s="65"/>
      <c r="S210" s="71" t="s">
        <v>21</v>
      </c>
      <c r="T210" s="65"/>
    </row>
    <row r="211" spans="2:36" x14ac:dyDescent="0.3">
      <c r="B211" s="70" t="s">
        <v>213</v>
      </c>
      <c r="C211" s="71" t="s">
        <v>21</v>
      </c>
      <c r="D211" s="65"/>
      <c r="E211" s="71" t="s">
        <v>21</v>
      </c>
      <c r="F211" s="65"/>
      <c r="G211" s="71" t="s">
        <v>21</v>
      </c>
      <c r="H211" s="65"/>
      <c r="I211" s="71" t="s">
        <v>21</v>
      </c>
      <c r="J211" s="65"/>
      <c r="K211" s="71" t="s">
        <v>21</v>
      </c>
      <c r="L211" s="65"/>
      <c r="M211" s="71" t="s">
        <v>21</v>
      </c>
      <c r="N211" s="65"/>
      <c r="O211" s="71" t="s">
        <v>21</v>
      </c>
      <c r="P211" s="65"/>
      <c r="Q211" s="46">
        <v>17.77159</v>
      </c>
      <c r="R211" s="65"/>
      <c r="S211" s="87">
        <v>1.4</v>
      </c>
      <c r="T211" s="65"/>
    </row>
    <row r="212" spans="2:36" x14ac:dyDescent="0.3">
      <c r="B212" s="70" t="s">
        <v>214</v>
      </c>
      <c r="C212" s="71" t="s">
        <v>21</v>
      </c>
      <c r="D212" s="65"/>
      <c r="E212" s="71" t="s">
        <v>21</v>
      </c>
      <c r="F212" s="65"/>
      <c r="G212" s="71" t="s">
        <v>21</v>
      </c>
      <c r="H212" s="65"/>
      <c r="I212" s="71" t="s">
        <v>21</v>
      </c>
      <c r="J212" s="65"/>
      <c r="K212" s="71" t="s">
        <v>21</v>
      </c>
      <c r="L212" s="65"/>
      <c r="M212" s="71" t="s">
        <v>21</v>
      </c>
      <c r="N212" s="65"/>
      <c r="O212" s="71" t="s">
        <v>21</v>
      </c>
      <c r="P212" s="65"/>
      <c r="Q212" s="33" t="s">
        <v>21</v>
      </c>
      <c r="R212" s="65"/>
      <c r="S212" s="71" t="s">
        <v>21</v>
      </c>
      <c r="T212" s="65"/>
    </row>
    <row r="213" spans="2:36" x14ac:dyDescent="0.3">
      <c r="B213" s="70" t="s">
        <v>215</v>
      </c>
      <c r="C213" s="71" t="s">
        <v>21</v>
      </c>
      <c r="D213" s="65"/>
      <c r="E213" s="71" t="s">
        <v>21</v>
      </c>
      <c r="F213" s="65"/>
      <c r="G213" s="71" t="s">
        <v>21</v>
      </c>
      <c r="H213" s="65"/>
      <c r="I213" s="71" t="s">
        <v>21</v>
      </c>
      <c r="J213" s="65"/>
      <c r="K213" s="91">
        <v>81.599999999999994</v>
      </c>
      <c r="L213" s="65"/>
      <c r="M213" s="71" t="s">
        <v>21</v>
      </c>
      <c r="N213" s="65"/>
      <c r="O213" s="71" t="s">
        <v>21</v>
      </c>
      <c r="P213" s="65"/>
      <c r="Q213" s="46">
        <v>24.808759999999999</v>
      </c>
      <c r="R213" s="65"/>
      <c r="S213" s="71" t="s">
        <v>21</v>
      </c>
      <c r="T213" s="65"/>
    </row>
    <row r="214" spans="2:36" ht="17.399999999999999" x14ac:dyDescent="0.3">
      <c r="B214" s="70" t="s">
        <v>216</v>
      </c>
      <c r="C214" s="71" t="s">
        <v>21</v>
      </c>
      <c r="D214" s="65"/>
      <c r="E214" s="71" t="s">
        <v>21</v>
      </c>
      <c r="F214" s="65"/>
      <c r="G214" s="89">
        <v>3.3</v>
      </c>
      <c r="H214" s="65"/>
      <c r="I214" s="89">
        <v>26.3</v>
      </c>
      <c r="J214" s="65"/>
      <c r="K214" s="71" t="s">
        <v>21</v>
      </c>
      <c r="L214" s="65"/>
      <c r="M214" s="71" t="s">
        <v>21</v>
      </c>
      <c r="N214" s="65"/>
      <c r="O214" s="96">
        <v>9.4952830000000006</v>
      </c>
      <c r="P214" s="65"/>
      <c r="Q214" s="100"/>
      <c r="R214" s="65"/>
      <c r="S214" s="71" t="s">
        <v>21</v>
      </c>
      <c r="T214" s="65"/>
    </row>
    <row r="215" spans="2:36" x14ac:dyDescent="0.3">
      <c r="B215" s="70"/>
      <c r="C215" s="71"/>
      <c r="D215" s="65"/>
      <c r="E215" s="71"/>
      <c r="F215" s="65"/>
      <c r="G215" s="72"/>
      <c r="H215" s="65"/>
      <c r="I215" s="72"/>
      <c r="J215" s="65"/>
      <c r="K215" s="71"/>
      <c r="L215" s="65"/>
      <c r="M215" s="71"/>
      <c r="N215" s="65"/>
      <c r="O215" s="73"/>
      <c r="P215" s="65"/>
      <c r="R215" s="65"/>
      <c r="S215" s="71"/>
      <c r="T215" s="65"/>
    </row>
    <row r="216" spans="2:36" ht="15.6" x14ac:dyDescent="0.3">
      <c r="B216" s="85" t="s">
        <v>217</v>
      </c>
    </row>
    <row r="217" spans="2:36" x14ac:dyDescent="0.3">
      <c r="B217" s="70" t="s">
        <v>15</v>
      </c>
      <c r="C217" s="72"/>
      <c r="D217" s="65"/>
      <c r="E217" s="72"/>
      <c r="F217" s="65"/>
      <c r="G217" s="87">
        <v>0.57982767535705215</v>
      </c>
      <c r="H217" s="65"/>
      <c r="I217" s="71" t="s">
        <v>21</v>
      </c>
      <c r="J217" s="65"/>
      <c r="K217" s="71" t="s">
        <v>21</v>
      </c>
      <c r="L217" s="65"/>
      <c r="M217" s="88">
        <v>31.336675077170071</v>
      </c>
      <c r="N217" s="65"/>
      <c r="O217" s="92">
        <v>0.28828219053868642</v>
      </c>
      <c r="P217" s="65"/>
      <c r="Q217" s="131" t="s">
        <v>21</v>
      </c>
      <c r="R217" s="65"/>
      <c r="S217" s="89">
        <v>2.2677919226080858</v>
      </c>
      <c r="U217" s="142"/>
      <c r="V217" s="144"/>
      <c r="W217" s="141"/>
      <c r="X217" s="144"/>
      <c r="Y217" s="141"/>
      <c r="Z217" s="144"/>
      <c r="AA217" s="141"/>
      <c r="AB217" s="143"/>
      <c r="AC217" s="141"/>
      <c r="AD217" s="143"/>
      <c r="AE217" s="141"/>
      <c r="AF217" s="144"/>
      <c r="AG217" s="141"/>
      <c r="AH217" s="145"/>
      <c r="AI217" s="141"/>
      <c r="AJ217" s="144"/>
    </row>
    <row r="218" spans="2:36" x14ac:dyDescent="0.3">
      <c r="B218" s="70" t="s">
        <v>80</v>
      </c>
      <c r="C218" s="87">
        <v>4.4601835616291154</v>
      </c>
      <c r="D218" s="65"/>
      <c r="E218" s="89">
        <v>12.494478468594782</v>
      </c>
      <c r="F218" s="65"/>
      <c r="G218" s="89">
        <v>2.0906637476865138</v>
      </c>
      <c r="H218" s="65"/>
      <c r="I218" s="88">
        <v>10.379754590624488</v>
      </c>
      <c r="J218" s="65"/>
      <c r="K218" s="89">
        <v>8.5218880552461123</v>
      </c>
      <c r="L218" s="65"/>
      <c r="M218" s="87">
        <v>38.799999999999997</v>
      </c>
      <c r="N218" s="65"/>
      <c r="O218" s="93">
        <v>1.0325697346907121</v>
      </c>
      <c r="P218" s="65"/>
      <c r="Q218" s="47">
        <v>8.4665382116147825E-2</v>
      </c>
      <c r="R218" s="65"/>
      <c r="S218" s="87">
        <v>1.4787746687574306</v>
      </c>
      <c r="U218" s="142"/>
      <c r="V218" s="144"/>
      <c r="W218" s="141"/>
      <c r="X218" s="144"/>
      <c r="Y218" s="141"/>
      <c r="Z218" s="144"/>
      <c r="AA218" s="141"/>
      <c r="AB218" s="144"/>
      <c r="AC218" s="141"/>
      <c r="AD218" s="144"/>
      <c r="AE218" s="141"/>
      <c r="AF218" s="144"/>
      <c r="AG218" s="141"/>
      <c r="AH218" s="145"/>
      <c r="AI218" s="141"/>
      <c r="AJ218" s="144"/>
    </row>
    <row r="219" spans="2:36" x14ac:dyDescent="0.3">
      <c r="B219" s="70" t="s">
        <v>135</v>
      </c>
      <c r="C219" s="89">
        <v>29.43630092612856</v>
      </c>
      <c r="D219" s="65"/>
      <c r="E219" s="90">
        <v>18.387090523197536</v>
      </c>
      <c r="F219" s="65"/>
      <c r="G219" s="90">
        <v>17.720386288979235</v>
      </c>
      <c r="H219" s="65"/>
      <c r="I219" s="89">
        <v>23.047581821289967</v>
      </c>
      <c r="J219" s="65"/>
      <c r="K219" s="90">
        <v>40.011003401261327</v>
      </c>
      <c r="L219" s="65"/>
      <c r="M219" s="88">
        <v>31.887360678693135</v>
      </c>
      <c r="N219" s="65"/>
      <c r="O219" s="95">
        <v>4.1073515608757578</v>
      </c>
      <c r="P219" s="65"/>
      <c r="Q219" s="135">
        <v>0.7895467729914305</v>
      </c>
      <c r="R219" s="65"/>
      <c r="S219" s="87">
        <v>1.4058343894786867</v>
      </c>
      <c r="U219" s="142"/>
      <c r="V219" s="144"/>
      <c r="W219" s="141"/>
      <c r="X219" s="144"/>
      <c r="Y219" s="141"/>
      <c r="Z219" s="144"/>
      <c r="AA219" s="141"/>
      <c r="AB219" s="144"/>
      <c r="AC219" s="141"/>
      <c r="AD219" s="144"/>
      <c r="AE219" s="141"/>
      <c r="AF219" s="144"/>
      <c r="AG219" s="141"/>
      <c r="AH219" s="145"/>
      <c r="AI219" s="141"/>
      <c r="AJ219" s="144"/>
    </row>
    <row r="220" spans="2:36" x14ac:dyDescent="0.3">
      <c r="B220" s="70" t="s">
        <v>173</v>
      </c>
      <c r="C220" s="91">
        <v>62.312243514269866</v>
      </c>
      <c r="D220" s="65"/>
      <c r="E220" s="89">
        <v>16.227638006237537</v>
      </c>
      <c r="F220" s="65"/>
      <c r="G220" s="91">
        <v>45.131123416110078</v>
      </c>
      <c r="H220" s="65"/>
      <c r="I220" s="90">
        <v>43.985067941671218</v>
      </c>
      <c r="J220" s="65"/>
      <c r="K220" s="91">
        <v>68.403054124848268</v>
      </c>
      <c r="L220" s="65"/>
      <c r="M220" s="90">
        <v>86.097093839704343</v>
      </c>
      <c r="N220" s="65"/>
      <c r="O220" s="95">
        <v>4.6333400666167286</v>
      </c>
      <c r="P220" s="65"/>
      <c r="Q220" s="136">
        <v>4.6925610825581563</v>
      </c>
      <c r="R220" s="65"/>
      <c r="S220" s="87">
        <v>1.6878041168394267</v>
      </c>
      <c r="U220" s="142"/>
      <c r="V220" s="144"/>
      <c r="W220" s="141"/>
      <c r="X220" s="144"/>
      <c r="Y220" s="141"/>
      <c r="Z220" s="144"/>
      <c r="AA220" s="141"/>
      <c r="AB220" s="144"/>
      <c r="AC220" s="141"/>
      <c r="AD220" s="144"/>
      <c r="AE220" s="141"/>
      <c r="AF220" s="144"/>
      <c r="AG220" s="141"/>
      <c r="AH220" s="145"/>
      <c r="AI220" s="141"/>
      <c r="AJ220" s="144"/>
    </row>
    <row r="221" spans="2:36" x14ac:dyDescent="0.3">
      <c r="B221" s="70"/>
      <c r="C221" s="72"/>
      <c r="D221" s="65"/>
      <c r="E221" s="72"/>
      <c r="F221" s="65"/>
      <c r="G221" s="72"/>
      <c r="H221" s="65"/>
      <c r="I221" s="72"/>
      <c r="J221" s="65"/>
      <c r="K221" s="72"/>
      <c r="L221" s="65"/>
      <c r="M221" s="72"/>
      <c r="N221" s="65"/>
      <c r="O221" s="73"/>
      <c r="P221" s="65"/>
      <c r="Q221" s="40"/>
      <c r="R221" s="65"/>
      <c r="S221" s="72"/>
      <c r="U221" s="142"/>
      <c r="V221" s="144"/>
      <c r="W221" s="141"/>
      <c r="X221" s="144"/>
      <c r="Y221" s="141"/>
      <c r="Z221" s="144"/>
      <c r="AA221" s="141"/>
      <c r="AB221" s="144"/>
      <c r="AC221" s="141"/>
      <c r="AD221" s="144"/>
      <c r="AE221" s="141"/>
      <c r="AF221" s="144"/>
      <c r="AG221" s="141"/>
      <c r="AH221" s="145"/>
      <c r="AI221" s="141"/>
      <c r="AJ221" s="144"/>
    </row>
    <row r="222" spans="2:36" ht="15.6" x14ac:dyDescent="0.3">
      <c r="B222" s="85" t="s">
        <v>218</v>
      </c>
      <c r="C222" s="89">
        <v>23.069581462003047</v>
      </c>
      <c r="D222" s="65"/>
      <c r="E222" s="89">
        <v>15.309083158503675</v>
      </c>
      <c r="F222" s="65"/>
      <c r="G222" s="90">
        <v>12.619688280426553</v>
      </c>
      <c r="H222" s="65"/>
      <c r="I222" s="87">
        <v>19.322848485822615</v>
      </c>
      <c r="J222" s="65"/>
      <c r="K222" s="90">
        <v>25.894917106445632</v>
      </c>
      <c r="L222" s="65"/>
      <c r="M222" s="87">
        <v>43</v>
      </c>
      <c r="N222" s="65"/>
      <c r="O222" s="94">
        <v>1.5071565984564927</v>
      </c>
      <c r="P222" s="65"/>
      <c r="Q222" s="134">
        <v>0.34589668387822009</v>
      </c>
      <c r="R222" s="65"/>
      <c r="S222" s="87">
        <v>1.7760678367133984</v>
      </c>
      <c r="U222" s="142"/>
      <c r="V222" s="144"/>
      <c r="W222" s="141"/>
      <c r="X222" s="144"/>
      <c r="Y222" s="141"/>
      <c r="Z222" s="144"/>
      <c r="AA222" s="141"/>
      <c r="AB222" s="144"/>
      <c r="AC222" s="141"/>
      <c r="AD222" s="144"/>
      <c r="AE222" s="141"/>
      <c r="AF222" s="144"/>
      <c r="AG222" s="141"/>
      <c r="AH222" s="145"/>
      <c r="AI222" s="141"/>
      <c r="AJ222" s="144"/>
    </row>
    <row r="223" spans="2:36" x14ac:dyDescent="0.3">
      <c r="B223" s="70"/>
      <c r="C223" s="72"/>
      <c r="D223" s="65"/>
      <c r="E223" s="72"/>
      <c r="F223" s="65"/>
      <c r="G223" s="72"/>
      <c r="H223" s="65"/>
      <c r="I223" s="72"/>
      <c r="J223" s="65"/>
      <c r="K223" s="72"/>
      <c r="L223" s="65"/>
      <c r="M223" s="72"/>
      <c r="N223" s="65"/>
      <c r="O223" s="73"/>
      <c r="P223" s="65"/>
      <c r="Q223" s="40"/>
      <c r="R223" s="65"/>
      <c r="S223" s="72"/>
      <c r="U223" s="142"/>
      <c r="V223" s="144"/>
      <c r="W223" s="141"/>
      <c r="X223" s="144"/>
      <c r="Y223" s="141"/>
      <c r="Z223" s="144"/>
      <c r="AA223" s="141"/>
      <c r="AB223" s="144"/>
      <c r="AC223" s="141"/>
      <c r="AD223" s="144"/>
      <c r="AE223" s="141"/>
      <c r="AF223" s="144"/>
      <c r="AG223" s="141"/>
      <c r="AH223" s="145"/>
      <c r="AI223" s="141"/>
      <c r="AJ223" s="144"/>
    </row>
    <row r="224" spans="2:36" ht="15.6" x14ac:dyDescent="0.3">
      <c r="B224" s="85" t="s">
        <v>219</v>
      </c>
      <c r="C224" s="72"/>
      <c r="D224" s="65"/>
      <c r="E224" s="72"/>
      <c r="F224" s="65"/>
      <c r="G224" s="72"/>
      <c r="H224" s="65"/>
      <c r="I224" s="72"/>
      <c r="J224" s="65"/>
      <c r="K224" s="72"/>
      <c r="L224" s="65"/>
      <c r="M224" s="72"/>
      <c r="N224" s="65"/>
      <c r="O224" s="73"/>
      <c r="P224" s="65"/>
      <c r="Q224" s="40"/>
      <c r="R224" s="65"/>
      <c r="S224" s="72"/>
      <c r="U224" s="142"/>
      <c r="V224" s="144"/>
      <c r="W224" s="141"/>
      <c r="X224" s="144"/>
      <c r="Y224" s="141"/>
      <c r="Z224" s="143"/>
      <c r="AA224" s="141"/>
      <c r="AB224" s="144"/>
      <c r="AC224" s="141"/>
      <c r="AD224" s="144"/>
      <c r="AE224" s="141"/>
      <c r="AF224" s="144"/>
      <c r="AG224" s="141"/>
      <c r="AH224" s="145"/>
      <c r="AI224" s="141"/>
      <c r="AJ224" s="144"/>
    </row>
    <row r="225" spans="2:36" x14ac:dyDescent="0.3">
      <c r="B225" s="70" t="s">
        <v>220</v>
      </c>
      <c r="C225" s="89">
        <v>15.716130229293178</v>
      </c>
      <c r="D225" s="65"/>
      <c r="E225" s="87">
        <v>9.4235358889252989</v>
      </c>
      <c r="F225" s="65"/>
      <c r="G225" s="90">
        <v>4.7361311221927584</v>
      </c>
      <c r="H225" s="65"/>
      <c r="I225" s="89">
        <v>22.981591598251317</v>
      </c>
      <c r="J225" s="65"/>
      <c r="K225" s="89">
        <v>14.947044330888939</v>
      </c>
      <c r="L225" s="65"/>
      <c r="M225" s="89">
        <v>52.789473441822395</v>
      </c>
      <c r="N225" s="65"/>
      <c r="O225" s="94">
        <v>2.7022931216247077</v>
      </c>
      <c r="P225" s="65"/>
      <c r="Q225" s="48">
        <v>1.691539786658423</v>
      </c>
      <c r="R225" s="65"/>
      <c r="S225" s="89">
        <v>3.6408501046475679</v>
      </c>
      <c r="U225" s="142"/>
      <c r="V225" s="144"/>
      <c r="W225" s="141"/>
      <c r="X225" s="144"/>
      <c r="Y225" s="141"/>
      <c r="Z225" s="144"/>
      <c r="AA225" s="141"/>
      <c r="AB225" s="144"/>
      <c r="AC225" s="141"/>
      <c r="AD225" s="143"/>
      <c r="AE225" s="141"/>
      <c r="AF225" s="144"/>
      <c r="AG225" s="141"/>
      <c r="AH225" s="145"/>
      <c r="AI225" s="141"/>
      <c r="AJ225" s="144"/>
    </row>
    <row r="226" spans="2:36" x14ac:dyDescent="0.3">
      <c r="B226" s="70" t="s">
        <v>221</v>
      </c>
      <c r="C226" s="87">
        <v>5.5954979530404252</v>
      </c>
      <c r="D226" s="65"/>
      <c r="E226" s="89">
        <v>14.883152519440738</v>
      </c>
      <c r="F226" s="65"/>
      <c r="G226" s="89">
        <v>1.5049002041490525</v>
      </c>
      <c r="H226" s="65"/>
      <c r="I226" s="88">
        <v>5.1260235784480157</v>
      </c>
      <c r="J226" s="65"/>
      <c r="K226" s="89">
        <v>10.056556701591068</v>
      </c>
      <c r="L226" s="65"/>
      <c r="M226" s="87">
        <v>41.710377296267332</v>
      </c>
      <c r="N226" s="65"/>
      <c r="O226" s="93">
        <v>0.61686883970482143</v>
      </c>
      <c r="P226" s="65"/>
      <c r="Q226" s="43">
        <v>4.8832706353901786E-2</v>
      </c>
      <c r="R226" s="65"/>
      <c r="S226" s="87">
        <v>1.4073304375010678</v>
      </c>
      <c r="U226" s="142"/>
      <c r="V226" s="144"/>
      <c r="W226" s="141"/>
      <c r="X226" s="144"/>
      <c r="Y226" s="141"/>
      <c r="Z226" s="144"/>
      <c r="AA226" s="141"/>
      <c r="AB226" s="144"/>
      <c r="AC226" s="141"/>
      <c r="AD226" s="144"/>
      <c r="AE226" s="141"/>
      <c r="AF226" s="144"/>
      <c r="AG226" s="141"/>
      <c r="AH226" s="145"/>
      <c r="AI226" s="141"/>
      <c r="AJ226" s="144"/>
    </row>
    <row r="227" spans="2:36" x14ac:dyDescent="0.3">
      <c r="B227" s="70" t="s">
        <v>222</v>
      </c>
      <c r="C227" s="88">
        <v>1.1471184541973345</v>
      </c>
      <c r="D227" s="65"/>
      <c r="E227" s="88">
        <v>3.5598817783867229</v>
      </c>
      <c r="F227" s="65"/>
      <c r="G227" s="71" t="s">
        <v>21</v>
      </c>
      <c r="H227" s="65"/>
      <c r="I227" s="88">
        <v>11.495410472236038</v>
      </c>
      <c r="J227" s="65"/>
      <c r="K227" s="89">
        <v>9.1920382749765626</v>
      </c>
      <c r="L227" s="65"/>
      <c r="M227" s="87">
        <v>42.583393533739851</v>
      </c>
      <c r="N227" s="65"/>
      <c r="O227" s="94">
        <v>2.7472637991958604</v>
      </c>
      <c r="P227" s="65"/>
      <c r="Q227" s="135">
        <v>0.68506758488652508</v>
      </c>
      <c r="R227" s="65"/>
      <c r="S227" s="89">
        <v>4.2416922288350074</v>
      </c>
      <c r="U227" s="142"/>
      <c r="V227" s="144"/>
      <c r="W227" s="141"/>
      <c r="X227" s="144"/>
      <c r="Y227" s="141"/>
      <c r="Z227" s="144"/>
      <c r="AA227" s="141"/>
      <c r="AB227" s="144"/>
      <c r="AC227" s="141"/>
      <c r="AD227" s="144"/>
      <c r="AE227" s="141"/>
      <c r="AF227" s="144"/>
      <c r="AG227" s="141"/>
      <c r="AH227" s="145"/>
      <c r="AI227" s="141"/>
      <c r="AJ227" s="144"/>
    </row>
    <row r="228" spans="2:36" x14ac:dyDescent="0.3">
      <c r="B228" s="70" t="s">
        <v>223</v>
      </c>
      <c r="C228" s="87">
        <v>7.3</v>
      </c>
      <c r="D228" s="65"/>
      <c r="E228" s="87">
        <v>7.5</v>
      </c>
      <c r="F228" s="65"/>
      <c r="G228" s="90">
        <v>3.7602953401164547</v>
      </c>
      <c r="H228" s="65"/>
      <c r="I228" s="71" t="s">
        <v>21</v>
      </c>
      <c r="J228" s="65"/>
      <c r="K228" s="87">
        <v>6.8232396079521758</v>
      </c>
      <c r="L228" s="65"/>
      <c r="M228" s="87">
        <v>40.6</v>
      </c>
      <c r="N228" s="65"/>
      <c r="O228" s="94">
        <v>1.5937124133159968</v>
      </c>
      <c r="P228" s="65"/>
      <c r="Q228" s="47">
        <v>0.12968245629810154</v>
      </c>
      <c r="R228" s="65"/>
      <c r="S228" s="87">
        <v>1.6321199958906893</v>
      </c>
      <c r="U228" s="142"/>
      <c r="V228" s="144"/>
      <c r="W228" s="141"/>
      <c r="X228" s="144"/>
      <c r="Y228" s="141"/>
      <c r="Z228" s="144"/>
      <c r="AA228" s="141"/>
      <c r="AB228" s="144"/>
      <c r="AC228" s="141"/>
      <c r="AD228" s="144"/>
      <c r="AE228" s="141"/>
      <c r="AF228" s="144"/>
      <c r="AG228" s="141"/>
      <c r="AH228" s="145"/>
      <c r="AI228" s="141"/>
      <c r="AJ228" s="144"/>
    </row>
    <row r="229" spans="2:36" x14ac:dyDescent="0.3">
      <c r="B229" s="70" t="s">
        <v>224</v>
      </c>
      <c r="C229" s="89">
        <v>31.016726578642448</v>
      </c>
      <c r="D229" s="65"/>
      <c r="E229" s="90">
        <v>18.782509751305881</v>
      </c>
      <c r="F229" s="65"/>
      <c r="G229" s="90">
        <v>17.408501415659636</v>
      </c>
      <c r="H229" s="65"/>
      <c r="I229" s="89">
        <v>22.895527364788077</v>
      </c>
      <c r="J229" s="65"/>
      <c r="K229" s="90">
        <v>43.000956429177847</v>
      </c>
      <c r="L229" s="65"/>
      <c r="M229" s="88">
        <v>25.122320192016925</v>
      </c>
      <c r="N229" s="65"/>
      <c r="O229" s="95">
        <v>3.3854250010003808</v>
      </c>
      <c r="P229" s="65"/>
      <c r="Q229" s="135">
        <v>0.39226110763037775</v>
      </c>
      <c r="R229" s="65"/>
      <c r="S229" s="88">
        <v>1.0454400374173229</v>
      </c>
      <c r="U229" s="142"/>
      <c r="V229" s="144"/>
      <c r="W229" s="141"/>
      <c r="X229" s="144"/>
      <c r="Y229" s="141"/>
      <c r="Z229" s="143"/>
      <c r="AA229" s="141"/>
      <c r="AB229" s="144"/>
      <c r="AC229" s="141"/>
      <c r="AD229" s="143"/>
      <c r="AE229" s="141"/>
      <c r="AF229" s="144"/>
      <c r="AG229" s="141"/>
      <c r="AH229" s="145"/>
      <c r="AI229" s="141"/>
      <c r="AJ229" s="144"/>
    </row>
    <row r="230" spans="2:36" x14ac:dyDescent="0.3">
      <c r="B230" s="70" t="s">
        <v>225</v>
      </c>
      <c r="C230" s="91">
        <v>57.458653983741513</v>
      </c>
      <c r="D230" s="65"/>
      <c r="E230" s="89">
        <v>17.241319659526241</v>
      </c>
      <c r="F230" s="65"/>
      <c r="G230" s="91">
        <v>43.458794449442273</v>
      </c>
      <c r="H230" s="65"/>
      <c r="I230" s="90">
        <v>43.001280521908207</v>
      </c>
      <c r="J230" s="65"/>
      <c r="K230" s="91">
        <v>63.094920485914983</v>
      </c>
      <c r="L230" s="65"/>
      <c r="M230" s="90">
        <v>79.402394445822821</v>
      </c>
      <c r="N230" s="65"/>
      <c r="O230" s="94">
        <v>2.8888987091059484</v>
      </c>
      <c r="P230" s="65"/>
      <c r="Q230" s="48">
        <v>2.7601632884341329</v>
      </c>
      <c r="R230" s="65"/>
      <c r="S230" s="87">
        <v>1.9983741222175817</v>
      </c>
      <c r="U230" s="142"/>
      <c r="V230" s="144"/>
      <c r="W230" s="141"/>
      <c r="X230" s="144"/>
      <c r="Y230" s="141"/>
      <c r="Z230" s="144"/>
      <c r="AA230" s="141"/>
      <c r="AB230" s="143"/>
      <c r="AC230" s="141"/>
      <c r="AD230" s="143"/>
      <c r="AE230" s="141"/>
      <c r="AF230" s="144"/>
      <c r="AG230" s="141"/>
      <c r="AH230" s="145"/>
      <c r="AI230" s="141"/>
      <c r="AJ230" s="144"/>
    </row>
    <row r="231" spans="2:36" x14ac:dyDescent="0.3">
      <c r="B231" s="70"/>
      <c r="C231" s="72"/>
      <c r="D231" s="65"/>
      <c r="E231" s="72"/>
      <c r="F231" s="65"/>
      <c r="G231" s="72"/>
      <c r="H231" s="65"/>
      <c r="I231" s="72"/>
      <c r="J231" s="65"/>
      <c r="K231" s="72"/>
      <c r="L231" s="65"/>
      <c r="M231" s="72"/>
      <c r="N231" s="65"/>
      <c r="O231" s="73"/>
      <c r="P231" s="65"/>
      <c r="Q231" s="40"/>
      <c r="R231" s="65"/>
      <c r="S231" s="72"/>
      <c r="U231" s="142"/>
      <c r="V231" s="144"/>
      <c r="W231" s="141"/>
      <c r="X231" s="144"/>
      <c r="Y231" s="141"/>
      <c r="Z231" s="144"/>
      <c r="AA231" s="141"/>
      <c r="AB231" s="144"/>
      <c r="AC231" s="141"/>
      <c r="AD231" s="144"/>
      <c r="AE231" s="141"/>
      <c r="AF231" s="144"/>
      <c r="AG231" s="141"/>
      <c r="AH231" s="145"/>
      <c r="AI231" s="141"/>
      <c r="AJ231" s="144"/>
    </row>
    <row r="232" spans="2:36" ht="15.6" x14ac:dyDescent="0.3">
      <c r="B232" s="85" t="s">
        <v>226</v>
      </c>
      <c r="C232" s="91">
        <v>59.002629831766313</v>
      </c>
      <c r="D232" s="65"/>
      <c r="E232" s="90">
        <v>17.823748231142378</v>
      </c>
      <c r="F232" s="65"/>
      <c r="G232" s="91">
        <v>36.739491139335854</v>
      </c>
      <c r="H232" s="65"/>
      <c r="I232" s="90">
        <v>38.129236457374006</v>
      </c>
      <c r="J232" s="65"/>
      <c r="K232" s="90">
        <v>59.717311151640068</v>
      </c>
      <c r="L232" s="65"/>
      <c r="M232" s="90">
        <v>84.485754545066499</v>
      </c>
      <c r="N232" s="65"/>
      <c r="O232" s="95">
        <v>4.5690476511858771</v>
      </c>
      <c r="P232" s="65"/>
      <c r="Q232" s="136">
        <v>4.8651792234279947</v>
      </c>
      <c r="R232" s="65"/>
      <c r="S232" s="89">
        <v>2.3745963390921876</v>
      </c>
    </row>
    <row r="233" spans="2:36" ht="15.6" x14ac:dyDescent="0.3">
      <c r="B233" s="85" t="s">
        <v>266</v>
      </c>
      <c r="C233" s="89">
        <v>22.6</v>
      </c>
      <c r="D233" s="65"/>
      <c r="E233" s="89">
        <v>12.9</v>
      </c>
      <c r="F233" s="65"/>
      <c r="G233" s="71" t="s">
        <v>21</v>
      </c>
      <c r="H233" s="65"/>
      <c r="I233" s="71" t="s">
        <v>21</v>
      </c>
      <c r="J233" s="65"/>
      <c r="K233" s="89">
        <v>17.70531505998369</v>
      </c>
      <c r="L233" s="65"/>
      <c r="M233" s="90">
        <v>75.3</v>
      </c>
      <c r="N233" s="65"/>
      <c r="O233" s="95">
        <v>6.8936479102558605</v>
      </c>
      <c r="P233" s="65"/>
      <c r="Q233" s="48">
        <v>1.4959246786248921</v>
      </c>
      <c r="R233" s="65"/>
      <c r="S233" s="90">
        <v>8.3172500840998325</v>
      </c>
    </row>
    <row r="234" spans="2:36" ht="15.6" x14ac:dyDescent="0.3">
      <c r="B234" s="85"/>
      <c r="C234" s="72"/>
      <c r="D234" s="65"/>
      <c r="E234" s="72"/>
      <c r="F234" s="65"/>
      <c r="G234" s="71"/>
      <c r="H234" s="65"/>
      <c r="I234" s="71"/>
      <c r="J234" s="65"/>
      <c r="K234" s="72"/>
      <c r="L234" s="65"/>
      <c r="M234" s="72"/>
      <c r="N234" s="65"/>
      <c r="O234" s="73"/>
      <c r="P234" s="65"/>
      <c r="Q234" s="40"/>
      <c r="R234" s="65"/>
      <c r="S234" s="72"/>
    </row>
    <row r="235" spans="2:36" ht="38.25" customHeight="1" x14ac:dyDescent="0.3">
      <c r="B235" s="86" t="s">
        <v>228</v>
      </c>
      <c r="C235" s="72"/>
      <c r="D235" s="65"/>
      <c r="E235" s="72"/>
      <c r="F235" s="65"/>
      <c r="G235" s="87">
        <v>0.72422988768559393</v>
      </c>
      <c r="H235" s="65"/>
      <c r="I235" s="71" t="s">
        <v>21</v>
      </c>
      <c r="J235" s="65"/>
      <c r="K235" s="71" t="s">
        <v>21</v>
      </c>
      <c r="L235" s="65"/>
      <c r="M235" s="87">
        <v>35.956898248739734</v>
      </c>
      <c r="N235" s="65"/>
      <c r="O235" s="93">
        <v>0.32686664822828237</v>
      </c>
      <c r="P235" s="65"/>
      <c r="Q235" s="131" t="s">
        <v>21</v>
      </c>
      <c r="R235" s="65"/>
      <c r="S235" s="87">
        <v>2.0501526120038118</v>
      </c>
    </row>
    <row r="236" spans="2:36" x14ac:dyDescent="0.3">
      <c r="B236" s="76"/>
      <c r="C236" s="72"/>
      <c r="D236" s="65"/>
      <c r="E236" s="72"/>
      <c r="F236" s="65"/>
      <c r="G236" s="72"/>
      <c r="H236" s="65"/>
      <c r="I236" s="71"/>
      <c r="J236" s="65"/>
      <c r="K236" s="71"/>
      <c r="L236" s="65"/>
      <c r="M236" s="72"/>
      <c r="N236" s="65"/>
      <c r="O236" s="73"/>
      <c r="P236" s="65"/>
      <c r="Q236" s="131"/>
      <c r="R236" s="65"/>
      <c r="S236" s="72"/>
    </row>
    <row r="237" spans="2:36" ht="15.6" x14ac:dyDescent="0.3">
      <c r="B237" s="85" t="s">
        <v>229</v>
      </c>
      <c r="C237" s="72"/>
      <c r="D237" s="65"/>
      <c r="E237" s="72"/>
      <c r="F237" s="65"/>
      <c r="G237" s="90">
        <v>10.506628162014504</v>
      </c>
      <c r="H237" s="65"/>
      <c r="I237" s="87">
        <v>19.124658592305749</v>
      </c>
      <c r="J237" s="65"/>
      <c r="K237" s="90">
        <v>24.963357793888491</v>
      </c>
      <c r="L237" s="65"/>
      <c r="M237" s="87">
        <v>42.3</v>
      </c>
      <c r="N237" s="65"/>
      <c r="O237" s="93">
        <v>0.74327919995429659</v>
      </c>
      <c r="P237" s="65"/>
      <c r="Q237" s="135">
        <v>0.34565798200998171</v>
      </c>
      <c r="R237" s="65"/>
      <c r="S237" s="87">
        <v>1.8823732780791869</v>
      </c>
    </row>
    <row r="239" spans="2:36" x14ac:dyDescent="0.3">
      <c r="B239" s="76" t="s">
        <v>235</v>
      </c>
    </row>
    <row r="240" spans="2:36" x14ac:dyDescent="0.3">
      <c r="B240" s="70" t="s">
        <v>267</v>
      </c>
    </row>
    <row r="241" spans="2:2" x14ac:dyDescent="0.3">
      <c r="B241" s="70" t="s">
        <v>268</v>
      </c>
    </row>
    <row r="242" spans="2:2" x14ac:dyDescent="0.3">
      <c r="B242" s="70" t="s">
        <v>269</v>
      </c>
    </row>
    <row r="243" spans="2:2" x14ac:dyDescent="0.3">
      <c r="B243" s="70" t="s">
        <v>270</v>
      </c>
    </row>
    <row r="244" spans="2:2" x14ac:dyDescent="0.3">
      <c r="B244" s="70" t="s">
        <v>271</v>
      </c>
    </row>
    <row r="245" spans="2:2" x14ac:dyDescent="0.3">
      <c r="B245" s="70" t="s">
        <v>272</v>
      </c>
    </row>
    <row r="246" spans="2:2" x14ac:dyDescent="0.3">
      <c r="B246" s="70" t="s">
        <v>273</v>
      </c>
    </row>
    <row r="247" spans="2:2" x14ac:dyDescent="0.3">
      <c r="B247" s="70" t="s">
        <v>274</v>
      </c>
    </row>
    <row r="248" spans="2:2" x14ac:dyDescent="0.3">
      <c r="B248" s="70" t="s">
        <v>275</v>
      </c>
    </row>
    <row r="249" spans="2:2" x14ac:dyDescent="0.3">
      <c r="B249" s="70" t="s">
        <v>276</v>
      </c>
    </row>
    <row r="250" spans="2:2" x14ac:dyDescent="0.3">
      <c r="B250" s="70" t="s">
        <v>277</v>
      </c>
    </row>
    <row r="251" spans="2:2" x14ac:dyDescent="0.3">
      <c r="B251" s="70" t="s">
        <v>278</v>
      </c>
    </row>
    <row r="252" spans="2:2" x14ac:dyDescent="0.3">
      <c r="B252" s="70"/>
    </row>
    <row r="253" spans="2:2" x14ac:dyDescent="0.3">
      <c r="B253" s="76" t="s">
        <v>296</v>
      </c>
    </row>
    <row r="254" spans="2:2" x14ac:dyDescent="0.3">
      <c r="B254" s="101" t="s">
        <v>300</v>
      </c>
    </row>
    <row r="255" spans="2:2" x14ac:dyDescent="0.3">
      <c r="B255" s="103" t="s">
        <v>297</v>
      </c>
    </row>
    <row r="256" spans="2:2" x14ac:dyDescent="0.3">
      <c r="B256" s="102" t="s">
        <v>299</v>
      </c>
    </row>
    <row r="257" spans="2:31" x14ac:dyDescent="0.3">
      <c r="B257" s="101" t="s">
        <v>298</v>
      </c>
    </row>
    <row r="258" spans="2:31" x14ac:dyDescent="0.3">
      <c r="B258" s="116" t="s">
        <v>301</v>
      </c>
    </row>
    <row r="259" spans="2:31" x14ac:dyDescent="0.3">
      <c r="B259" s="102" t="s">
        <v>304</v>
      </c>
    </row>
    <row r="260" spans="2:31" x14ac:dyDescent="0.3">
      <c r="B260" s="119" t="s">
        <v>302</v>
      </c>
    </row>
    <row r="261" spans="2:31" x14ac:dyDescent="0.3">
      <c r="B261" s="121" t="s">
        <v>303</v>
      </c>
    </row>
    <row r="262" spans="2:31" x14ac:dyDescent="0.3">
      <c r="B262" s="121" t="s">
        <v>320</v>
      </c>
    </row>
    <row r="264" spans="2:31" x14ac:dyDescent="0.3">
      <c r="B264" s="76" t="s">
        <v>294</v>
      </c>
    </row>
    <row r="265" spans="2:31" x14ac:dyDescent="0.3">
      <c r="B265" s="70" t="s">
        <v>279</v>
      </c>
    </row>
    <row r="266" spans="2:31" x14ac:dyDescent="0.3">
      <c r="B266" s="70" t="s">
        <v>280</v>
      </c>
      <c r="Q266"/>
    </row>
    <row r="267" spans="2:31" x14ac:dyDescent="0.3">
      <c r="B267" s="70" t="s">
        <v>281</v>
      </c>
    </row>
    <row r="268" spans="2:31" x14ac:dyDescent="0.3">
      <c r="B268" s="70" t="s">
        <v>282</v>
      </c>
    </row>
    <row r="269" spans="2:31" x14ac:dyDescent="0.3">
      <c r="B269" s="120" t="s">
        <v>318</v>
      </c>
      <c r="Q269"/>
    </row>
    <row r="270" spans="2:31" s="111" customFormat="1" ht="16.2" x14ac:dyDescent="0.25">
      <c r="B270" s="120" t="s">
        <v>319</v>
      </c>
      <c r="C270" s="104"/>
      <c r="D270" s="105"/>
      <c r="E270" s="106"/>
      <c r="F270" s="107"/>
      <c r="G270" s="108"/>
      <c r="H270" s="109"/>
      <c r="I270" s="110"/>
      <c r="J270" s="109"/>
      <c r="K270" s="110"/>
      <c r="M270" s="112"/>
      <c r="N270" s="113"/>
      <c r="O270" s="114"/>
      <c r="P270" s="107"/>
      <c r="Q270" s="39"/>
      <c r="R270" s="107"/>
      <c r="S270" s="114"/>
      <c r="T270" s="114"/>
      <c r="U270" s="114"/>
      <c r="V270" s="109"/>
      <c r="W270" s="110"/>
      <c r="X270" s="109"/>
      <c r="Y270" s="110"/>
      <c r="Z270" s="109"/>
      <c r="AA270" s="110"/>
      <c r="AB270" s="109"/>
      <c r="AC270" s="109"/>
      <c r="AD270" s="109"/>
      <c r="AE270" s="109"/>
    </row>
    <row r="271" spans="2:31" s="115" customFormat="1" x14ac:dyDescent="0.3">
      <c r="B271"/>
      <c r="C271" s="117"/>
      <c r="D271" s="117"/>
      <c r="E271" s="117"/>
      <c r="F271" s="117"/>
      <c r="G271" s="117"/>
      <c r="H271" s="117"/>
      <c r="I271" s="117"/>
      <c r="J271" s="117"/>
      <c r="K271" s="117"/>
      <c r="L271" s="117"/>
      <c r="M271" s="117"/>
      <c r="N271" s="117"/>
      <c r="O271" s="117"/>
      <c r="P271" s="117"/>
      <c r="Q271" s="39"/>
      <c r="R271" s="117"/>
      <c r="S271" s="117"/>
      <c r="T271" s="117"/>
      <c r="U271" s="117"/>
      <c r="V271" s="117"/>
    </row>
    <row r="272" spans="2:31" x14ac:dyDescent="0.3">
      <c r="Q272"/>
    </row>
    <row r="273" spans="1:17" s="39" customFormat="1" x14ac:dyDescent="0.3">
      <c r="A273" s="118"/>
      <c r="B273"/>
      <c r="Q273"/>
    </row>
    <row r="275" spans="1:17" x14ac:dyDescent="0.3">
      <c r="B275" s="101"/>
    </row>
    <row r="276" spans="1:17" x14ac:dyDescent="0.3">
      <c r="B276" s="103"/>
      <c r="Q276" s="127"/>
    </row>
    <row r="277" spans="1:17" x14ac:dyDescent="0.3">
      <c r="B277" s="102"/>
    </row>
    <row r="278" spans="1:17" x14ac:dyDescent="0.3">
      <c r="B278" s="101"/>
    </row>
    <row r="279" spans="1:17" x14ac:dyDescent="0.3">
      <c r="B279" s="116"/>
    </row>
    <row r="280" spans="1:17" x14ac:dyDescent="0.3">
      <c r="B280" s="102"/>
    </row>
    <row r="281" spans="1:17" x14ac:dyDescent="0.3">
      <c r="B281" s="119"/>
    </row>
    <row r="282" spans="1:17" x14ac:dyDescent="0.3">
      <c r="B282" s="121"/>
    </row>
  </sheetData>
  <autoFilter ref="A15:AE214" xr:uid="{00000000-0009-0000-0000-000001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Preparedness</vt:lpstr>
      <vt:lpstr>Vulnerability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Milorad Kovacevic</dc:creator>
  <cp:lastModifiedBy>Admir Jahic</cp:lastModifiedBy>
  <dcterms:created xsi:type="dcterms:W3CDTF">2020-04-02T07:17:15Z</dcterms:created>
  <dcterms:modified xsi:type="dcterms:W3CDTF">2020-05-06T02:22:17Z</dcterms:modified>
</cp:coreProperties>
</file>