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C-MS Shelly 2021\"/>
    </mc:Choice>
  </mc:AlternateContent>
  <xr:revisionPtr revIDLastSave="0" documentId="13_ncr:1_{9E328251-CD3F-4093-A8F6-0EFA8D3369EB}" xr6:coauthVersionLast="47" xr6:coauthVersionMax="47" xr10:uidLastSave="{00000000-0000-0000-0000-000000000000}"/>
  <bookViews>
    <workbookView xWindow="-108" yWindow="-108" windowWidth="23256" windowHeight="12576" xr2:uid="{37BC97D6-8344-4D0A-ABBA-23645BE1E9D8}"/>
  </bookViews>
  <sheets>
    <sheet name="מרוכז חדש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5" i="2" l="1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3" i="2"/>
  <c r="A91" i="2"/>
  <c r="A89" i="2"/>
  <c r="A88" i="2"/>
  <c r="A86" i="2"/>
  <c r="A85" i="2"/>
  <c r="A84" i="2"/>
  <c r="A82" i="2"/>
  <c r="A80" i="2"/>
  <c r="A79" i="2"/>
  <c r="A78" i="2"/>
  <c r="A77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7" i="2"/>
  <c r="A56" i="2"/>
  <c r="AU55" i="2"/>
  <c r="A55" i="2"/>
  <c r="A54" i="2"/>
  <c r="A53" i="2"/>
  <c r="A52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4" i="2"/>
  <c r="A33" i="2"/>
  <c r="A31" i="2"/>
  <c r="A30" i="2"/>
  <c r="A26" i="2"/>
  <c r="A24" i="2"/>
  <c r="A21" i="2"/>
  <c r="A19" i="2"/>
  <c r="A17" i="2"/>
  <c r="A16" i="2"/>
  <c r="A15" i="2"/>
  <c r="A14" i="2"/>
  <c r="A13" i="2"/>
  <c r="A12" i="2"/>
  <c r="A11" i="2"/>
  <c r="A10" i="2"/>
</calcChain>
</file>

<file path=xl/sharedStrings.xml><?xml version="1.0" encoding="utf-8"?>
<sst xmlns="http://schemas.openxmlformats.org/spreadsheetml/2006/main" count="750" uniqueCount="384">
  <si>
    <t xml:space="preserve">RT </t>
  </si>
  <si>
    <t>2+4w-1</t>
  </si>
  <si>
    <t>2+4w-2</t>
  </si>
  <si>
    <t>2+4w-3</t>
  </si>
  <si>
    <t>CONTROL -1</t>
  </si>
  <si>
    <t>CONTROL -2</t>
  </si>
  <si>
    <t>CONTROL -3</t>
  </si>
  <si>
    <t>2w - 1</t>
  </si>
  <si>
    <t>2w - 2</t>
  </si>
  <si>
    <t>2w - 3</t>
  </si>
  <si>
    <t>Ethanol</t>
  </si>
  <si>
    <t>Oxirane, methyl-, (S)-</t>
  </si>
  <si>
    <t>Oxirane, methyl-</t>
  </si>
  <si>
    <t>OXIRANE, METHYL-</t>
  </si>
  <si>
    <t>2-Propanone</t>
  </si>
  <si>
    <t>Acetone</t>
  </si>
  <si>
    <t>1-propen-2-ol</t>
  </si>
  <si>
    <t>Methane, thiobis-</t>
  </si>
  <si>
    <t xml:space="preserve"> Benz[e]azulene-3,8-dione, 5-[(acetyloxy)methyl]-3a,4,6a,</t>
  </si>
  <si>
    <t>D-Fructose, diethyl mercaptal, pentaacetate</t>
  </si>
  <si>
    <t>Dimethyl sulfide</t>
  </si>
  <si>
    <t>: à-D-Glucopyranoside, methyl 2-(acetylamino)-2-deoxy</t>
  </si>
  <si>
    <t>Ethanethiol</t>
  </si>
  <si>
    <t>1-(METHYLTHIO)-2-PROPANOL</t>
  </si>
  <si>
    <t>2-(acetylseleno)acetaldehyde</t>
  </si>
  <si>
    <t>Acetic acid, methyl ester</t>
  </si>
  <si>
    <t>Acetic acid, hydrazide</t>
  </si>
  <si>
    <t>Acetic acid, methyl ester (CAS)</t>
  </si>
  <si>
    <t>Cyclopentane (CAS)</t>
  </si>
  <si>
    <t>Cyclopentane</t>
  </si>
  <si>
    <t>Cyclopropane, ethyl-</t>
  </si>
  <si>
    <t>1-Pentene</t>
  </si>
  <si>
    <t>1-Pentene (CAS)</t>
  </si>
  <si>
    <t>2-Pentanone, 3-methyl-</t>
  </si>
  <si>
    <t>2-Butanone</t>
  </si>
  <si>
    <t>: 2-Pentanone, 3-methyl-</t>
  </si>
  <si>
    <t>Trichloromethane</t>
  </si>
  <si>
    <t>Methane, trichloro-</t>
  </si>
  <si>
    <t>Propanoic acid, methyl ester</t>
  </si>
  <si>
    <t>2-Butanone, 3-methyl-</t>
  </si>
  <si>
    <t>Glycine, N-(N-glycyl-L-leucyl)-</t>
  </si>
  <si>
    <t>Benz[e]azulene-3,8-dione, 5-[(acetyloxy)methyl]-3a,4,6a,7,9,</t>
  </si>
  <si>
    <t>Arachidonic amide, N-n-propyl-</t>
  </si>
  <si>
    <t>2-Pentanone</t>
  </si>
  <si>
    <t>Performic acid, trimethylsilyl derivative</t>
  </si>
  <si>
    <t>formic acid peroxide, trimethylsilyl ester</t>
  </si>
  <si>
    <t>Methane, diethoxy-</t>
  </si>
  <si>
    <t>Methyl 3-O-benzyl-alpha-d-glucofuranoside 5,6-carbonate</t>
  </si>
  <si>
    <t>Ethane, 1,1'-[methylenebis(oxy)]bis-</t>
  </si>
  <si>
    <t>Melting Point</t>
  </si>
  <si>
    <t>Boiling Point</t>
  </si>
  <si>
    <t>Molecular Weight</t>
  </si>
  <si>
    <t>1-Penten-3-ol</t>
  </si>
  <si>
    <t>Dihydropyran</t>
  </si>
  <si>
    <t>1-Penten-3-one</t>
  </si>
  <si>
    <t>1-Penten-3-one (CAS)</t>
  </si>
  <si>
    <t>Bicyclo[2.2.1]heptane-1-carboxamide, N-(2-bromo-4-fluorophenyl)-7,7-dimethyl-2,3-dioxo-</t>
  </si>
  <si>
    <t>2H-Pyran, 3,4-dihydro-</t>
  </si>
  <si>
    <t>2,3-Pentanedione</t>
  </si>
  <si>
    <t>Pentanal</t>
  </si>
  <si>
    <t>Butanal, 3-methyl-</t>
  </si>
  <si>
    <t>2-Octanamine</t>
  </si>
  <si>
    <t>Cyclopentanol</t>
  </si>
  <si>
    <t xml:space="preserve"> Furan, 2-ethyl-</t>
  </si>
  <si>
    <t>1,3-PENTADIENE, 2,3-DIMETHYL-</t>
  </si>
  <si>
    <t>1,4-Hexadiene, 4-methyl-</t>
  </si>
  <si>
    <t>1,3-Pentadiene, 2,3-dimethyl-</t>
  </si>
  <si>
    <t>Furan, 2-ethyl-</t>
  </si>
  <si>
    <t>Methyl methacrylate</t>
  </si>
  <si>
    <t>2-Propenoic acid, 2-methyl-, methyl ester</t>
  </si>
  <si>
    <t>https://www.achemblock.com/3-3-oxybis-1-propanol.html</t>
  </si>
  <si>
    <t>Butanoic acid, methyl ester</t>
  </si>
  <si>
    <t xml:space="preserve">לא פיק באמת </t>
  </si>
  <si>
    <t>6-Octenal, 2-methyl-, (E)-</t>
  </si>
  <si>
    <t>1-(Prop-1'-ynyl)-2,2,6,6-tetradeuteriocyclohexan-1-ol</t>
  </si>
  <si>
    <t>Toluene</t>
  </si>
  <si>
    <t>Benzene, methyl-</t>
  </si>
  <si>
    <t>1,3,5-Cycloheptatriene</t>
  </si>
  <si>
    <t>1-[(4-Methylbenzene)sulfonyl]azetidin-3-one</t>
  </si>
  <si>
    <t>(4E)-2,7-Dimethyl-4-octene-3,6-dione</t>
  </si>
  <si>
    <t>[5,9-Dimethyl-1-(3-phenyl-oxiran-2-yl)-deca-4,8-dienylidene]-(2-phenyl</t>
  </si>
  <si>
    <t>2-Penten-1-ol, (Z)-</t>
  </si>
  <si>
    <t>CIS 2 PENTENOL</t>
  </si>
  <si>
    <t>cis-2-Ethyl-2-hexen-1-ol</t>
  </si>
  <si>
    <t>2-Myristynoyl pantetheine</t>
  </si>
  <si>
    <t>9-Octadecen-12-ynoic acid, methyl ester</t>
  </si>
  <si>
    <t>Butanoic acid, 2-methyl-, methyl ester</t>
  </si>
  <si>
    <t>2-Buten-1-ol, 3-methyl-</t>
  </si>
  <si>
    <t>Butanoic acid, 2-methyl-, methyl ester (CAS)</t>
  </si>
  <si>
    <t>2,7-Octadiene-1,6-diol, 2,6-dimethyl-, (Z)- (CAS)</t>
  </si>
  <si>
    <t>2,4-dimethyl-3-pentanone</t>
  </si>
  <si>
    <t>2,3-Hexanedione</t>
  </si>
  <si>
    <t>2,3-Hexanedione (CAS)</t>
  </si>
  <si>
    <t>Pentane, 1-propoxy- (CAS)</t>
  </si>
  <si>
    <t>Furo[2,3-b]furan, hexahydro-, cis-</t>
  </si>
  <si>
    <t>Hexanal</t>
  </si>
  <si>
    <t xml:space="preserve"> Cyclotrisiloxane, hexamethyl-</t>
  </si>
  <si>
    <t>Cyclotrisiloxane, hexamethyl-</t>
  </si>
  <si>
    <t>Cyclotrisiloxane, hexamethyl- (CAS)</t>
  </si>
  <si>
    <t xml:space="preserve"> Pentanoic acid, methyl ester</t>
  </si>
  <si>
    <t>Oxiraneundecanoic acid, 3-pentyl-, methyl ester, cis-</t>
  </si>
  <si>
    <t>Pentanoic acid, methyl ester</t>
  </si>
  <si>
    <t>Pentadecanoic acid, 14-methyl-, methyl ester</t>
  </si>
  <si>
    <t>2-Hexenal</t>
  </si>
  <si>
    <t>2-Hexenal, (E)-</t>
  </si>
  <si>
    <t>Deoxyspergualin</t>
  </si>
  <si>
    <t>9-Octadecenamide</t>
  </si>
  <si>
    <t>2-Butanol, 3,3'-oxybis-</t>
  </si>
  <si>
    <t>1-Propanol, 3,3'-oxybis-</t>
  </si>
  <si>
    <t>1-Hexanol (CAS)</t>
  </si>
  <si>
    <t>1,4-Dimethylbenzene</t>
  </si>
  <si>
    <t xml:space="preserve"> Hexane, 1-chloro-</t>
  </si>
  <si>
    <t>Benzene, 1,3-dimethyl-</t>
  </si>
  <si>
    <t>Hexane, 1-chloro-</t>
  </si>
  <si>
    <t>1-Hexanol</t>
  </si>
  <si>
    <t>1-Hexene</t>
  </si>
  <si>
    <t>hexanoic acid methyl ester</t>
  </si>
  <si>
    <t>Hexanoic acid, methyl ester</t>
  </si>
  <si>
    <t>1,3-Cyclohexadiene, 2-methyl-5-(1-methylethyl)-</t>
  </si>
  <si>
    <t>3-Thujene</t>
  </si>
  <si>
    <t>4(10)-Thujene</t>
  </si>
  <si>
    <t>A-PHELLANDRENE</t>
  </si>
  <si>
    <t>.alpha.-Pinene</t>
  </si>
  <si>
    <t>2-Pinene</t>
  </si>
  <si>
    <t>Bicyclo[2.2.1]heptane, 7,7-dimethyl-2-methylene-</t>
  </si>
  <si>
    <t>.beta.-Ocimene</t>
  </si>
  <si>
    <t>alpha-Fenchene = Bicyclo[2.2.1]heptane, 7,7-dimethyl-2-methylene-</t>
  </si>
  <si>
    <t>2,2-dimethyl-3-methylene-bicyclo [2.2.1]heptane</t>
  </si>
  <si>
    <t>2-Carene</t>
  </si>
  <si>
    <t>Camphene</t>
  </si>
  <si>
    <t>(R,Z)-Oct-5-en-1-yn-3-ol</t>
  </si>
  <si>
    <t>1-Chloro-2-(methoxymethyl)-2-pentene</t>
  </si>
  <si>
    <t>Cyclohexene, 3-(bromomethyl)-</t>
  </si>
  <si>
    <t>2-Octyne</t>
  </si>
  <si>
    <t>Octane, 1-chloro-</t>
  </si>
  <si>
    <t>Cyclohexanone, 2-methyl-2-phenyl-</t>
  </si>
  <si>
    <t>Cyclobutanone, 2,2-dimethyl- (CAS)</t>
  </si>
  <si>
    <t>Benzoic acid, 2,4-dimethyl-, (2,4-dimethylphenyl)methyl ester</t>
  </si>
  <si>
    <t>1,3,5-Cycloheptatriene, 3,7,7-trimethyl-</t>
  </si>
  <si>
    <t>BENZENE, 1-METHYL-3-(1-METHYLETHYL)-</t>
  </si>
  <si>
    <t>Benzene, 1-methyl-4-(1-methylethyl)-</t>
  </si>
  <si>
    <t>1-Heptanol (CAS)</t>
  </si>
  <si>
    <t>Benzene, 1,2,4,5-tetramethyl-</t>
  </si>
  <si>
    <t>p-Cymene</t>
  </si>
  <si>
    <t>Benzene, 1-methyl-2-(1-methylethyl)-</t>
  </si>
  <si>
    <t>Benzene, 1-methyl-2-(1-methylethyl)- =O-Cymene</t>
  </si>
  <si>
    <t>1,3-Benzoxazol-4-ol</t>
  </si>
  <si>
    <t>tricyclo[3.3.1.1(3,7)]decane-2-carboxylic acid, methyl ester</t>
  </si>
  <si>
    <t>4-[(1E)-1,5-DIMETHYL-1,4-HEXADIENYL]-1-METHYL-1-CYCLOHEXENE</t>
  </si>
  <si>
    <t>Naphthalene, 8-bromo-1,2,3,4,4a,5,6,8a-octahydro-, trans-</t>
  </si>
  <si>
    <t>3-Methyl-2-(3'-methyl-2'-butenyl)furan</t>
  </si>
  <si>
    <t>3-Chloro-2-[2'-(2-(benzyloxy)ethy)-4',5'-(methylenedioxy)phenyl]-2-cyclopenten-1-one</t>
  </si>
  <si>
    <t>Cyclohexene, 2-ethenyl-1,3,3-trimethyl-</t>
  </si>
  <si>
    <t>2(10)-Pinene</t>
  </si>
  <si>
    <t>.beta.-Pinene</t>
  </si>
  <si>
    <t>Bicyclo[3.1.1]heptane, 6,6-dimethyl-2-methylene-, (1S)-</t>
  </si>
  <si>
    <t>2(10)-Pinene = beta pinene = Bicyclo[3.1.1]heptane, 6,6-dimethyl-2-methylene-, (1S)-</t>
  </si>
  <si>
    <t>6-METHYL-5-HEPTEN-2-ONE</t>
  </si>
  <si>
    <t>5-Hepten-2-one, 6-methyl-</t>
  </si>
  <si>
    <t>2(E)-(4-methyl-3-pentenyl)-buten-1,4-diol</t>
  </si>
  <si>
    <t>6-METHYL-5-HEPTEN-2-ONE = 5-Hepten-2-one, 6-methyl-</t>
  </si>
  <si>
    <t>1,6-Octadiene, 7-methyl-3-methylene-</t>
  </si>
  <si>
    <t>.beta.-Myrcene</t>
  </si>
  <si>
    <t>.beta.-Myrcene = 1,6-Octadiene, 7-methyl-3-methylene-</t>
  </si>
  <si>
    <t>2-Octanol</t>
  </si>
  <si>
    <t>2-Octanol (CAS)</t>
  </si>
  <si>
    <t>2-Octanol, (R)-</t>
  </si>
  <si>
    <t>.alpha.-Phellandrene</t>
  </si>
  <si>
    <t xml:space="preserve">1,3-Cyclohexadiene, 2-methyl-5-(1-methylethyl)- = </t>
  </si>
  <si>
    <t>3-Carene</t>
  </si>
  <si>
    <t>.DELTA. 3 CARENE</t>
  </si>
  <si>
    <t>.DELTA. 3 CARENE = 3 CARENE</t>
  </si>
  <si>
    <t>Benzenemethanol, 3,5-dimethyl-</t>
  </si>
  <si>
    <t>(E)-2-Ethylene-4-methylene-5-hexenal</t>
  </si>
  <si>
    <t>1,3-Cyclohexadiene, 1-methyl-4-(1-methylethyl)-</t>
  </si>
  <si>
    <t>.ALPHA. TERPINENE</t>
  </si>
  <si>
    <t>1,3-Cyclohexadiene, 1-methyl-4-(1-methylethyl)- = .ALPHA. TERPINENE</t>
  </si>
  <si>
    <t>Benzene, methyl(1-methylethyl)-</t>
  </si>
  <si>
    <t>Benzene, methyl(1-methylethyl)- = O-Cymene = Benzene, 1-methyl-2-(1-methylethyl)-</t>
  </si>
  <si>
    <t>Benzene, 1-methyl-4-(1-methylethyl)- = p-Cymene</t>
  </si>
  <si>
    <t>Cyclohexene, 1-methyl-4-(1-methylethenyl)-</t>
  </si>
  <si>
    <t xml:space="preserve"> Cyclohexene, 1-methyl-4-(1-methylethenyl)- = Limonene</t>
  </si>
  <si>
    <t>Acetic acid, 1-methylcyclopentyl ester</t>
  </si>
  <si>
    <t>1,3,6-Octatriene, 3,7-dimethyl-, (Z)-</t>
  </si>
  <si>
    <t>1,3,6-Octatriene, 3,7-dimethyl-, (E)-</t>
  </si>
  <si>
    <t>1,3,6-Octatriene, 3,7-dimethyl-, (E)- = (E)-beta-ocimene = .beta.-Ocimene</t>
  </si>
  <si>
    <t>3-Azabicyclo[3.3.1]non-7-ene-2-carboxylic acid, 4,4,8-trimethyl-, methyl ester, (1S-endo)-</t>
  </si>
  <si>
    <t>4-Pyrimidinamine, 2,6-dimethyl-</t>
  </si>
  <si>
    <t>2 OCTENAL</t>
  </si>
  <si>
    <t>TRANS-2-DODECENAL</t>
  </si>
  <si>
    <t>3-DODECEN-1-AL</t>
  </si>
  <si>
    <t>2-Octenal, (E)-</t>
  </si>
  <si>
    <t>(E)-oct-2-enal</t>
  </si>
  <si>
    <t>3-Thujene = 3-Thujene</t>
  </si>
  <si>
    <t>1,4-Cyclohexadiene, 1-methyl-4-(1-methylethyl)-</t>
  </si>
  <si>
    <t>.gamma.-Terpinene</t>
  </si>
  <si>
    <t>1-ISOPROPYL-4-METHYL-1,4-CYCLOHEXADIENE</t>
  </si>
  <si>
    <t>1-ISOPROPYL-4-METHYL-1,4-CYCLOHEXADIENE = gamma-Terpinene = 1,4-Cyclohexadiene, 1-methyl-4-(1-methylethyl)-</t>
  </si>
  <si>
    <t>1-Octanol</t>
  </si>
  <si>
    <t>Cyclopropane, pentyl-</t>
  </si>
  <si>
    <t>1,3-CYCLOOCTANE</t>
  </si>
  <si>
    <t>3,5-Octadien-2-one</t>
  </si>
  <si>
    <t>(Z,E)and(E,E)-3,5-octadien-2-one</t>
  </si>
  <si>
    <t>(4-Chlorophenyl)[(2R,6S)-2,6-dimethylpiperidin-1-yl]methanimine</t>
  </si>
  <si>
    <t>delta-2-carene</t>
  </si>
  <si>
    <t>m-Mentha-3(8),6-diene</t>
  </si>
  <si>
    <t>Cyclohexene, 3-methyl-6-(1-methylethylidene)-</t>
  </si>
  <si>
    <t>Cyclohexene, 1-methyl-4-(1-methylethylidene)-</t>
  </si>
  <si>
    <t>Cyclohexene, 3-methyl-6-(1-methylethylidene)- = Isoterpinolene</t>
  </si>
  <si>
    <t>Cyclohexene, 1-methyl-4-(1-methylethylidene)- = Cyclohexene, 3-methyl-6-(1-methylethylidene)- = Terpinolene</t>
  </si>
  <si>
    <t>delta-2-carene = (+)-2-Carene</t>
  </si>
  <si>
    <t>https://foodb.ca/compounds/FDB006459</t>
  </si>
  <si>
    <t>Cyclohexene, 1-methyl-4-(1-methylethylidene)- = Terpinolene</t>
  </si>
  <si>
    <t>Undecane</t>
  </si>
  <si>
    <t>Hexyl octyl ether</t>
  </si>
  <si>
    <t>Linalool</t>
  </si>
  <si>
    <t>Decane, 2,6,7-trimethyl-</t>
  </si>
  <si>
    <t>LINALOOL L</t>
  </si>
  <si>
    <t>Dodecane</t>
  </si>
  <si>
    <t>DODECANE</t>
  </si>
  <si>
    <t>https://spectrabase.com/spectrum/GdrQDcLVOH2</t>
  </si>
  <si>
    <t>Nonanal</t>
  </si>
  <si>
    <t>Nonanal (CAS)</t>
  </si>
  <si>
    <t>2-(Octylamino)pyrimidine</t>
  </si>
  <si>
    <t>Campholenealdehyde</t>
  </si>
  <si>
    <t>Fumaric acid, isobutyl 2-methylcyclohex-1-enylmethyl ester</t>
  </si>
  <si>
    <t>3-Methylenecycloheptene</t>
  </si>
  <si>
    <t>Fumaric acid, hexyl 2-methylcyclohex-1-enylmethyl ester</t>
  </si>
  <si>
    <t>.alpha.-Campholenaldehyde</t>
  </si>
  <si>
    <t>2-Amino-4-methylphenol, 2TMS derivative</t>
  </si>
  <si>
    <t>[2,2'-Bipyridine]-6,6'-diethanol, .beta.,.beta.'-bis(methylene)-</t>
  </si>
  <si>
    <t>Methyl 4-hydroxymandelatem, 2TMS derivative</t>
  </si>
  <si>
    <t>Benzoic acid, 2-[(trimethylsilyl)oxy]-, trimethylsilyl ester</t>
  </si>
  <si>
    <t>Benzeneacetic acid, .alpha.,4-bis[(trimethylsilyl)oxy]-, trimethylsilyl ester</t>
  </si>
  <si>
    <t>4-Hydroxymandelic acid, 3TMS derivative</t>
  </si>
  <si>
    <t>p-Mentha-1,5-dien-8-ol (CAS)</t>
  </si>
  <si>
    <t>p-Mentha-1,5-dien-8-ol</t>
  </si>
  <si>
    <t>1,4-Cyclohexadiene, 1-methyl-</t>
  </si>
  <si>
    <t>Propanedioic acid, (4-oxo-2-cyclopenten-1-yl)-, dimethyl ester</t>
  </si>
  <si>
    <t>Cyclopentanecarboxylic acid, 3-methylene-, methyl ester</t>
  </si>
  <si>
    <t>Pinocarvone</t>
  </si>
  <si>
    <t>Vinylfuran-2(5H)-one</t>
  </si>
  <si>
    <t>2,4-Cyclohexadiene-1-methanol, .alpha.,.alpha.,4-trimethyl-</t>
  </si>
  <si>
    <t>3-Cyclohexene-1-methanol, 2-hydroxy-.alpha.,.alpha.,4-trimethyl-</t>
  </si>
  <si>
    <t>2,4-Cyclohexadiene-1-methanol, .alpha.,.alpha.,4-trimethyl- =  p-Mentha-1,5-dien-8-ol</t>
  </si>
  <si>
    <t>3-Cyclohexene-1-methanol, 2-hydroxy-.alpha.,.alpha.,4-trimethyl- =  p-Menth-1-en-3,8-diol</t>
  </si>
  <si>
    <t>Benzenemethanol, .alpha.,.alpha.,4-trimethyl-</t>
  </si>
  <si>
    <t>PARA-CYMEN-8-OL</t>
  </si>
  <si>
    <t>m-Cymen-8-ol</t>
  </si>
  <si>
    <t>Silane, trimethylphenyl-</t>
  </si>
  <si>
    <t>3-Cyclohexene-1-methanol, .alpha.,.alpha.,4-trimethyl-</t>
  </si>
  <si>
    <t>Pyridine, pentamethyl-</t>
  </si>
  <si>
    <t>.BETA. FENCHYL ALCOHOL</t>
  </si>
  <si>
    <t>(2'RS,2R)-2-t-butyl-6-[2'-hydroxy-2'-(2',4'',6''-trimethylphenyl)ethyl]-4H-1,3-dioxin-4-one</t>
  </si>
  <si>
    <t>1-(4-Methylphenyl)ethyl methyl ether</t>
  </si>
  <si>
    <t>2-Thiophen-2-yl-1H-pyrrole</t>
  </si>
  <si>
    <t>3-Cyclohexene-1-methanol, .alpha.,.alpha.,4-trimethyl- = alpha-Terpineol</t>
  </si>
  <si>
    <t>Heptane, 3,4-dimethyl-</t>
  </si>
  <si>
    <t>DECANE</t>
  </si>
  <si>
    <t>Undecanal</t>
  </si>
  <si>
    <t>1-Dodecene</t>
  </si>
  <si>
    <t>1-Undecyne</t>
  </si>
  <si>
    <t>rac-S-Cyclohept-2-enyl N-isopropylmonothiocarbamate</t>
  </si>
  <si>
    <t>Dodecanal</t>
  </si>
  <si>
    <t>Decanal</t>
  </si>
  <si>
    <t>D10-dodecene-1-ol</t>
  </si>
  <si>
    <t>4,7,7-Trimethylbicyclo[4.1.0]hept-3-en-2-one</t>
  </si>
  <si>
    <t>2-Norpinene-2-carboxaldehyde, 6,6-dimethyl-, (1S,5R)-(+)-</t>
  </si>
  <si>
    <t>2,4-Cycloheptadien-1-one, 2,6,6-trimethyl-</t>
  </si>
  <si>
    <t>2,5-Cyclohexadien-1-one, 4-ethyl-3,4-dimethyl-</t>
  </si>
  <si>
    <t>1(R)-endo-Methylborneol</t>
  </si>
  <si>
    <t>1,3-Cyclohexadiene-1-carboxaldehyde, 2,6,6-trimethyl-</t>
  </si>
  <si>
    <t>3,5,5-Trimethyl-1,3-cyclohexadiene 1-carbaldehyde</t>
  </si>
  <si>
    <t>2-Methylenebornane</t>
  </si>
  <si>
    <t>4,7,7-Trimethylbicyclo[4.1.0]hept-3-en-2-one = 3-Caren-5-one</t>
  </si>
  <si>
    <t>2,4-Cycloheptadien-1-one, 2,6,6-trimethyl- = Eucarvone</t>
  </si>
  <si>
    <t>1,3-Cyclohexadiene-1-carboxaldehyde, 2,6,6-trimethyl- = Safranal</t>
  </si>
  <si>
    <t>(+)-Car-2-en-4-one</t>
  </si>
  <si>
    <t>Cyclopropene, 3-(1-methylethenyl)-1-(1-methylethyl)-</t>
  </si>
  <si>
    <t>Phenol, 4-methyl-</t>
  </si>
  <si>
    <t>2,4-Cycloheptadien-1-one, 2,6,6-trimethyl- =  Eucarvone</t>
  </si>
  <si>
    <t>Phenol, 4-methyl- =  p-Cresol</t>
  </si>
  <si>
    <t>(-)-Car-3-en-2-one</t>
  </si>
  <si>
    <t>(E)-2,6-Dimethylocta-2,5,7-trien-4-one</t>
  </si>
  <si>
    <t>(E)-2,6-Dimethylocta-2,5,7-trien-4-one = (E)-Tagetenone</t>
  </si>
  <si>
    <t>(1R,5S)-8,8-Dimethyl-2-methylene-6-oxabicyclo[3.2.1]octan-7-one</t>
  </si>
  <si>
    <t>2-(3,4-pentadienyl)-5-[(2E)-2-penten-4-ynyl]decahydroquinoline</t>
  </si>
  <si>
    <t>3-Caren-10-al</t>
  </si>
  <si>
    <t>Benzenepropanenitrile, .beta.-hydroxy-</t>
  </si>
  <si>
    <t>5,8-Ethano-2,3-benzodioxin-1,4-d2, 1,4,5,8-tetrahydro-</t>
  </si>
  <si>
    <t>2-Norpinene-2-carboxaldehyde, 6,6-dimethyl-</t>
  </si>
  <si>
    <t>1,3,6-Octatriene, (E,E)-</t>
  </si>
  <si>
    <t>2-Propanone, 1-hydroxy-1-phenyl-</t>
  </si>
  <si>
    <t>2-Norpinene-2-carboxaldehyde, 6,6-dimethyl- = Myrtenal</t>
  </si>
  <si>
    <t>Bicyclo[3.1.1]hept-2-en-6-one, 2,7,7-trimethyl-</t>
  </si>
  <si>
    <t>(1S)-(-)-Verbenone (4,6,6-trimethylbicyclo[3.1.1]hept-3-en-2-one)</t>
  </si>
  <si>
    <t>Bicyclo[3.1.1]hept-2-en-6-one, 2,7,7-trimethyl- = Chrysanthenone</t>
  </si>
  <si>
    <t>1H-Indole-2-carboxylic acid, 5-ethyl-, ethyl ester</t>
  </si>
  <si>
    <t>1H-Indole-3-acetonitrile, 1-(trimethylsilyl)-</t>
  </si>
  <si>
    <t>2-Bromo-3-(trimethylsilyl)-norbornadiene</t>
  </si>
  <si>
    <t>GLUCOSE, METHOXIM, TBS 2X</t>
  </si>
  <si>
    <t>SILICATE ANION TETRAMER</t>
  </si>
  <si>
    <t>Propanoic acid, 2-methyl-, 2,2-dimethyl-1-(2-hydroxy-1-methylethyl)propyl ester</t>
  </si>
  <si>
    <t>2,2,4-Trimethyl-1,3-pentanediol diisobutyrate</t>
  </si>
  <si>
    <t>Propanoic acid, 2-methyl-, 3-hydroxy-2,4,4-trimethylpentyl ester</t>
  </si>
  <si>
    <t>Propanoic acid, 2-methyl-, 3-hydroxy-2,2,4-trimethylpentyl ester</t>
  </si>
  <si>
    <t>Copaene</t>
  </si>
  <si>
    <t>Butanoic acid, butyl ester</t>
  </si>
  <si>
    <t>2-Buten-1-one, 1-(2,6,6-trimethyl-1,3-cyclohexadien-1-yl)-, (E)-</t>
  </si>
  <si>
    <t>2-Buten-1-one, 1-(2,6,6-trimethyl-1,3-cyclohexadien-1-yl)-, (E)- = Damascenone</t>
  </si>
  <si>
    <t>.alpha.-Gurjunene</t>
  </si>
  <si>
    <t>1H-Cycloprop[e]azulene, 1a,2,3,4,4a,5,6,7b-octahydro-1,1,4,7-tetramethyl-, [1aR-(1a.alpha.,4.alpha.,4a.beta.,7b.alpha.)]-</t>
  </si>
  <si>
    <t>1H-Cyclopropa[a]naphthalene, 1a,2,3,3a,4,5,6,7b-octahydro-1,1,3a,7-tetramethyl-, [1aR-(1a.alpha.,3a.alpha.,7b.alpha.)]-</t>
  </si>
  <si>
    <t>1H-Cycloprop[e]azulene, 1a,2,3,4,4a,5,6,7b-octahydro-1,1,4,7-tetramethyl-, [1aR-(1a.alpha.,4.alpha.,4a.beta.,7b.alpha.)]- =  .alpha.-Gurjunene</t>
  </si>
  <si>
    <t>9-Cyclopropylidenebicyclo[6.1.0]nonane</t>
  </si>
  <si>
    <t>Neoisolongifolene</t>
  </si>
  <si>
    <t>Drima-(8,12),(9,11)-diene</t>
  </si>
  <si>
    <t>1H-Cycloprop[e]azulene, decahydro-1,1,7-trimethyl-4-methylene-, (1aR,4aS,7R,7aR,7bS)-(-)-</t>
  </si>
  <si>
    <t>1,4-Methanoazulene, 1,2,3,3a,4,5,6,8a-octahydro-1,5,5,8a-tetramethyl-, [1S-(1.alpha.,3a.beta.,4.alpha.,8a.beta.)]-</t>
  </si>
  <si>
    <t>Propane-1,3-diol 3-nitro-benzeneboronate</t>
  </si>
  <si>
    <t>Naphthalene, 1,2,3,4,4a,5,6,8a-octahydro-4a,8-dimethyl-2-(1-methylethenyl)-, [2R-(2.alpha.,4a.alpha.,8a.beta.)]-</t>
  </si>
  <si>
    <t>1H-Cycloprop[e]azulene, decahydro-1,1,7-trimethyl-4-methylene-, (1aR,4aS,7R,7aR,7bS)-(-)- = Aromadendrene</t>
  </si>
  <si>
    <t>caryophylla-3,8(13)-dien-5.beta.-ol</t>
  </si>
  <si>
    <t>Bicyclo[7.2.0]undec-4-ene, 4,11,11-trimethyl-8-methylene-, (E)-(1R,9S)-(-)-</t>
  </si>
  <si>
    <t>Caryophyllene</t>
  </si>
  <si>
    <t>Bicyclo[7.2.0]undec-4-ene, 4,11,11-trimethyl-8-methylene-,[1R-(1R*,4Z,9S*)]-</t>
  </si>
  <si>
    <t>Bicyclo[7.2.0]undec-4-ene, 4,11,11-trimethyl-8-methylene-, (E)-(1R,9S)-(-)- = Caryophyllene</t>
  </si>
  <si>
    <t>Bicyclo[7.2.0]undec-4-ene, 4,11,11-trimethyl-8-methylene-,[1R-(1R*,4Z,9S*)]- = Cis-caryophyllene</t>
  </si>
  <si>
    <t>6,10,14-Hexadecatrienoic acid, 3,7,11,15-tetramethyl-, methyl ester, [R-(E,E)]-</t>
  </si>
  <si>
    <t>5,9-Undecadien-2-one, 6,10-dimethyl-, (Z)-</t>
  </si>
  <si>
    <t>5,9-Undecadien-2-one, 6,10-dimethyl-</t>
  </si>
  <si>
    <t>Geranylacetone</t>
  </si>
  <si>
    <t>1-Methoxy-4-[5-methyl-2-(1-methylethyldene)cyclohexyl]-1,4-cyclohexadiene</t>
  </si>
  <si>
    <t>5,9-Undecadien-2-one, 6,10-dimethyl-, (E)-</t>
  </si>
  <si>
    <t>5,9-Undecadien-2-one, 6,10-dimethyl-, (Z)- = Nerylacetone</t>
  </si>
  <si>
    <t>5,9-Undecadien-2-one, 6,10-dimethyl- = 5,9-Undecadien-2-one, 6,10-dimethyl-, (E)- = Geranylacetone</t>
  </si>
  <si>
    <t>6-(5-Methyl-2-furyl)-3-picoline</t>
  </si>
  <si>
    <t>2-Furanmethanamine</t>
  </si>
  <si>
    <t>Alloaromadendrene</t>
  </si>
  <si>
    <t>.delta.-gurjunene</t>
  </si>
  <si>
    <t>ACORA-4(14),8-DIENE</t>
  </si>
  <si>
    <t>4-Chloro-2-nitrophenol</t>
  </si>
  <si>
    <t>2(1H)-Pyridinone, 1-(3-oxo-1-cyclohexen-1-yl)-</t>
  </si>
  <si>
    <t>1,1,7-TRIMETHYL-4-METHYLENEDECAHYDRO-1H-CYCLOPROPA[E]AZULENE</t>
  </si>
  <si>
    <t>1H-Cycloprop[e]azulene, decahydro-1,1,7-trimethyl-4-methylene-, (1aR,4aS,7R,7aR,7bS)-(-)- = 1,1,7-TRIMETHYL-4-METHYLENEDECAHYDRO-1H-CYCLOPROPA[E]AZULENE = Alloaromadendrene = Aromadendrene</t>
  </si>
  <si>
    <t>1.beta.,4.beta.H,10.beta.H-Guaia-5,11-diene</t>
  </si>
  <si>
    <t>1H-Cycloprop[e]azulene, 1a,2,3,5,6,7,7a,7b-octahydro-1,1,4,7-tetramethyl-, (+)-</t>
  </si>
  <si>
    <t>Valerena-4,7(11)-diene</t>
  </si>
  <si>
    <t>Phenol, 4-nitroso-</t>
  </si>
  <si>
    <t>6-[(2Z)-2-BUTENYL]-1,5,5-TRIMETHYL-1-CYCLOHEXENE</t>
  </si>
  <si>
    <t>4-Fluorobenzoic acid, propargyl ester</t>
  </si>
  <si>
    <t>3-Buten-2-ol, 4-(2,6,6-trimethyl-1-cyclohexen-1-yl)-</t>
  </si>
  <si>
    <t>5-Hydroxy-8-methyl-1,2,3,4-tetrahydro-2-quinolinone</t>
  </si>
  <si>
    <t>Cyclopropanecarboxylic acid, 2,2-dimethyl-3-(2-methyl-1-propenyl)-, 2-methyl-4-oxo-3-(2,4-pentadienyl)-2-cyclopenten-1-yl ester, [1R-[1.alpha.[S*(Z)],3.beta.]]-</t>
  </si>
  <si>
    <t>Cyclopropanecarboxylic acid, 2,2-dimethyl-3-(2-methyl-1-propenyl)-, 2-methyl-4-oxo-3-(2,4-pentadienyl)-2-cyclopenten-1-yl ester, [1R-[1.alpha.[S*(Z)],3.beta.]]- =  Piretrina 1</t>
  </si>
  <si>
    <t>3-Buten-2-ol, 4-(2,6,6-trimethyl-1-cyclohexen-1-yl)- =  beta-Ionol</t>
  </si>
  <si>
    <t>3-(3'-Trimethylsiloxypropyl)-1,1,2-tris(trimethylsilyl)cyclopropane isomer</t>
  </si>
  <si>
    <t>1H-Purin-6-amine, [(2-fluorophenyl)methyl]-</t>
  </si>
  <si>
    <t>Oxalic acid, 2TMS derivative</t>
  </si>
  <si>
    <t>Itaconic acid, 2TMS derivative</t>
  </si>
  <si>
    <t>Acetic acid, bis[(trimethylsilyl)oxyl]-, trimethylsilyl ester</t>
  </si>
  <si>
    <t>GLYCOLIC ACID-D2-O-(TRIMETHYLSILYL)-, TRIMETHYLSILYLESTER</t>
  </si>
  <si>
    <t>Silane, [(1-methyl-1,3-propanediyl)bis(oxy)]bis[trimethyl- (CAS)</t>
  </si>
  <si>
    <t>2-(p-methyl-phenyl)-5,6-dihydro-4H-1,3-oxazin-5-one</t>
  </si>
  <si>
    <t>Phosphonic acid, (3-methyl-2-oxo-3-cyclohexen-1-yl)-, diethyl ester</t>
  </si>
  <si>
    <t>1H-Cycloprop[e]azulene, 1a,2,3,5,6,7,7a,7b-octahydro-1,1,4,7-tetramethyl-, [1aR-(1a.alpha.,7.alpha.,7a.beta.,7b.alpha.)]-</t>
  </si>
  <si>
    <t>1H-Benzocycloheptene, 2,4a,5,6,7,8,9,9a-octahydro-3,5,5-trimethyl-9-methylene-, (4aS-cis)-</t>
  </si>
  <si>
    <t>1H-Benzocycloheptene, 2,4a,5,6,7,8,9,9a-octahydro-3,5,5-trimethyl-9-methylene-, (4aS-cis)- = alpha-Himachalene</t>
  </si>
  <si>
    <t>1H-Cycloprop[e]azulene, 1a,2,3,4,4a,5,6,7b-octahydro-1,1,4,7-tetramethyl-, [1aR-(1a.alpha.,4.alpha.,4a.beta.,7b.alpha.)]- = (-)-alpha-Gurjunene</t>
  </si>
  <si>
    <t>Naphthalene, 1,2,3,4,4a,5,6,8a-octahydro-4a,8-dimethyl-2-(1-methylethenyl)-, [2R-(2.alpha.,4a.alpha.,8a.beta.)]- =  .alpha.-Selinene</t>
  </si>
  <si>
    <t>1,1,3,3-TETRAMETHYL-1,3-DISILAINDAN</t>
  </si>
  <si>
    <t>Propenamide, 3-(3-methoxyphenyl)-2-methyl-</t>
  </si>
  <si>
    <t>Phenol, 2,4-bis(1,1-dimethylethyl)-</t>
  </si>
  <si>
    <t>5-Isopropyl-4-(trifluoromethyl)-1H-pyrimidin-2-one</t>
  </si>
  <si>
    <t>6,7-Dimethoxy-4-methyl-4H-chromene</t>
  </si>
  <si>
    <t>3,6-Dimethyl-2-(1-(trimethylsilyl)ethen-2-yl)pyrazine</t>
  </si>
  <si>
    <t>.delta.-Cadinene</t>
  </si>
  <si>
    <t>Naphthalene, 1,2,3,5,6,8a-hexahydro-4,7-dimethyl-1-(1-methylethyl)-, (1S-cis)-</t>
  </si>
  <si>
    <t>1-ISOPROPYL-4,7-DIMETHYL-1,2,4A,5,8,8A-HEXAHYDRONAPHTHALENE</t>
  </si>
  <si>
    <t xml:space="preserve">Naphthalene, 1,2,3,5,6,8a-hexahydro-4,7-dimethyl-1-(1-methylethyl)-, (1S-cis)- </t>
  </si>
  <si>
    <t xml:space="preserve">Naphthalene, 1,2,3,5,6,8a-hexahydro-4,7-dimethyl-1-(1-methylethyl)-, (1S-cis)- = </t>
  </si>
  <si>
    <t>KI</t>
  </si>
  <si>
    <t>Compound</t>
  </si>
  <si>
    <t>Chemical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</si>
</sst>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Arial"/>
      <family val="2"/>
      <charset val="177"/>
      <scheme val="minor"/>
    </font>
    <font>
      <sz val="11"/>
      <color rgb="FF00B050"/>
      <name val="Arial"/>
      <family val="2"/>
      <charset val="177"/>
      <scheme val="minor"/>
    </font>
    <font>
      <sz val="11"/>
      <name val="Arial"/>
      <family val="2"/>
      <scheme val="minor"/>
    </font>
    <font>
      <b/>
      <sz val="1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rgb="FF00B050"/>
      <name val="Arial"/>
      <family val="2"/>
      <charset val="177"/>
      <scheme val="minor"/>
    </font>
    <font>
      <sz val="11"/>
      <color rgb="FF00B05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00B050"/>
      <name val="Arial"/>
      <family val="2"/>
      <scheme val="minor"/>
    </font>
    <font>
      <sz val="12"/>
      <color rgb="FF21212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F1F1F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164" fontId="1" fillId="0" borderId="0" xfId="0" applyNumberFormat="1" applyFont="1"/>
    <xf numFmtId="1" fontId="2" fillId="0" borderId="0" xfId="0" applyNumberFormat="1" applyFont="1"/>
    <xf numFmtId="164" fontId="0" fillId="0" borderId="0" xfId="0" applyNumberFormat="1"/>
    <xf numFmtId="164" fontId="3" fillId="0" borderId="1" xfId="0" applyNumberFormat="1" applyFont="1" applyBorder="1"/>
    <xf numFmtId="164" fontId="1" fillId="0" borderId="2" xfId="0" applyNumberFormat="1" applyFont="1" applyBorder="1"/>
    <xf numFmtId="164" fontId="4" fillId="0" borderId="0" xfId="0" applyNumberFormat="1" applyFont="1"/>
    <xf numFmtId="164" fontId="0" fillId="2" borderId="0" xfId="0" applyNumberFormat="1" applyFill="1"/>
    <xf numFmtId="164" fontId="5" fillId="0" borderId="2" xfId="0" applyNumberFormat="1" applyFont="1" applyBorder="1"/>
    <xf numFmtId="164" fontId="6" fillId="0" borderId="0" xfId="0" applyNumberFormat="1" applyFont="1"/>
    <xf numFmtId="0" fontId="7" fillId="0" borderId="0" xfId="0" applyFont="1"/>
    <xf numFmtId="164" fontId="2" fillId="0" borderId="0" xfId="0" applyNumberFormat="1" applyFont="1"/>
    <xf numFmtId="0" fontId="4" fillId="0" borderId="0" xfId="0" applyFont="1"/>
    <xf numFmtId="0" fontId="5" fillId="0" borderId="2" xfId="0" applyFont="1" applyBorder="1"/>
    <xf numFmtId="164" fontId="8" fillId="0" borderId="0" xfId="0" applyNumberFormat="1" applyFont="1"/>
    <xf numFmtId="164" fontId="7" fillId="0" borderId="0" xfId="0" applyNumberFormat="1" applyFont="1"/>
    <xf numFmtId="1" fontId="2" fillId="3" borderId="0" xfId="0" applyNumberFormat="1" applyFont="1" applyFill="1"/>
    <xf numFmtId="164" fontId="5" fillId="2" borderId="2" xfId="0" applyNumberFormat="1" applyFont="1" applyFill="1" applyBorder="1"/>
    <xf numFmtId="0" fontId="0" fillId="3" borderId="0" xfId="0" applyFill="1"/>
    <xf numFmtId="164" fontId="8" fillId="3" borderId="0" xfId="0" applyNumberFormat="1" applyFont="1" applyFill="1"/>
    <xf numFmtId="164" fontId="4" fillId="3" borderId="0" xfId="0" applyNumberFormat="1" applyFont="1" applyFill="1"/>
    <xf numFmtId="0" fontId="9" fillId="0" borderId="0" xfId="0" applyFont="1"/>
    <xf numFmtId="164" fontId="0" fillId="3" borderId="0" xfId="0" applyNumberFormat="1" applyFill="1"/>
    <xf numFmtId="0" fontId="0" fillId="4" borderId="0" xfId="0" applyFill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164" fontId="1" fillId="0" borderId="0" xfId="0" applyNumberFormat="1" applyFont="1" applyBorder="1"/>
    <xf numFmtId="164" fontId="5" fillId="0" borderId="0" xfId="0" applyNumberFormat="1" applyFont="1" applyBorder="1"/>
    <xf numFmtId="0" fontId="5" fillId="0" borderId="0" xfId="0" applyFont="1" applyBorder="1"/>
    <xf numFmtId="164" fontId="5" fillId="2" borderId="0" xfId="0" applyNumberFormat="1" applyFont="1" applyFill="1" applyBorder="1"/>
    <xf numFmtId="164" fontId="2" fillId="0" borderId="0" xfId="0" applyNumberFormat="1" applyFont="1" applyBorder="1"/>
    <xf numFmtId="1" fontId="2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33D3C-5D91-4734-ABC7-49B162D5E16E}">
  <dimension ref="A1:CB130"/>
  <sheetViews>
    <sheetView tabSelected="1" topLeftCell="Q1" zoomScale="85" zoomScaleNormal="85" workbookViewId="0">
      <pane ySplit="5" topLeftCell="A6" activePane="bottomLeft" state="frozen"/>
      <selection pane="bottomLeft" activeCell="AN5" sqref="AN5"/>
    </sheetView>
  </sheetViews>
  <sheetFormatPr defaultRowHeight="13.8" x14ac:dyDescent="0.25"/>
  <cols>
    <col min="1" max="1" width="8.796875" style="1"/>
    <col min="2" max="2" width="8.796875" style="6"/>
    <col min="3" max="3" width="8.796875" style="26"/>
    <col min="4" max="4" width="8.796875" style="3"/>
    <col min="5" max="5" width="8.796875" style="4"/>
    <col min="6" max="6" width="8.796875" style="6"/>
    <col min="7" max="7" width="8.796875" style="26"/>
    <col min="8" max="8" width="8.796875" style="3"/>
    <col min="9" max="9" width="8.796875" style="4"/>
    <col min="10" max="10" width="8.796875" style="6"/>
    <col min="11" max="11" width="8.796875" style="26"/>
    <col min="12" max="12" width="8.796875" style="3"/>
    <col min="13" max="13" width="8.796875" style="4"/>
    <col min="14" max="14" width="8.796875" style="6"/>
    <col min="15" max="15" width="8.796875" style="26"/>
    <col min="16" max="16" width="8.796875" style="3"/>
    <col min="17" max="17" width="8.796875" style="4"/>
    <col min="18" max="18" width="8.796875" style="6"/>
    <col min="19" max="19" width="8.796875" style="26"/>
    <col min="20" max="20" width="8.796875" style="3"/>
    <col min="21" max="21" width="8.796875" style="4"/>
    <col min="22" max="22" width="8.796875" style="6"/>
    <col min="23" max="23" width="8.796875" style="26"/>
    <col min="24" max="24" width="8.796875" style="3"/>
    <col min="25" max="25" width="8.796875" style="4"/>
    <col min="26" max="26" width="8.796875" style="6"/>
    <col min="27" max="27" width="8.796875" style="26"/>
    <col min="28" max="28" width="8.796875" style="3"/>
    <col min="29" max="29" width="8.796875" style="4"/>
    <col min="30" max="30" width="8.796875" style="6"/>
    <col min="31" max="31" width="8.796875" style="26"/>
    <col min="32" max="32" width="8.796875" style="3"/>
    <col min="33" max="33" width="8.796875" style="4"/>
    <col min="34" max="34" width="8.796875" style="6"/>
    <col min="35" max="35" width="8.796875" style="26"/>
    <col min="36" max="36" width="8.796875" style="3"/>
  </cols>
  <sheetData>
    <row r="1" spans="1:37" x14ac:dyDescent="0.25">
      <c r="B1" s="2"/>
      <c r="C1" s="2"/>
      <c r="F1" s="2"/>
      <c r="G1" s="2"/>
      <c r="J1" s="2"/>
      <c r="K1" s="2"/>
      <c r="N1" s="2"/>
      <c r="O1" s="2"/>
      <c r="R1" s="2"/>
      <c r="S1" s="2"/>
      <c r="V1" s="2"/>
      <c r="W1" s="2"/>
      <c r="Z1" s="2"/>
      <c r="AA1" s="2"/>
      <c r="AD1" s="2"/>
      <c r="AE1" s="2"/>
      <c r="AH1" s="2"/>
      <c r="AI1" s="2"/>
    </row>
    <row r="2" spans="1:37" x14ac:dyDescent="0.25">
      <c r="B2" s="2"/>
      <c r="C2" s="2"/>
      <c r="F2" s="2"/>
      <c r="G2" s="2"/>
      <c r="J2" s="2"/>
      <c r="K2" s="2"/>
      <c r="N2" s="2"/>
      <c r="O2" s="2"/>
      <c r="R2" s="2"/>
      <c r="S2" s="2"/>
      <c r="V2" s="2"/>
      <c r="W2" s="2"/>
      <c r="Z2" s="2"/>
      <c r="AA2" s="2"/>
      <c r="AD2" s="2"/>
      <c r="AE2" s="2"/>
      <c r="AH2" s="2"/>
      <c r="AI2" s="2"/>
    </row>
    <row r="3" spans="1:37" x14ac:dyDescent="0.25">
      <c r="F3" s="2"/>
      <c r="G3" s="2"/>
      <c r="J3" s="2"/>
      <c r="K3" s="2"/>
      <c r="N3" s="2"/>
      <c r="O3" s="2"/>
      <c r="R3" s="2"/>
      <c r="S3" s="2"/>
      <c r="V3" s="2"/>
      <c r="W3" s="2"/>
      <c r="Z3" s="2"/>
      <c r="AA3" s="2"/>
      <c r="AD3" s="2"/>
      <c r="AE3" s="2"/>
      <c r="AH3" s="2"/>
      <c r="AI3" s="2"/>
    </row>
    <row r="4" spans="1:37" x14ac:dyDescent="0.25">
      <c r="A4" s="2" t="s">
        <v>0</v>
      </c>
      <c r="B4" s="2"/>
      <c r="C4" s="2"/>
      <c r="F4" s="2"/>
      <c r="G4" s="2"/>
      <c r="J4" s="2"/>
      <c r="K4" s="2"/>
      <c r="N4" s="2"/>
      <c r="O4" s="2"/>
      <c r="R4" s="2"/>
      <c r="S4" s="2"/>
      <c r="V4" s="2"/>
      <c r="W4" s="2"/>
      <c r="Z4" s="2"/>
      <c r="AA4" s="2"/>
      <c r="AD4" s="2"/>
      <c r="AE4" s="2"/>
      <c r="AH4" s="2"/>
      <c r="AI4" s="2"/>
    </row>
    <row r="5" spans="1:37" ht="27.6" x14ac:dyDescent="0.25">
      <c r="B5" s="5" t="s">
        <v>1</v>
      </c>
      <c r="C5" s="30" t="s">
        <v>381</v>
      </c>
      <c r="D5" s="31" t="s">
        <v>383</v>
      </c>
      <c r="E5" s="4" t="s">
        <v>382</v>
      </c>
      <c r="F5" s="5" t="s">
        <v>2</v>
      </c>
      <c r="G5" s="30" t="s">
        <v>381</v>
      </c>
      <c r="H5" s="31" t="s">
        <v>383</v>
      </c>
      <c r="I5" s="4" t="s">
        <v>382</v>
      </c>
      <c r="J5" s="5" t="s">
        <v>3</v>
      </c>
      <c r="K5" s="30" t="s">
        <v>381</v>
      </c>
      <c r="L5" s="31" t="s">
        <v>383</v>
      </c>
      <c r="M5" s="4" t="s">
        <v>382</v>
      </c>
      <c r="N5" s="5" t="s">
        <v>4</v>
      </c>
      <c r="O5" s="30" t="s">
        <v>381</v>
      </c>
      <c r="P5" s="31" t="s">
        <v>383</v>
      </c>
      <c r="Q5" s="4" t="s">
        <v>382</v>
      </c>
      <c r="R5" s="5" t="s">
        <v>5</v>
      </c>
      <c r="S5" s="30" t="s">
        <v>381</v>
      </c>
      <c r="T5" s="31" t="s">
        <v>383</v>
      </c>
      <c r="U5" s="4" t="s">
        <v>382</v>
      </c>
      <c r="V5" s="5" t="s">
        <v>6</v>
      </c>
      <c r="W5" s="30" t="s">
        <v>381</v>
      </c>
      <c r="X5" s="31" t="s">
        <v>383</v>
      </c>
      <c r="Y5" s="4" t="s">
        <v>382</v>
      </c>
      <c r="Z5" s="5" t="s">
        <v>7</v>
      </c>
      <c r="AA5" s="30" t="s">
        <v>381</v>
      </c>
      <c r="AB5" s="31" t="s">
        <v>383</v>
      </c>
      <c r="AC5" s="4" t="s">
        <v>382</v>
      </c>
      <c r="AD5" s="5" t="s">
        <v>8</v>
      </c>
      <c r="AE5" s="30" t="s">
        <v>381</v>
      </c>
      <c r="AF5" s="31" t="s">
        <v>383</v>
      </c>
      <c r="AG5" s="4" t="s">
        <v>382</v>
      </c>
      <c r="AH5" s="5" t="s">
        <v>9</v>
      </c>
      <c r="AI5" s="30" t="s">
        <v>381</v>
      </c>
      <c r="AJ5" s="31" t="s">
        <v>383</v>
      </c>
      <c r="AK5" s="4" t="s">
        <v>382</v>
      </c>
    </row>
    <row r="6" spans="1:37" hidden="1" x14ac:dyDescent="0.25">
      <c r="B6" s="6">
        <v>1.2987</v>
      </c>
      <c r="F6" s="6">
        <v>1.3017000000000001</v>
      </c>
      <c r="J6" s="6">
        <v>1.3002</v>
      </c>
      <c r="N6" s="6">
        <v>1.2994000000000001</v>
      </c>
      <c r="R6" s="6">
        <v>1.3007</v>
      </c>
      <c r="V6" s="6">
        <v>1.3009999999999999</v>
      </c>
      <c r="Z6" s="6">
        <v>1.3015000000000001</v>
      </c>
      <c r="AD6" s="6">
        <v>1.3003</v>
      </c>
      <c r="AH6" s="6">
        <v>1.2998000000000001</v>
      </c>
    </row>
    <row r="7" spans="1:37" hidden="1" x14ac:dyDescent="0.25">
      <c r="B7" s="6">
        <v>1.3425</v>
      </c>
      <c r="F7" s="6">
        <v>1.3418000000000001</v>
      </c>
      <c r="J7" s="6">
        <v>1.3413999999999999</v>
      </c>
      <c r="N7" s="6">
        <v>1.3391</v>
      </c>
      <c r="R7" s="6">
        <v>1.3391</v>
      </c>
      <c r="V7" s="6">
        <v>1.3403</v>
      </c>
      <c r="Z7" s="6">
        <v>1.3409</v>
      </c>
      <c r="AD7" s="6">
        <v>1.3415999999999999</v>
      </c>
      <c r="AH7" s="6">
        <v>1.3379000000000001</v>
      </c>
    </row>
    <row r="8" spans="1:37" hidden="1" x14ac:dyDescent="0.25">
      <c r="B8" s="6">
        <v>1.3776999999999999</v>
      </c>
      <c r="E8" s="7"/>
      <c r="F8" s="6">
        <v>1.3791</v>
      </c>
      <c r="I8" s="7"/>
      <c r="J8" s="6">
        <v>1.379</v>
      </c>
      <c r="M8" s="7"/>
      <c r="N8" s="6">
        <v>1.3777999999999999</v>
      </c>
      <c r="Q8" s="7"/>
      <c r="R8" s="6">
        <v>1.377</v>
      </c>
      <c r="U8" s="7"/>
      <c r="V8" s="6">
        <v>1.3783000000000001</v>
      </c>
      <c r="Y8" s="7"/>
      <c r="Z8" s="6">
        <v>1.3784000000000001</v>
      </c>
      <c r="AD8" s="6">
        <v>1.3787</v>
      </c>
      <c r="AH8" s="6">
        <v>1.3774</v>
      </c>
    </row>
    <row r="9" spans="1:37" hidden="1" x14ac:dyDescent="0.25">
      <c r="B9" s="6">
        <v>1.4231</v>
      </c>
      <c r="E9" s="7"/>
      <c r="F9" s="6">
        <v>1.4247000000000001</v>
      </c>
      <c r="I9" s="7"/>
      <c r="AD9" s="6">
        <v>1.4233</v>
      </c>
      <c r="AH9" s="6">
        <v>1.4205000000000001</v>
      </c>
    </row>
    <row r="10" spans="1:37" x14ac:dyDescent="0.25">
      <c r="A10" s="8">
        <f t="shared" ref="A10:A17" si="0">AVERAGE(B10,F10,J10,N10,R10,V10,Z10,AD10,AH10)</f>
        <v>1.4644333333333333</v>
      </c>
      <c r="B10" s="9">
        <v>1.4645999999999999</v>
      </c>
      <c r="C10" s="27"/>
      <c r="E10" s="10" t="s">
        <v>10</v>
      </c>
      <c r="F10" s="9">
        <v>1.4664999999999999</v>
      </c>
      <c r="G10" s="27"/>
      <c r="I10" s="10" t="s">
        <v>10</v>
      </c>
      <c r="J10" s="9">
        <v>1.4654</v>
      </c>
      <c r="K10" s="27"/>
      <c r="M10" s="10" t="s">
        <v>10</v>
      </c>
      <c r="N10" s="9">
        <v>1.4635</v>
      </c>
      <c r="O10" s="27"/>
      <c r="Q10" s="10" t="s">
        <v>10</v>
      </c>
      <c r="R10" s="9">
        <v>1.4635</v>
      </c>
      <c r="S10" s="27"/>
      <c r="U10" s="10" t="s">
        <v>10</v>
      </c>
      <c r="V10" s="9">
        <v>1.4637</v>
      </c>
      <c r="W10" s="27"/>
      <c r="Y10" s="10" t="s">
        <v>10</v>
      </c>
      <c r="Z10" s="9">
        <v>1.4641</v>
      </c>
      <c r="AA10" s="27"/>
      <c r="AC10" t="s">
        <v>10</v>
      </c>
      <c r="AD10" s="9">
        <v>1.4654</v>
      </c>
      <c r="AE10" s="27"/>
      <c r="AG10" t="s">
        <v>10</v>
      </c>
      <c r="AH10" s="9">
        <v>1.4632000000000001</v>
      </c>
      <c r="AI10" s="27"/>
      <c r="AK10" t="s">
        <v>10</v>
      </c>
    </row>
    <row r="11" spans="1:37" x14ac:dyDescent="0.25">
      <c r="A11" s="8">
        <f t="shared" si="0"/>
        <v>1.5473888888888889</v>
      </c>
      <c r="B11" s="9">
        <v>1.5488</v>
      </c>
      <c r="C11" s="27"/>
      <c r="E11" s="11" t="s">
        <v>11</v>
      </c>
      <c r="F11" s="9">
        <v>1.5494000000000001</v>
      </c>
      <c r="G11" s="27"/>
      <c r="I11" s="11" t="s">
        <v>12</v>
      </c>
      <c r="J11" s="9">
        <v>1.5499000000000001</v>
      </c>
      <c r="K11" s="27"/>
      <c r="M11" s="11" t="s">
        <v>13</v>
      </c>
      <c r="N11" s="9">
        <v>1.546</v>
      </c>
      <c r="O11" s="27"/>
      <c r="Q11" s="11" t="s">
        <v>14</v>
      </c>
      <c r="R11" s="9">
        <v>1.5452999999999999</v>
      </c>
      <c r="S11" s="27"/>
      <c r="U11" s="11" t="s">
        <v>15</v>
      </c>
      <c r="V11" s="9">
        <v>1.5459000000000001</v>
      </c>
      <c r="W11" s="27"/>
      <c r="Y11" s="11" t="s">
        <v>12</v>
      </c>
      <c r="Z11" s="9">
        <v>1.5462</v>
      </c>
      <c r="AA11" s="27"/>
      <c r="AC11" t="s">
        <v>16</v>
      </c>
      <c r="AD11" s="9">
        <v>1.5488999999999999</v>
      </c>
      <c r="AE11" s="27"/>
      <c r="AG11" t="s">
        <v>12</v>
      </c>
      <c r="AH11" s="9">
        <v>1.5461</v>
      </c>
      <c r="AI11" s="27"/>
      <c r="AK11" t="s">
        <v>11</v>
      </c>
    </row>
    <row r="12" spans="1:37" x14ac:dyDescent="0.25">
      <c r="A12" s="8">
        <f t="shared" si="0"/>
        <v>1.6279888888888889</v>
      </c>
      <c r="B12" s="9">
        <v>1.6294</v>
      </c>
      <c r="C12" s="27"/>
      <c r="E12" s="11" t="s">
        <v>17</v>
      </c>
      <c r="F12" s="9">
        <v>1.6328</v>
      </c>
      <c r="G12" s="27"/>
      <c r="I12" s="12" t="s">
        <v>18</v>
      </c>
      <c r="J12" s="9">
        <v>1.629</v>
      </c>
      <c r="K12" s="27"/>
      <c r="M12" s="12" t="s">
        <v>19</v>
      </c>
      <c r="N12" s="9">
        <v>1.6222000000000001</v>
      </c>
      <c r="O12" s="27"/>
      <c r="Q12" s="12" t="s">
        <v>20</v>
      </c>
      <c r="R12" s="9">
        <v>1.6261000000000001</v>
      </c>
      <c r="S12" s="27"/>
      <c r="U12" s="12" t="s">
        <v>21</v>
      </c>
      <c r="V12" s="9">
        <v>1.6286</v>
      </c>
      <c r="W12" s="27"/>
      <c r="Y12" s="13" t="s">
        <v>22</v>
      </c>
      <c r="Z12" s="9">
        <v>1.6274999999999999</v>
      </c>
      <c r="AA12" s="27"/>
      <c r="AC12" t="s">
        <v>23</v>
      </c>
      <c r="AD12" s="9">
        <v>1.6302000000000001</v>
      </c>
      <c r="AE12" s="27"/>
      <c r="AG12" t="s">
        <v>17</v>
      </c>
      <c r="AH12" s="9">
        <v>1.6261000000000001</v>
      </c>
      <c r="AI12" s="27"/>
      <c r="AK12" t="s">
        <v>22</v>
      </c>
    </row>
    <row r="13" spans="1:37" hidden="1" x14ac:dyDescent="0.25">
      <c r="A13" s="8" t="e">
        <f t="shared" si="0"/>
        <v>#DIV/0!</v>
      </c>
      <c r="B13" s="14"/>
      <c r="C13" s="28"/>
      <c r="E13" s="11"/>
      <c r="F13" s="14"/>
      <c r="G13" s="28"/>
      <c r="I13" s="11"/>
      <c r="J13" s="9"/>
      <c r="K13" s="27"/>
      <c r="M13" s="15"/>
      <c r="Q13" s="7"/>
      <c r="U13" s="7"/>
      <c r="Y13" s="7"/>
      <c r="Z13" s="9"/>
      <c r="AA13" s="27"/>
      <c r="AC13" s="15"/>
      <c r="AD13" s="9"/>
      <c r="AE13" s="27"/>
      <c r="AG13" s="15"/>
      <c r="AH13" s="9"/>
      <c r="AI13" s="27"/>
    </row>
    <row r="14" spans="1:37" x14ac:dyDescent="0.25">
      <c r="A14" s="8">
        <f t="shared" si="0"/>
        <v>1.6601444444444444</v>
      </c>
      <c r="B14" s="9">
        <v>1.6631</v>
      </c>
      <c r="C14" s="27"/>
      <c r="E14" s="13" t="s">
        <v>24</v>
      </c>
      <c r="F14" s="9">
        <v>1.6627000000000001</v>
      </c>
      <c r="G14" s="27"/>
      <c r="I14" s="12" t="s">
        <v>25</v>
      </c>
      <c r="J14" s="9">
        <v>1.6629</v>
      </c>
      <c r="K14" s="27"/>
      <c r="M14" s="10" t="s">
        <v>25</v>
      </c>
      <c r="N14" s="9">
        <v>1.6580999999999999</v>
      </c>
      <c r="O14" s="27"/>
      <c r="Q14" s="10" t="s">
        <v>25</v>
      </c>
      <c r="R14" s="9">
        <v>1.6600999999999999</v>
      </c>
      <c r="S14" s="27"/>
      <c r="U14" s="12" t="s">
        <v>26</v>
      </c>
      <c r="V14" s="9">
        <v>1.6576</v>
      </c>
      <c r="W14" s="27"/>
      <c r="Y14" s="10" t="s">
        <v>25</v>
      </c>
      <c r="Z14" s="9">
        <v>1.6591</v>
      </c>
      <c r="AA14" s="27"/>
      <c r="AC14" t="s">
        <v>25</v>
      </c>
      <c r="AD14" s="9">
        <v>1.66</v>
      </c>
      <c r="AE14" s="27"/>
      <c r="AG14" t="s">
        <v>25</v>
      </c>
      <c r="AH14" s="9">
        <v>1.6577</v>
      </c>
      <c r="AI14" s="27"/>
      <c r="AK14" t="s">
        <v>27</v>
      </c>
    </row>
    <row r="15" spans="1:37" hidden="1" x14ac:dyDescent="0.25">
      <c r="A15" s="8">
        <f t="shared" si="0"/>
        <v>1.7058</v>
      </c>
      <c r="B15" s="9"/>
      <c r="C15" s="27"/>
      <c r="E15" s="15"/>
      <c r="F15" s="9"/>
      <c r="G15" s="27"/>
      <c r="I15" s="15"/>
      <c r="J15" s="6">
        <v>1.7058</v>
      </c>
      <c r="M15" s="7"/>
      <c r="N15" s="9"/>
      <c r="O15" s="27"/>
      <c r="Q15" s="15"/>
      <c r="R15" s="9"/>
      <c r="S15" s="27"/>
      <c r="U15" s="15"/>
      <c r="V15" s="9"/>
      <c r="W15" s="27"/>
      <c r="Y15" s="15"/>
      <c r="Z15" s="9"/>
      <c r="AA15" s="27"/>
      <c r="AC15" s="15"/>
      <c r="AD15" s="9"/>
      <c r="AE15" s="27"/>
      <c r="AG15" s="15"/>
      <c r="AH15" s="9"/>
      <c r="AI15" s="27"/>
    </row>
    <row r="16" spans="1:37" x14ac:dyDescent="0.25">
      <c r="A16" s="8">
        <f t="shared" si="0"/>
        <v>1.7993142857142854</v>
      </c>
      <c r="F16" s="9">
        <v>1.8010999999999999</v>
      </c>
      <c r="G16" s="27"/>
      <c r="I16" t="s">
        <v>28</v>
      </c>
      <c r="M16" s="10"/>
      <c r="N16" s="9">
        <v>1.7988999999999999</v>
      </c>
      <c r="O16" s="27"/>
      <c r="Q16" t="s">
        <v>29</v>
      </c>
      <c r="R16" s="9">
        <v>1.7959000000000001</v>
      </c>
      <c r="S16" s="27"/>
      <c r="U16" t="s">
        <v>30</v>
      </c>
      <c r="V16" s="9">
        <v>1.7992999999999999</v>
      </c>
      <c r="W16" s="27"/>
      <c r="Y16" t="s">
        <v>31</v>
      </c>
      <c r="Z16" s="9">
        <v>1.8</v>
      </c>
      <c r="AA16" s="27"/>
      <c r="AC16" t="s">
        <v>29</v>
      </c>
      <c r="AD16" s="9">
        <v>1.8008</v>
      </c>
      <c r="AE16" s="27"/>
      <c r="AG16" t="s">
        <v>31</v>
      </c>
      <c r="AH16" s="9">
        <v>1.7991999999999999</v>
      </c>
      <c r="AI16" s="27"/>
      <c r="AK16" t="s">
        <v>32</v>
      </c>
    </row>
    <row r="17" spans="1:41" x14ac:dyDescent="0.25">
      <c r="A17" s="8">
        <f t="shared" si="0"/>
        <v>1.9652888888888889</v>
      </c>
      <c r="B17" s="9">
        <v>1.9637</v>
      </c>
      <c r="C17" s="27"/>
      <c r="E17" s="12" t="s">
        <v>33</v>
      </c>
      <c r="F17" s="9">
        <v>1.966</v>
      </c>
      <c r="G17" s="27"/>
      <c r="I17" s="12" t="s">
        <v>33</v>
      </c>
      <c r="J17" s="9">
        <v>1.9670000000000001</v>
      </c>
      <c r="K17" s="27"/>
      <c r="M17" s="12" t="s">
        <v>34</v>
      </c>
      <c r="N17" s="9">
        <v>1.9658</v>
      </c>
      <c r="O17" s="27"/>
      <c r="Q17" s="12" t="s">
        <v>35</v>
      </c>
      <c r="R17" s="9">
        <v>1.9666999999999999</v>
      </c>
      <c r="S17" s="27"/>
      <c r="U17" s="12" t="s">
        <v>33</v>
      </c>
      <c r="V17" s="9">
        <v>1.9642999999999999</v>
      </c>
      <c r="W17" s="27"/>
      <c r="Y17" s="13" t="s">
        <v>33</v>
      </c>
      <c r="Z17" s="6">
        <v>1.9657</v>
      </c>
      <c r="AC17" t="s">
        <v>33</v>
      </c>
      <c r="AD17" s="6">
        <v>1.9648000000000001</v>
      </c>
      <c r="AG17" t="s">
        <v>34</v>
      </c>
      <c r="AH17" s="6">
        <v>1.9636</v>
      </c>
      <c r="AK17" t="s">
        <v>34</v>
      </c>
    </row>
    <row r="18" spans="1:41" hidden="1" x14ac:dyDescent="0.25">
      <c r="B18" s="6">
        <v>2.0693999999999999</v>
      </c>
      <c r="E18" s="7"/>
      <c r="F18" s="6">
        <v>2.0489000000000002</v>
      </c>
      <c r="I18" s="7"/>
      <c r="N18" s="9"/>
      <c r="O18" s="27"/>
      <c r="Q18" s="15"/>
      <c r="R18" s="6">
        <v>2.0455000000000001</v>
      </c>
      <c r="U18" s="7"/>
      <c r="V18" s="6">
        <v>2.0461</v>
      </c>
      <c r="Y18" s="7"/>
      <c r="AC18" s="10"/>
      <c r="AG18" s="10"/>
      <c r="AH18" s="6">
        <v>2.0486</v>
      </c>
    </row>
    <row r="19" spans="1:41" hidden="1" x14ac:dyDescent="0.25">
      <c r="A19" s="8">
        <f>AVERAGE(B19,F19,J19,N19,R19,V19,Z19,AD19,AH19)</f>
        <v>2.1000111111111113</v>
      </c>
      <c r="B19" s="9">
        <v>2.1015999999999999</v>
      </c>
      <c r="C19" s="27"/>
      <c r="E19" s="12" t="s">
        <v>36</v>
      </c>
      <c r="F19" s="9">
        <v>2.1006</v>
      </c>
      <c r="G19" s="27"/>
      <c r="I19" s="12" t="s">
        <v>36</v>
      </c>
      <c r="J19" s="9">
        <v>2.1032000000000002</v>
      </c>
      <c r="K19" s="27"/>
      <c r="M19" s="12" t="s">
        <v>36</v>
      </c>
      <c r="N19" s="9">
        <v>2.0987</v>
      </c>
      <c r="O19" s="27"/>
      <c r="Q19" s="12" t="s">
        <v>36</v>
      </c>
      <c r="R19" s="9">
        <v>2.0987</v>
      </c>
      <c r="S19" s="27"/>
      <c r="U19" s="12" t="s">
        <v>36</v>
      </c>
      <c r="V19" s="9">
        <v>2.0991</v>
      </c>
      <c r="W19" s="27"/>
      <c r="Y19" s="12" t="s">
        <v>36</v>
      </c>
      <c r="Z19" s="9">
        <v>2.0996000000000001</v>
      </c>
      <c r="AA19" s="27"/>
      <c r="AC19" t="s">
        <v>37</v>
      </c>
      <c r="AD19" s="9">
        <v>2.1</v>
      </c>
      <c r="AE19" s="27"/>
      <c r="AG19" t="s">
        <v>37</v>
      </c>
      <c r="AH19" s="9">
        <v>2.0985999999999998</v>
      </c>
      <c r="AI19" s="27"/>
      <c r="AK19" t="s">
        <v>37</v>
      </c>
    </row>
    <row r="20" spans="1:41" hidden="1" x14ac:dyDescent="0.25">
      <c r="B20" s="9">
        <v>2.2134</v>
      </c>
      <c r="C20" s="27"/>
      <c r="E20" s="15"/>
      <c r="F20" s="9"/>
      <c r="G20" s="27"/>
      <c r="I20" s="15"/>
      <c r="J20" s="9">
        <v>2.2117</v>
      </c>
      <c r="K20" s="27"/>
      <c r="M20" s="15"/>
      <c r="N20" s="9"/>
      <c r="O20" s="27"/>
      <c r="Q20" s="15"/>
      <c r="R20" s="9"/>
      <c r="S20" s="27"/>
      <c r="U20" s="15"/>
      <c r="V20" s="9"/>
      <c r="W20" s="27"/>
      <c r="Y20" s="15"/>
      <c r="Z20" s="9"/>
      <c r="AA20" s="27"/>
      <c r="AC20" s="15"/>
      <c r="AD20" s="9"/>
      <c r="AE20" s="27"/>
      <c r="AG20" s="15"/>
      <c r="AH20" s="9"/>
      <c r="AI20" s="27"/>
    </row>
    <row r="21" spans="1:41" x14ac:dyDescent="0.25">
      <c r="A21" s="8">
        <f>AVERAGE(B21,F21,J21,N21,R21,V21,Z21,AD21,AH21)</f>
        <v>2.2033166666666668</v>
      </c>
      <c r="E21" s="7"/>
      <c r="F21" s="6">
        <v>2.2067000000000001</v>
      </c>
      <c r="I21" t="s">
        <v>38</v>
      </c>
      <c r="M21" s="7"/>
      <c r="N21" s="6">
        <v>2.2027000000000001</v>
      </c>
      <c r="Q21" t="s">
        <v>38</v>
      </c>
      <c r="R21" s="9"/>
      <c r="S21" s="27"/>
      <c r="U21" s="15"/>
      <c r="V21" s="6">
        <v>2.2016</v>
      </c>
      <c r="Y21" t="s">
        <v>38</v>
      </c>
      <c r="Z21" s="6">
        <v>2.2021999999999999</v>
      </c>
      <c r="AC21" s="13" t="s">
        <v>38</v>
      </c>
      <c r="AD21" s="6">
        <v>2.2046000000000001</v>
      </c>
      <c r="AG21" t="s">
        <v>38</v>
      </c>
      <c r="AH21" s="6">
        <v>2.2021000000000002</v>
      </c>
      <c r="AK21" t="s">
        <v>38</v>
      </c>
    </row>
    <row r="22" spans="1:41" hidden="1" x14ac:dyDescent="0.25">
      <c r="B22" s="6">
        <v>2.3704000000000001</v>
      </c>
      <c r="E22" s="7"/>
      <c r="I22" s="7"/>
      <c r="M22" s="7"/>
      <c r="Q22" s="7"/>
      <c r="R22" s="9"/>
      <c r="S22" s="27"/>
      <c r="U22" s="15"/>
      <c r="Y22" s="7"/>
      <c r="AC22" s="10"/>
      <c r="AG22" s="10"/>
    </row>
    <row r="23" spans="1:41" hidden="1" x14ac:dyDescent="0.25">
      <c r="E23" s="7"/>
      <c r="I23" s="7"/>
      <c r="J23" s="9"/>
      <c r="K23" s="27"/>
      <c r="M23" s="15"/>
      <c r="N23" s="6">
        <v>2.4102000000000001</v>
      </c>
      <c r="Q23" s="7"/>
      <c r="R23" s="9"/>
      <c r="S23" s="27"/>
      <c r="U23" s="15"/>
      <c r="Y23" s="7"/>
      <c r="AC23" s="10"/>
      <c r="AG23" s="10"/>
    </row>
    <row r="24" spans="1:41" x14ac:dyDescent="0.25">
      <c r="A24" s="8">
        <f>AVERAGE(B24,F24,J24,N24,R24,V24,Z24,AD24,AH24)</f>
        <v>2.4624571428571431</v>
      </c>
      <c r="B24" s="6">
        <v>2.4619</v>
      </c>
      <c r="E24" s="12" t="s">
        <v>39</v>
      </c>
      <c r="F24" s="6">
        <v>2.4618000000000002</v>
      </c>
      <c r="I24" s="12" t="s">
        <v>40</v>
      </c>
      <c r="M24" s="12"/>
      <c r="N24" s="6">
        <v>2.4620000000000002</v>
      </c>
      <c r="Q24" s="12" t="s">
        <v>41</v>
      </c>
      <c r="U24" s="12"/>
      <c r="V24" s="6">
        <v>2.4588999999999999</v>
      </c>
      <c r="Y24" s="12" t="s">
        <v>42</v>
      </c>
      <c r="Z24" s="6">
        <v>2.4641999999999999</v>
      </c>
      <c r="AC24" s="12" t="s">
        <v>43</v>
      </c>
      <c r="AD24" s="6">
        <v>2.4634</v>
      </c>
      <c r="AG24" s="12" t="s">
        <v>39</v>
      </c>
      <c r="AH24" s="6">
        <v>2.4649999999999999</v>
      </c>
      <c r="AK24" s="12" t="s">
        <v>39</v>
      </c>
    </row>
    <row r="25" spans="1:41" x14ac:dyDescent="0.25">
      <c r="B25" s="6">
        <v>2.5828000000000002</v>
      </c>
      <c r="E25" s="10"/>
      <c r="F25" s="6">
        <v>2.5775000000000001</v>
      </c>
      <c r="I25" s="10"/>
      <c r="M25" s="15"/>
      <c r="N25" s="6">
        <v>2.5003000000000002</v>
      </c>
      <c r="Q25" s="10"/>
      <c r="R25" s="9"/>
      <c r="S25" s="27"/>
      <c r="U25" s="15"/>
      <c r="V25" s="9"/>
      <c r="W25" s="27"/>
      <c r="Y25" s="15"/>
      <c r="Z25" s="9"/>
      <c r="AA25" s="27"/>
      <c r="AC25" s="15"/>
      <c r="AD25" s="6">
        <v>2.5777999999999999</v>
      </c>
      <c r="AG25" t="s">
        <v>44</v>
      </c>
      <c r="AH25" s="6">
        <v>2.5745</v>
      </c>
      <c r="AK25" s="13" t="s">
        <v>45</v>
      </c>
    </row>
    <row r="26" spans="1:41" x14ac:dyDescent="0.25">
      <c r="A26" s="8">
        <f>AVERAGE(B26,F26,J26,N26,R26,V26,Z26,AD26,AH26)</f>
        <v>2.6016624999999998</v>
      </c>
      <c r="B26" s="9"/>
      <c r="C26" s="27"/>
      <c r="E26" s="15"/>
      <c r="F26" s="9">
        <v>2.6063999999999998</v>
      </c>
      <c r="G26" s="27"/>
      <c r="I26" s="12" t="s">
        <v>46</v>
      </c>
      <c r="J26" s="9">
        <v>2.5926</v>
      </c>
      <c r="K26" s="27"/>
      <c r="M26" s="7" t="s">
        <v>47</v>
      </c>
      <c r="N26" s="9">
        <v>2.6017000000000001</v>
      </c>
      <c r="O26" s="27"/>
      <c r="Q26" s="7" t="s">
        <v>46</v>
      </c>
      <c r="R26" s="9">
        <v>2.6011000000000002</v>
      </c>
      <c r="S26" s="27"/>
      <c r="U26" s="7" t="s">
        <v>46</v>
      </c>
      <c r="V26" s="9">
        <v>2.6004999999999998</v>
      </c>
      <c r="W26" s="27"/>
      <c r="Y26" s="13" t="s">
        <v>46</v>
      </c>
      <c r="Z26" s="9">
        <v>2.6006</v>
      </c>
      <c r="AA26" s="27"/>
      <c r="AC26" t="s">
        <v>46</v>
      </c>
      <c r="AD26" s="9">
        <v>2.6065999999999998</v>
      </c>
      <c r="AE26" s="27"/>
      <c r="AG26" t="s">
        <v>46</v>
      </c>
      <c r="AH26" s="9">
        <v>2.6038000000000001</v>
      </c>
      <c r="AI26" s="27"/>
      <c r="AK26" t="s">
        <v>48</v>
      </c>
    </row>
    <row r="27" spans="1:41" hidden="1" x14ac:dyDescent="0.25">
      <c r="B27" s="9"/>
      <c r="C27" s="27"/>
      <c r="E27" s="15"/>
      <c r="F27" s="9"/>
      <c r="G27" s="27"/>
      <c r="I27" s="15"/>
      <c r="J27" s="6">
        <v>2.7038000000000002</v>
      </c>
      <c r="M27" s="10"/>
      <c r="N27" s="9"/>
      <c r="O27" s="27"/>
      <c r="Q27" s="15"/>
      <c r="R27" s="9"/>
      <c r="S27" s="27"/>
      <c r="U27" s="16"/>
      <c r="V27" s="9"/>
      <c r="W27" s="27"/>
      <c r="Y27" s="16"/>
      <c r="Z27" s="9"/>
      <c r="AA27" s="27"/>
      <c r="AC27" s="15"/>
      <c r="AD27" s="9"/>
      <c r="AE27" s="27"/>
      <c r="AG27" s="15"/>
      <c r="AH27" s="9"/>
      <c r="AI27" s="27"/>
      <c r="AM27" t="s">
        <v>49</v>
      </c>
    </row>
    <row r="28" spans="1:41" hidden="1" x14ac:dyDescent="0.25">
      <c r="Q28" s="7"/>
      <c r="R28" s="6">
        <v>2.7597999999999998</v>
      </c>
      <c r="U28" s="7"/>
      <c r="Y28" s="7"/>
      <c r="Z28" s="9"/>
      <c r="AA28" s="27"/>
      <c r="AC28" s="15"/>
      <c r="AD28" s="9"/>
      <c r="AE28" s="27"/>
      <c r="AG28" s="15"/>
      <c r="AH28" s="9"/>
      <c r="AI28" s="27"/>
      <c r="AM28" t="s">
        <v>50</v>
      </c>
    </row>
    <row r="29" spans="1:41" hidden="1" x14ac:dyDescent="0.25">
      <c r="B29" s="6">
        <v>2.6192000000000002</v>
      </c>
      <c r="E29" s="7"/>
      <c r="J29" s="9"/>
      <c r="K29" s="27"/>
      <c r="M29" s="16"/>
      <c r="Q29" s="7"/>
      <c r="U29" s="7"/>
      <c r="Y29" s="7"/>
      <c r="Z29" s="9"/>
      <c r="AA29" s="27"/>
      <c r="AC29" s="15"/>
      <c r="AD29" s="9"/>
      <c r="AE29" s="27"/>
      <c r="AG29" s="15"/>
      <c r="AH29" s="9"/>
      <c r="AI29" s="27"/>
      <c r="AM29" t="s">
        <v>51</v>
      </c>
    </row>
    <row r="30" spans="1:41" x14ac:dyDescent="0.25">
      <c r="A30" s="8">
        <f>AVERAGE(B30,F30,J30,N30,R30,V30,Z30,AD30,AH30)</f>
        <v>2.6845857142857144</v>
      </c>
      <c r="B30" s="9">
        <v>2.6903999999999999</v>
      </c>
      <c r="C30" s="27"/>
      <c r="E30" t="s">
        <v>52</v>
      </c>
      <c r="F30" s="9">
        <v>2.6894</v>
      </c>
      <c r="G30" s="27"/>
      <c r="I30" s="12" t="s">
        <v>52</v>
      </c>
      <c r="M30" s="10"/>
      <c r="N30" s="9">
        <v>2.6829000000000001</v>
      </c>
      <c r="O30" s="27"/>
      <c r="Q30" s="7" t="s">
        <v>52</v>
      </c>
      <c r="R30" s="9"/>
      <c r="S30" s="27"/>
      <c r="U30" s="15"/>
      <c r="V30" s="9">
        <v>2.6844000000000001</v>
      </c>
      <c r="W30" s="27"/>
      <c r="Y30" t="s">
        <v>52</v>
      </c>
      <c r="Z30" s="9">
        <v>2.6821000000000002</v>
      </c>
      <c r="AA30" s="27"/>
      <c r="AC30" t="s">
        <v>52</v>
      </c>
      <c r="AD30" s="9">
        <v>2.6819999999999999</v>
      </c>
      <c r="AE30" s="27"/>
      <c r="AG30" t="s">
        <v>52</v>
      </c>
      <c r="AH30" s="9">
        <v>2.6808999999999998</v>
      </c>
      <c r="AI30" s="27"/>
      <c r="AK30" t="s">
        <v>52</v>
      </c>
    </row>
    <row r="31" spans="1:41" x14ac:dyDescent="0.25">
      <c r="A31" s="8">
        <f>AVERAGE(B31,F31,J31,N31,R31,V31,Z31,AD31,AH31)</f>
        <v>2.7445374999999999</v>
      </c>
      <c r="B31" s="6">
        <v>2.7418</v>
      </c>
      <c r="E31" t="s">
        <v>53</v>
      </c>
      <c r="F31" s="6">
        <v>2.7431999999999999</v>
      </c>
      <c r="I31" t="s">
        <v>54</v>
      </c>
      <c r="J31" s="6">
        <v>2.7563</v>
      </c>
      <c r="M31" t="s">
        <v>55</v>
      </c>
      <c r="N31" s="6">
        <v>2.7469000000000001</v>
      </c>
      <c r="Q31" t="s">
        <v>54</v>
      </c>
      <c r="U31" s="10"/>
      <c r="V31" s="6">
        <v>2.7372000000000001</v>
      </c>
      <c r="Y31" t="s">
        <v>54</v>
      </c>
      <c r="Z31" s="6">
        <v>2.7444999999999999</v>
      </c>
      <c r="AC31" t="s">
        <v>56</v>
      </c>
      <c r="AD31" s="6">
        <v>2.7473000000000001</v>
      </c>
      <c r="AG31" t="s">
        <v>54</v>
      </c>
      <c r="AH31" s="6">
        <v>2.7391000000000001</v>
      </c>
      <c r="AK31" t="s">
        <v>57</v>
      </c>
    </row>
    <row r="32" spans="1:41" x14ac:dyDescent="0.25">
      <c r="I32" s="7"/>
      <c r="J32" s="14"/>
      <c r="K32" s="28"/>
      <c r="M32" s="11"/>
      <c r="N32" s="6">
        <v>2.8315999999999999</v>
      </c>
      <c r="Q32" s="7"/>
      <c r="U32" s="7"/>
      <c r="Y32" s="7"/>
      <c r="Z32" s="6">
        <v>2.83</v>
      </c>
      <c r="AC32" t="s">
        <v>58</v>
      </c>
      <c r="AD32" s="6">
        <v>2.8313999999999999</v>
      </c>
      <c r="AG32" t="s">
        <v>58</v>
      </c>
      <c r="AH32" s="6">
        <v>2.8279000000000001</v>
      </c>
      <c r="AK32" t="s">
        <v>58</v>
      </c>
      <c r="AO32" s="11"/>
    </row>
    <row r="33" spans="1:47" x14ac:dyDescent="0.25">
      <c r="A33" s="8">
        <f>AVERAGE(B33,F33,J33,N33,R33,V33,Z33,AD33,AH33)</f>
        <v>2.8611666666666666</v>
      </c>
      <c r="B33" s="6">
        <v>2.8542000000000001</v>
      </c>
      <c r="E33" t="s">
        <v>59</v>
      </c>
      <c r="F33" s="6">
        <v>2.8580000000000001</v>
      </c>
      <c r="I33" s="11" t="s">
        <v>59</v>
      </c>
      <c r="J33" s="6">
        <v>2.8673000000000002</v>
      </c>
      <c r="M33" t="s">
        <v>60</v>
      </c>
      <c r="N33" s="6">
        <v>2.8653</v>
      </c>
      <c r="Q33" t="s">
        <v>61</v>
      </c>
      <c r="R33" s="6">
        <v>2.8691</v>
      </c>
      <c r="U33" t="s">
        <v>60</v>
      </c>
      <c r="V33" s="6">
        <v>2.8555000000000001</v>
      </c>
      <c r="Y33" t="s">
        <v>59</v>
      </c>
      <c r="Z33" s="6">
        <v>2.8597999999999999</v>
      </c>
      <c r="AC33" t="s">
        <v>59</v>
      </c>
      <c r="AD33" s="6">
        <v>2.8641000000000001</v>
      </c>
      <c r="AG33" t="s">
        <v>62</v>
      </c>
      <c r="AH33" s="6">
        <v>2.8572000000000002</v>
      </c>
      <c r="AK33" t="s">
        <v>59</v>
      </c>
    </row>
    <row r="34" spans="1:47" s="13" customFormat="1" x14ac:dyDescent="0.25">
      <c r="A34" s="8">
        <f>AVERAGE(B34,F34,J34,N34,R34,V34,Z34,AD34,AH34)</f>
        <v>2.9206285714285714</v>
      </c>
      <c r="B34" s="9">
        <v>2.9213</v>
      </c>
      <c r="C34" s="27"/>
      <c r="D34" s="3"/>
      <c r="E34" s="12" t="s">
        <v>63</v>
      </c>
      <c r="F34" s="9">
        <v>2.9211999999999998</v>
      </c>
      <c r="G34" s="27"/>
      <c r="H34" s="3"/>
      <c r="I34" t="s">
        <v>64</v>
      </c>
      <c r="J34" s="9">
        <v>2.9243999999999999</v>
      </c>
      <c r="K34" s="27"/>
      <c r="L34" s="3"/>
      <c r="M34" t="s">
        <v>65</v>
      </c>
      <c r="N34" s="9"/>
      <c r="O34" s="27"/>
      <c r="P34" s="3"/>
      <c r="Q34" s="15"/>
      <c r="R34" s="9"/>
      <c r="S34" s="27"/>
      <c r="T34" s="3"/>
      <c r="U34" s="15"/>
      <c r="V34" s="9">
        <v>2.9180999999999999</v>
      </c>
      <c r="W34" s="27"/>
      <c r="X34" s="3"/>
      <c r="Y34" t="s">
        <v>66</v>
      </c>
      <c r="Z34" s="9">
        <v>2.9186999999999999</v>
      </c>
      <c r="AA34" s="27"/>
      <c r="AB34" s="3"/>
      <c r="AC34" t="s">
        <v>67</v>
      </c>
      <c r="AD34" s="9">
        <v>2.9224000000000001</v>
      </c>
      <c r="AE34" s="27"/>
      <c r="AF34" s="3"/>
      <c r="AG34" s="11" t="s">
        <v>67</v>
      </c>
      <c r="AH34" s="9">
        <v>2.9182999999999999</v>
      </c>
      <c r="AI34" s="27"/>
      <c r="AJ34" s="3"/>
      <c r="AK34" t="s">
        <v>67</v>
      </c>
    </row>
    <row r="35" spans="1:47" x14ac:dyDescent="0.25">
      <c r="F35" s="9"/>
      <c r="G35" s="27"/>
      <c r="I35" s="16"/>
      <c r="J35" s="6">
        <v>3.0836000000000001</v>
      </c>
      <c r="M35" s="7"/>
      <c r="N35" s="6">
        <v>3.0825999999999998</v>
      </c>
      <c r="Q35" s="7"/>
      <c r="R35" s="9"/>
      <c r="S35" s="27"/>
      <c r="U35" s="16"/>
      <c r="V35" s="6">
        <v>3.0821999999999998</v>
      </c>
      <c r="Y35" s="7"/>
      <c r="Z35" s="6">
        <v>3.0897999999999999</v>
      </c>
      <c r="AD35" s="6">
        <v>3.0832000000000002</v>
      </c>
      <c r="AG35" t="s">
        <v>68</v>
      </c>
      <c r="AH35" s="6">
        <v>3.0766</v>
      </c>
      <c r="AK35" t="s">
        <v>69</v>
      </c>
      <c r="AU35" t="s">
        <v>70</v>
      </c>
    </row>
    <row r="36" spans="1:47" x14ac:dyDescent="0.25">
      <c r="A36" s="8">
        <f t="shared" ref="A36:A50" si="1">AVERAGE(B36,F36,J36,N36,R36,V36,Z36,AD36,AH36)</f>
        <v>3.2235249999999995</v>
      </c>
      <c r="B36" s="9">
        <v>3.2294999999999998</v>
      </c>
      <c r="C36" s="27"/>
      <c r="E36" t="s">
        <v>71</v>
      </c>
      <c r="F36" s="9">
        <v>3.2269000000000001</v>
      </c>
      <c r="G36" s="27"/>
      <c r="I36" t="s">
        <v>71</v>
      </c>
      <c r="J36" s="9">
        <v>3.2309999999999999</v>
      </c>
      <c r="K36" s="27"/>
      <c r="M36" t="s">
        <v>71</v>
      </c>
      <c r="N36" s="9">
        <v>3.2201</v>
      </c>
      <c r="O36" s="27"/>
      <c r="Q36" t="s">
        <v>71</v>
      </c>
      <c r="R36" s="9"/>
      <c r="S36" s="27"/>
      <c r="U36" s="16"/>
      <c r="V36" s="9">
        <v>3.2174</v>
      </c>
      <c r="W36" s="27"/>
      <c r="Y36" t="s">
        <v>71</v>
      </c>
      <c r="Z36" s="9">
        <v>3.2231999999999998</v>
      </c>
      <c r="AA36" s="27"/>
      <c r="AC36" t="s">
        <v>71</v>
      </c>
      <c r="AD36" s="9">
        <v>3.2216999999999998</v>
      </c>
      <c r="AE36" s="27"/>
      <c r="AG36" t="s">
        <v>71</v>
      </c>
      <c r="AH36" s="9">
        <v>3.2183999999999999</v>
      </c>
      <c r="AI36" s="27"/>
      <c r="AK36" t="s">
        <v>71</v>
      </c>
    </row>
    <row r="37" spans="1:47" hidden="1" x14ac:dyDescent="0.25">
      <c r="A37" s="8">
        <f t="shared" si="1"/>
        <v>3.2941500000000001</v>
      </c>
      <c r="F37" s="6">
        <v>3.3460000000000001</v>
      </c>
      <c r="I37" s="7"/>
      <c r="J37" s="9"/>
      <c r="K37" s="27"/>
      <c r="M37" s="16"/>
      <c r="Q37" s="7"/>
      <c r="R37" s="6">
        <v>3.2423000000000002</v>
      </c>
      <c r="U37" s="7"/>
      <c r="Y37" s="7"/>
      <c r="Z37" s="9"/>
      <c r="AA37" s="27"/>
      <c r="AC37" s="16"/>
      <c r="AD37" s="9"/>
      <c r="AE37" s="27"/>
      <c r="AG37" s="16"/>
      <c r="AH37" s="9"/>
      <c r="AI37" s="27"/>
    </row>
    <row r="38" spans="1:47" s="11" customFormat="1" hidden="1" x14ac:dyDescent="0.25">
      <c r="A38" s="8">
        <f t="shared" si="1"/>
        <v>3.3816333333333337</v>
      </c>
      <c r="B38" s="9">
        <v>3.3839000000000001</v>
      </c>
      <c r="C38" s="27"/>
      <c r="D38" s="3"/>
      <c r="E38" s="16"/>
      <c r="F38" s="9">
        <v>3.3849</v>
      </c>
      <c r="G38" s="27"/>
      <c r="H38" s="3"/>
      <c r="I38" s="16"/>
      <c r="J38" s="9">
        <v>3.3875999999999999</v>
      </c>
      <c r="K38" s="27"/>
      <c r="L38" s="3"/>
      <c r="M38" s="16"/>
      <c r="N38" s="9">
        <v>3.3713000000000002</v>
      </c>
      <c r="O38" s="27"/>
      <c r="P38" s="3"/>
      <c r="Q38" s="16"/>
      <c r="R38" s="9">
        <v>3.3791000000000002</v>
      </c>
      <c r="S38" s="27"/>
      <c r="T38" s="3"/>
      <c r="U38" s="16"/>
      <c r="V38" s="9">
        <v>3.3778999999999999</v>
      </c>
      <c r="W38" s="27"/>
      <c r="X38" s="3"/>
      <c r="Y38" s="16"/>
      <c r="Z38" s="9">
        <v>3.3852000000000002</v>
      </c>
      <c r="AA38" s="27"/>
      <c r="AB38" s="3"/>
      <c r="AC38" s="16"/>
      <c r="AD38" s="9">
        <v>3.3805000000000001</v>
      </c>
      <c r="AE38" s="27"/>
      <c r="AF38" s="3"/>
      <c r="AG38" s="7" t="s">
        <v>72</v>
      </c>
      <c r="AH38" s="9">
        <v>3.3843000000000001</v>
      </c>
      <c r="AI38" s="27"/>
      <c r="AJ38" s="3"/>
      <c r="AK38" t="s">
        <v>73</v>
      </c>
    </row>
    <row r="39" spans="1:47" hidden="1" x14ac:dyDescent="0.25">
      <c r="A39" s="8">
        <f t="shared" si="1"/>
        <v>3.4204666666666665</v>
      </c>
      <c r="B39" s="9"/>
      <c r="C39" s="27"/>
      <c r="E39" s="16"/>
      <c r="M39" s="7"/>
      <c r="N39" s="9">
        <v>3.4201000000000001</v>
      </c>
      <c r="O39" s="27"/>
      <c r="Q39" s="16"/>
      <c r="R39" s="9">
        <v>3.4218000000000002</v>
      </c>
      <c r="S39" s="27"/>
      <c r="U39" s="16"/>
      <c r="V39" s="9">
        <v>3.4134000000000002</v>
      </c>
      <c r="W39" s="27"/>
      <c r="Y39" s="16"/>
      <c r="Z39" s="9">
        <v>3.4209000000000001</v>
      </c>
      <c r="AA39" s="27"/>
      <c r="AC39" s="16"/>
      <c r="AD39" s="9">
        <v>3.4287000000000001</v>
      </c>
      <c r="AE39" s="27"/>
      <c r="AG39" s="7" t="s">
        <v>72</v>
      </c>
      <c r="AH39" s="9">
        <v>3.4178999999999999</v>
      </c>
      <c r="AI39" s="27"/>
      <c r="AK39" t="s">
        <v>74</v>
      </c>
    </row>
    <row r="40" spans="1:47" hidden="1" x14ac:dyDescent="0.25">
      <c r="A40" s="8">
        <f t="shared" si="1"/>
        <v>3.6964000000000001</v>
      </c>
      <c r="B40" s="9"/>
      <c r="C40" s="27"/>
      <c r="E40" s="16"/>
      <c r="M40" s="7"/>
      <c r="V40" s="6">
        <v>3.6964000000000001</v>
      </c>
      <c r="Y40" s="7"/>
      <c r="Z40" s="9"/>
      <c r="AA40" s="27"/>
      <c r="AC40" s="16"/>
      <c r="AD40" s="9"/>
      <c r="AE40" s="27"/>
      <c r="AG40" s="16"/>
      <c r="AH40" s="9"/>
      <c r="AI40" s="27"/>
    </row>
    <row r="41" spans="1:47" x14ac:dyDescent="0.25">
      <c r="A41" s="8">
        <f t="shared" si="1"/>
        <v>3.9921999999999995</v>
      </c>
      <c r="B41" s="6">
        <v>3.9889999999999999</v>
      </c>
      <c r="E41" t="s">
        <v>75</v>
      </c>
      <c r="F41" s="6">
        <v>3.9981</v>
      </c>
      <c r="I41" t="s">
        <v>76</v>
      </c>
      <c r="J41" s="6">
        <v>3.9849999999999999</v>
      </c>
      <c r="M41" t="s">
        <v>75</v>
      </c>
      <c r="N41" s="6">
        <v>3.992</v>
      </c>
      <c r="Q41" t="s">
        <v>75</v>
      </c>
      <c r="R41" s="6">
        <v>4.0003000000000002</v>
      </c>
      <c r="U41" t="s">
        <v>77</v>
      </c>
      <c r="V41" s="6">
        <v>3.9901</v>
      </c>
      <c r="Y41" t="s">
        <v>78</v>
      </c>
      <c r="Z41" s="6">
        <v>3.9899</v>
      </c>
      <c r="AC41" s="11" t="s">
        <v>75</v>
      </c>
      <c r="AD41" s="6">
        <v>3.9931999999999999</v>
      </c>
      <c r="AG41" t="s">
        <v>76</v>
      </c>
    </row>
    <row r="42" spans="1:47" x14ac:dyDescent="0.25">
      <c r="A42" s="8">
        <f t="shared" si="1"/>
        <v>4.0644875000000003</v>
      </c>
      <c r="B42" s="9">
        <v>4.0732999999999997</v>
      </c>
      <c r="C42" s="27"/>
      <c r="E42" s="15"/>
      <c r="F42" s="9">
        <v>4.0750000000000002</v>
      </c>
      <c r="G42" s="27"/>
      <c r="I42" t="s">
        <v>79</v>
      </c>
      <c r="J42" s="9">
        <v>4.0731999999999999</v>
      </c>
      <c r="K42" s="27"/>
      <c r="M42" s="12" t="s">
        <v>80</v>
      </c>
      <c r="N42" s="9">
        <v>4.0625999999999998</v>
      </c>
      <c r="O42" s="27"/>
      <c r="Q42" t="s">
        <v>81</v>
      </c>
      <c r="U42" s="7"/>
      <c r="V42" s="9">
        <v>4.0620000000000003</v>
      </c>
      <c r="W42" s="27"/>
      <c r="X42" s="17"/>
      <c r="Y42" t="s">
        <v>82</v>
      </c>
      <c r="Z42" s="9">
        <v>4.0583999999999998</v>
      </c>
      <c r="AA42" s="27"/>
      <c r="AC42" t="s">
        <v>82</v>
      </c>
      <c r="AD42" s="9">
        <v>4.0541999999999998</v>
      </c>
      <c r="AE42" s="27"/>
      <c r="AG42" t="s">
        <v>76</v>
      </c>
      <c r="AH42" s="9">
        <v>4.0571999999999999</v>
      </c>
      <c r="AI42" s="27"/>
      <c r="AK42" t="s">
        <v>81</v>
      </c>
    </row>
    <row r="43" spans="1:47" x14ac:dyDescent="0.25">
      <c r="A43" s="8">
        <f t="shared" si="1"/>
        <v>4.1872428571428566</v>
      </c>
      <c r="B43" s="9">
        <v>4.1862000000000004</v>
      </c>
      <c r="C43" s="27"/>
      <c r="E43" s="12" t="s">
        <v>83</v>
      </c>
      <c r="F43" s="9">
        <v>4.1858000000000004</v>
      </c>
      <c r="G43" s="27"/>
      <c r="I43" s="12" t="s">
        <v>84</v>
      </c>
      <c r="J43" s="9">
        <v>4.1882000000000001</v>
      </c>
      <c r="K43" s="27"/>
      <c r="L43" s="17"/>
      <c r="M43" s="12" t="s">
        <v>85</v>
      </c>
      <c r="N43" s="9">
        <v>4.1901000000000002</v>
      </c>
      <c r="O43" s="27"/>
      <c r="Q43" s="12" t="s">
        <v>86</v>
      </c>
      <c r="V43" s="9">
        <v>4.1841999999999997</v>
      </c>
      <c r="W43" s="27"/>
      <c r="Y43" s="13" t="s">
        <v>87</v>
      </c>
      <c r="Z43" s="9">
        <v>4.1863000000000001</v>
      </c>
      <c r="AA43" s="27"/>
      <c r="AC43" t="s">
        <v>87</v>
      </c>
      <c r="AD43" s="9">
        <v>4.1898999999999997</v>
      </c>
      <c r="AE43" s="27"/>
      <c r="AG43" t="s">
        <v>88</v>
      </c>
    </row>
    <row r="44" spans="1:47" x14ac:dyDescent="0.25">
      <c r="A44" s="8">
        <f t="shared" si="1"/>
        <v>4.3344714285714288</v>
      </c>
      <c r="B44" s="9">
        <v>4.3398000000000003</v>
      </c>
      <c r="C44" s="27"/>
      <c r="E44" t="s">
        <v>89</v>
      </c>
      <c r="F44" s="9">
        <v>4.3407999999999998</v>
      </c>
      <c r="G44" s="27"/>
      <c r="I44" t="s">
        <v>90</v>
      </c>
      <c r="N44" s="9">
        <v>4.3376999999999999</v>
      </c>
      <c r="O44" s="27"/>
      <c r="Q44" t="s">
        <v>91</v>
      </c>
      <c r="R44" s="9"/>
      <c r="S44" s="27"/>
      <c r="U44" s="15"/>
      <c r="V44" s="9">
        <v>4.3323</v>
      </c>
      <c r="W44" s="27"/>
      <c r="Y44" t="s">
        <v>92</v>
      </c>
      <c r="Z44" s="9">
        <v>4.3258000000000001</v>
      </c>
      <c r="AA44" s="27"/>
      <c r="AC44" t="s">
        <v>93</v>
      </c>
      <c r="AD44" s="9">
        <v>4.3312999999999997</v>
      </c>
      <c r="AE44" s="27"/>
      <c r="AG44" t="s">
        <v>92</v>
      </c>
      <c r="AH44" s="9">
        <v>4.3335999999999997</v>
      </c>
      <c r="AI44" s="27"/>
      <c r="AK44" t="s">
        <v>94</v>
      </c>
    </row>
    <row r="45" spans="1:47" x14ac:dyDescent="0.25">
      <c r="A45" s="8">
        <f t="shared" si="1"/>
        <v>4.6154777777777785</v>
      </c>
      <c r="B45" s="9">
        <v>4.6083999999999996</v>
      </c>
      <c r="C45" s="27"/>
      <c r="E45" t="s">
        <v>95</v>
      </c>
      <c r="F45" s="9">
        <v>4.6117999999999997</v>
      </c>
      <c r="G45" s="27"/>
      <c r="I45" t="s">
        <v>95</v>
      </c>
      <c r="J45" s="9">
        <v>4.6185999999999998</v>
      </c>
      <c r="K45" s="27"/>
      <c r="M45" t="s">
        <v>95</v>
      </c>
      <c r="N45" s="9">
        <v>4.6214000000000004</v>
      </c>
      <c r="O45" s="27"/>
      <c r="Q45" t="s">
        <v>95</v>
      </c>
      <c r="R45" s="9">
        <v>4.6219000000000001</v>
      </c>
      <c r="S45" s="27"/>
      <c r="U45" t="s">
        <v>95</v>
      </c>
      <c r="V45" s="9">
        <v>4.6104000000000003</v>
      </c>
      <c r="W45" s="27"/>
      <c r="Y45" t="s">
        <v>95</v>
      </c>
      <c r="Z45" s="9">
        <v>4.6154000000000002</v>
      </c>
      <c r="AA45" s="27"/>
      <c r="AC45" t="s">
        <v>95</v>
      </c>
      <c r="AD45" s="9">
        <v>4.6193</v>
      </c>
      <c r="AE45" s="27"/>
      <c r="AG45" t="s">
        <v>95</v>
      </c>
      <c r="AH45" s="9">
        <v>4.6120999999999999</v>
      </c>
      <c r="AI45" s="27"/>
      <c r="AK45" t="s">
        <v>95</v>
      </c>
    </row>
    <row r="46" spans="1:47" hidden="1" x14ac:dyDescent="0.25">
      <c r="A46" s="8">
        <f t="shared" si="1"/>
        <v>5.1557333333333331</v>
      </c>
      <c r="B46" s="9">
        <v>5.1553000000000004</v>
      </c>
      <c r="C46" s="27"/>
      <c r="E46" s="12" t="s">
        <v>96</v>
      </c>
      <c r="F46" s="9">
        <v>5.1557000000000004</v>
      </c>
      <c r="G46" s="27"/>
      <c r="I46" s="12" t="s">
        <v>96</v>
      </c>
      <c r="J46" s="9">
        <v>5.1544999999999996</v>
      </c>
      <c r="K46" s="27"/>
      <c r="M46" s="12" t="s">
        <v>96</v>
      </c>
      <c r="N46" s="9">
        <v>5.1561000000000003</v>
      </c>
      <c r="O46" s="27"/>
      <c r="Q46" s="12" t="s">
        <v>97</v>
      </c>
      <c r="R46" s="9">
        <v>5.1540999999999997</v>
      </c>
      <c r="S46" s="27"/>
      <c r="U46" s="12" t="s">
        <v>97</v>
      </c>
      <c r="V46" s="9">
        <v>5.1571999999999996</v>
      </c>
      <c r="W46" s="27"/>
      <c r="Y46" s="13" t="s">
        <v>97</v>
      </c>
      <c r="Z46" s="9">
        <v>5.1547000000000001</v>
      </c>
      <c r="AA46" s="27"/>
      <c r="AC46" t="s">
        <v>98</v>
      </c>
      <c r="AD46" s="9">
        <v>5.1571999999999996</v>
      </c>
      <c r="AE46" s="27"/>
      <c r="AH46" s="9">
        <v>5.1567999999999996</v>
      </c>
      <c r="AI46" s="27"/>
    </row>
    <row r="47" spans="1:47" x14ac:dyDescent="0.25">
      <c r="A47" s="8">
        <f t="shared" si="1"/>
        <v>5.2355999999999998</v>
      </c>
      <c r="B47" s="9">
        <v>5.2355</v>
      </c>
      <c r="C47" s="27"/>
      <c r="E47" s="12" t="s">
        <v>99</v>
      </c>
      <c r="F47" s="9">
        <v>5.2347000000000001</v>
      </c>
      <c r="G47" s="27"/>
      <c r="H47" s="17"/>
      <c r="I47" s="12" t="s">
        <v>100</v>
      </c>
      <c r="J47" s="9">
        <v>5.2339000000000002</v>
      </c>
      <c r="K47" s="27"/>
      <c r="M47" s="12" t="s">
        <v>101</v>
      </c>
      <c r="N47" s="9">
        <v>5.2363</v>
      </c>
      <c r="O47" s="27"/>
      <c r="Q47" s="12" t="s">
        <v>102</v>
      </c>
      <c r="V47" s="9">
        <v>5.2347000000000001</v>
      </c>
      <c r="W47" s="27"/>
      <c r="Y47" s="13" t="s">
        <v>101</v>
      </c>
      <c r="Z47" s="9">
        <v>5.2427000000000001</v>
      </c>
      <c r="AA47" s="27"/>
      <c r="AC47" s="7" t="s">
        <v>72</v>
      </c>
      <c r="AD47" s="9"/>
      <c r="AE47" s="27"/>
      <c r="AG47" s="15"/>
      <c r="AH47" s="9">
        <v>5.2313999999999998</v>
      </c>
      <c r="AI47" s="27"/>
    </row>
    <row r="48" spans="1:47" x14ac:dyDescent="0.25">
      <c r="A48" s="8">
        <f t="shared" si="1"/>
        <v>5.9195714285714294</v>
      </c>
      <c r="B48" s="9">
        <v>5.9244000000000003</v>
      </c>
      <c r="C48" s="27"/>
      <c r="E48" t="s">
        <v>103</v>
      </c>
      <c r="F48" s="9">
        <v>5.9119000000000002</v>
      </c>
      <c r="G48" s="27"/>
      <c r="I48" t="s">
        <v>104</v>
      </c>
      <c r="J48" s="9"/>
      <c r="K48" s="27"/>
      <c r="M48" s="15"/>
      <c r="N48" s="9">
        <v>5.9202000000000004</v>
      </c>
      <c r="O48" s="27"/>
      <c r="Q48" t="s">
        <v>104</v>
      </c>
      <c r="R48" s="9"/>
      <c r="S48" s="27"/>
      <c r="U48" s="15"/>
      <c r="V48" s="9">
        <v>5.9195000000000002</v>
      </c>
      <c r="W48" s="27"/>
      <c r="Y48" t="s">
        <v>104</v>
      </c>
      <c r="Z48" s="9">
        <v>5.9196999999999997</v>
      </c>
      <c r="AA48" s="27"/>
      <c r="AC48" t="s">
        <v>104</v>
      </c>
      <c r="AD48" s="9">
        <v>5.9260000000000002</v>
      </c>
      <c r="AE48" s="27"/>
      <c r="AG48" t="s">
        <v>104</v>
      </c>
      <c r="AH48" s="9">
        <v>5.9153000000000002</v>
      </c>
      <c r="AI48" s="27"/>
      <c r="AK48" t="s">
        <v>104</v>
      </c>
    </row>
    <row r="49" spans="1:47" x14ac:dyDescent="0.25">
      <c r="A49" s="8">
        <f t="shared" si="1"/>
        <v>6.2726285714285712</v>
      </c>
      <c r="B49" s="9">
        <v>6.2736999999999998</v>
      </c>
      <c r="C49" s="27"/>
      <c r="E49" s="12" t="s">
        <v>105</v>
      </c>
      <c r="F49" s="9">
        <v>6.2701000000000002</v>
      </c>
      <c r="G49" s="27"/>
      <c r="I49" s="12" t="s">
        <v>106</v>
      </c>
      <c r="J49" s="9"/>
      <c r="K49" s="27"/>
      <c r="M49" s="15"/>
      <c r="N49" s="9">
        <v>6.2737999999999996</v>
      </c>
      <c r="O49" s="27"/>
      <c r="Q49" s="12" t="s">
        <v>107</v>
      </c>
      <c r="U49" s="7"/>
      <c r="V49" s="9">
        <v>6.2702</v>
      </c>
      <c r="W49" s="27"/>
      <c r="Y49" s="13" t="s">
        <v>107</v>
      </c>
      <c r="Z49" s="9">
        <v>6.2698999999999998</v>
      </c>
      <c r="AA49" s="27"/>
      <c r="AC49" t="s">
        <v>108</v>
      </c>
      <c r="AD49" s="6">
        <v>6.2854999999999999</v>
      </c>
      <c r="AG49" s="10"/>
      <c r="AH49" s="18">
        <v>6.2652000000000001</v>
      </c>
      <c r="AI49" s="29"/>
    </row>
    <row r="50" spans="1:47" x14ac:dyDescent="0.25">
      <c r="A50" s="8">
        <f t="shared" si="1"/>
        <v>6.3616625000000004</v>
      </c>
      <c r="B50" s="9">
        <v>6.3672000000000004</v>
      </c>
      <c r="C50" s="27"/>
      <c r="E50" t="s">
        <v>109</v>
      </c>
      <c r="F50" s="9">
        <v>6.3676000000000004</v>
      </c>
      <c r="G50" s="27"/>
      <c r="I50" t="s">
        <v>110</v>
      </c>
      <c r="N50" s="9">
        <v>6.3635999999999999</v>
      </c>
      <c r="O50" s="27"/>
      <c r="Q50" s="12" t="s">
        <v>111</v>
      </c>
      <c r="R50" s="9">
        <v>6.3659999999999997</v>
      </c>
      <c r="S50" s="27"/>
      <c r="U50" s="12" t="s">
        <v>112</v>
      </c>
      <c r="V50" s="9">
        <v>6.3608000000000002</v>
      </c>
      <c r="W50" s="27"/>
      <c r="Y50" s="13" t="s">
        <v>113</v>
      </c>
      <c r="Z50" s="6">
        <v>6.3552</v>
      </c>
      <c r="AC50" t="s">
        <v>114</v>
      </c>
      <c r="AD50" s="6">
        <v>6.359</v>
      </c>
      <c r="AG50" t="s">
        <v>114</v>
      </c>
      <c r="AH50" s="6">
        <v>6.3539000000000003</v>
      </c>
      <c r="AK50" t="s">
        <v>115</v>
      </c>
    </row>
    <row r="51" spans="1:47" hidden="1" x14ac:dyDescent="0.25">
      <c r="B51" s="9">
        <v>7.2257999999999996</v>
      </c>
      <c r="C51" s="27"/>
      <c r="E51" s="16"/>
      <c r="F51" s="9">
        <v>7.2313000000000001</v>
      </c>
      <c r="G51" s="27"/>
      <c r="I51" s="16"/>
      <c r="J51" s="9">
        <v>7.2416999999999998</v>
      </c>
      <c r="K51" s="27"/>
      <c r="M51" s="16"/>
      <c r="N51" s="9"/>
      <c r="O51" s="27"/>
      <c r="Q51" s="16"/>
      <c r="R51" s="6">
        <v>6.9768999999999997</v>
      </c>
      <c r="U51" s="16"/>
      <c r="V51" s="9">
        <v>7.2294</v>
      </c>
      <c r="W51" s="27"/>
      <c r="Y51" s="16"/>
      <c r="Z51" s="9">
        <v>7.2366000000000001</v>
      </c>
      <c r="AA51" s="27"/>
      <c r="AC51" s="16"/>
      <c r="AD51" s="9"/>
      <c r="AE51" s="27"/>
      <c r="AG51" s="16"/>
      <c r="AH51" s="9">
        <v>7.2382</v>
      </c>
      <c r="AI51" s="27"/>
    </row>
    <row r="52" spans="1:47" x14ac:dyDescent="0.25">
      <c r="A52" s="8">
        <f t="shared" ref="A52:A57" si="2">AVERAGE(B52,F52,J52,N52,R52,V52,Z52,AD52,AH52)</f>
        <v>7.9562200000000001</v>
      </c>
      <c r="B52" s="9">
        <v>7.9570999999999996</v>
      </c>
      <c r="C52" s="27"/>
      <c r="E52" t="s">
        <v>116</v>
      </c>
      <c r="F52" s="9">
        <v>7.9560000000000004</v>
      </c>
      <c r="G52" s="27"/>
      <c r="I52" t="s">
        <v>116</v>
      </c>
      <c r="J52" s="9">
        <v>7.9523000000000001</v>
      </c>
      <c r="K52" s="27"/>
      <c r="M52" t="s">
        <v>117</v>
      </c>
      <c r="N52" s="9">
        <v>7.9587000000000003</v>
      </c>
      <c r="O52" s="27"/>
      <c r="Q52" t="s">
        <v>116</v>
      </c>
      <c r="U52" s="7"/>
      <c r="V52" s="9">
        <v>7.9569999999999999</v>
      </c>
      <c r="W52" s="27"/>
      <c r="Y52" s="13" t="s">
        <v>117</v>
      </c>
    </row>
    <row r="53" spans="1:47" x14ac:dyDescent="0.25">
      <c r="A53" s="8">
        <f t="shared" si="2"/>
        <v>8.0183375000000012</v>
      </c>
      <c r="B53" s="9">
        <v>8.0204000000000004</v>
      </c>
      <c r="C53" s="27"/>
      <c r="E53" t="s">
        <v>118</v>
      </c>
      <c r="J53" s="9">
        <v>8.0191999999999997</v>
      </c>
      <c r="K53" s="27"/>
      <c r="M53" s="11" t="s">
        <v>119</v>
      </c>
      <c r="N53" s="9">
        <v>8.0172000000000008</v>
      </c>
      <c r="O53" s="27"/>
      <c r="Q53" t="s">
        <v>118</v>
      </c>
      <c r="R53" s="9">
        <v>8.0223999999999993</v>
      </c>
      <c r="S53" s="27"/>
      <c r="U53" t="s">
        <v>118</v>
      </c>
      <c r="V53" s="9">
        <v>8.0155999999999992</v>
      </c>
      <c r="W53" s="27"/>
      <c r="Y53" t="s">
        <v>120</v>
      </c>
      <c r="Z53" s="9">
        <v>8.0169999999999995</v>
      </c>
      <c r="AA53" s="27"/>
      <c r="AC53" t="s">
        <v>120</v>
      </c>
      <c r="AD53" s="9">
        <v>8.0206</v>
      </c>
      <c r="AE53" s="27"/>
      <c r="AG53" t="s">
        <v>121</v>
      </c>
      <c r="AH53" s="9">
        <v>8.0143000000000004</v>
      </c>
      <c r="AI53" s="27"/>
      <c r="AK53" t="s">
        <v>119</v>
      </c>
    </row>
    <row r="54" spans="1:47" x14ac:dyDescent="0.25">
      <c r="A54" s="8">
        <f t="shared" si="2"/>
        <v>8.2151666666666685</v>
      </c>
      <c r="B54" s="9">
        <v>8.2141999999999999</v>
      </c>
      <c r="C54" s="27"/>
      <c r="E54" t="s">
        <v>122</v>
      </c>
      <c r="F54" s="9">
        <v>8.2140000000000004</v>
      </c>
      <c r="G54" s="27"/>
      <c r="I54" t="s">
        <v>122</v>
      </c>
      <c r="J54" s="6">
        <v>8.2236999999999991</v>
      </c>
      <c r="M54" s="7"/>
      <c r="N54" s="9">
        <v>8.2134</v>
      </c>
      <c r="O54" s="27"/>
      <c r="Q54" t="s">
        <v>123</v>
      </c>
      <c r="R54" s="9">
        <v>8.2139000000000006</v>
      </c>
      <c r="S54" s="27"/>
      <c r="U54" t="s">
        <v>122</v>
      </c>
      <c r="V54" s="9">
        <v>8.2142999999999997</v>
      </c>
      <c r="W54" s="27"/>
      <c r="Y54" t="s">
        <v>123</v>
      </c>
      <c r="Z54" s="9">
        <v>8.2148000000000003</v>
      </c>
      <c r="AA54" s="27"/>
      <c r="AC54" t="s">
        <v>123</v>
      </c>
      <c r="AD54" s="9">
        <v>8.2141999999999999</v>
      </c>
      <c r="AE54" s="27"/>
      <c r="AG54" t="s">
        <v>122</v>
      </c>
      <c r="AH54" s="9">
        <v>8.2140000000000004</v>
      </c>
      <c r="AI54" s="27"/>
      <c r="AK54" t="s">
        <v>123</v>
      </c>
    </row>
    <row r="55" spans="1:47" x14ac:dyDescent="0.25">
      <c r="A55" s="8">
        <f t="shared" si="2"/>
        <v>8.6162777777777784</v>
      </c>
      <c r="B55" s="9">
        <v>8.6135000000000002</v>
      </c>
      <c r="C55" s="27"/>
      <c r="E55" t="s">
        <v>124</v>
      </c>
      <c r="F55" s="9">
        <v>8.6151</v>
      </c>
      <c r="G55" s="27"/>
      <c r="I55" t="s">
        <v>124</v>
      </c>
      <c r="J55" s="9">
        <v>8.6156000000000006</v>
      </c>
      <c r="K55" s="27"/>
      <c r="M55" t="s">
        <v>124</v>
      </c>
      <c r="N55" s="9">
        <v>8.6164000000000005</v>
      </c>
      <c r="O55" s="27"/>
      <c r="Q55" t="s">
        <v>124</v>
      </c>
      <c r="R55" s="9">
        <v>8.6151999999999997</v>
      </c>
      <c r="S55" s="27"/>
      <c r="U55" s="13" t="s">
        <v>124</v>
      </c>
      <c r="V55" s="9">
        <v>8.6175999999999995</v>
      </c>
      <c r="W55" s="27"/>
      <c r="Y55" s="13" t="s">
        <v>124</v>
      </c>
      <c r="Z55" s="9">
        <v>8.6180000000000003</v>
      </c>
      <c r="AA55" s="27"/>
      <c r="AC55" t="s">
        <v>124</v>
      </c>
      <c r="AD55" s="9">
        <v>8.6194000000000006</v>
      </c>
      <c r="AE55" s="27"/>
      <c r="AG55" t="s">
        <v>125</v>
      </c>
      <c r="AH55" s="9">
        <v>8.6157000000000004</v>
      </c>
      <c r="AI55" s="27"/>
      <c r="AK55" t="s">
        <v>124</v>
      </c>
      <c r="AS55" t="s">
        <v>126</v>
      </c>
      <c r="AU55" t="str">
        <f>E55</f>
        <v>Bicyclo[2.2.1]heptane, 7,7-dimethyl-2-methylene-</v>
      </c>
    </row>
    <row r="56" spans="1:47" x14ac:dyDescent="0.25">
      <c r="A56" s="8">
        <f t="shared" si="2"/>
        <v>8.6648333333333323</v>
      </c>
      <c r="B56" s="9">
        <v>8.6646000000000001</v>
      </c>
      <c r="C56" s="27"/>
      <c r="E56" t="s">
        <v>127</v>
      </c>
      <c r="F56" s="9">
        <v>8.6647999999999996</v>
      </c>
      <c r="G56" s="27"/>
      <c r="I56" t="s">
        <v>123</v>
      </c>
      <c r="J56" s="9">
        <v>8.6640999999999995</v>
      </c>
      <c r="K56" s="27"/>
      <c r="M56" t="s">
        <v>127</v>
      </c>
      <c r="N56" s="9">
        <v>8.6641999999999992</v>
      </c>
      <c r="O56" s="27"/>
      <c r="Q56" t="s">
        <v>127</v>
      </c>
      <c r="R56" s="9">
        <v>8.6638999999999999</v>
      </c>
      <c r="S56" s="27"/>
      <c r="U56" t="s">
        <v>127</v>
      </c>
      <c r="V56" s="9">
        <v>8.6667000000000005</v>
      </c>
      <c r="W56" s="27"/>
      <c r="Y56" t="s">
        <v>128</v>
      </c>
      <c r="Z56" s="9">
        <v>8.6660000000000004</v>
      </c>
      <c r="AA56" s="27"/>
      <c r="AC56" t="s">
        <v>127</v>
      </c>
      <c r="AD56" s="9">
        <v>8.6649999999999991</v>
      </c>
      <c r="AE56" s="27"/>
      <c r="AG56" t="s">
        <v>129</v>
      </c>
      <c r="AH56" s="9">
        <v>8.6641999999999992</v>
      </c>
      <c r="AI56" s="27"/>
      <c r="AK56" s="11" t="s">
        <v>127</v>
      </c>
    </row>
    <row r="57" spans="1:47" x14ac:dyDescent="0.25">
      <c r="A57" s="8">
        <f t="shared" si="2"/>
        <v>8.8297500000000007</v>
      </c>
      <c r="B57" s="9">
        <v>8.8277999999999999</v>
      </c>
      <c r="C57" s="27"/>
      <c r="E57" t="s">
        <v>130</v>
      </c>
      <c r="F57" s="9">
        <v>8.8292999999999999</v>
      </c>
      <c r="G57" s="27"/>
      <c r="I57" t="s">
        <v>131</v>
      </c>
      <c r="J57" s="9">
        <v>8.8279999999999994</v>
      </c>
      <c r="K57" s="27"/>
      <c r="M57" t="s">
        <v>132</v>
      </c>
      <c r="N57" s="9">
        <v>8.8333999999999993</v>
      </c>
      <c r="O57" s="27"/>
      <c r="Q57" s="11" t="s">
        <v>133</v>
      </c>
      <c r="R57" s="9">
        <v>8.8377999999999997</v>
      </c>
      <c r="S57" s="27"/>
      <c r="U57" s="15"/>
      <c r="V57" s="9">
        <v>8.8303999999999991</v>
      </c>
      <c r="W57" s="27"/>
      <c r="Y57" t="s">
        <v>131</v>
      </c>
      <c r="Z57" s="9">
        <v>8.8361000000000001</v>
      </c>
      <c r="AA57" s="27"/>
      <c r="AC57" t="s">
        <v>133</v>
      </c>
      <c r="AD57" s="9"/>
      <c r="AE57" s="27"/>
      <c r="AG57" s="15"/>
      <c r="AH57" s="6">
        <v>8.8152000000000008</v>
      </c>
      <c r="AK57" t="s">
        <v>133</v>
      </c>
    </row>
    <row r="58" spans="1:47" hidden="1" x14ac:dyDescent="0.25">
      <c r="B58" s="9">
        <v>8.9760000000000009</v>
      </c>
      <c r="C58" s="27"/>
      <c r="E58" t="s">
        <v>134</v>
      </c>
      <c r="F58" s="9">
        <v>8.9761000000000006</v>
      </c>
      <c r="G58" s="27"/>
      <c r="I58" s="7" t="s">
        <v>135</v>
      </c>
      <c r="J58" s="9">
        <v>8.9711999999999996</v>
      </c>
      <c r="K58" s="27"/>
      <c r="M58" s="16"/>
      <c r="V58" s="9">
        <v>8.9747000000000003</v>
      </c>
      <c r="W58" s="27"/>
      <c r="Y58" s="16"/>
      <c r="Z58" s="9">
        <v>8.9780999999999995</v>
      </c>
      <c r="AA58" s="27"/>
      <c r="AC58" s="16"/>
      <c r="AH58" s="9">
        <v>8.9745000000000008</v>
      </c>
      <c r="AI58" s="27"/>
      <c r="AO58" s="11"/>
    </row>
    <row r="59" spans="1:47" x14ac:dyDescent="0.25">
      <c r="A59" s="8">
        <f t="shared" ref="A59:A75" si="3">AVERAGE(B59,F59,J59,N59,R59,V59,Z59,AD59,AH59)</f>
        <v>9.349400000000001</v>
      </c>
      <c r="B59" s="9">
        <v>9.3415999999999997</v>
      </c>
      <c r="C59" s="27"/>
      <c r="E59" s="7" t="s">
        <v>136</v>
      </c>
      <c r="F59" s="9">
        <v>9.3454999999999995</v>
      </c>
      <c r="G59" s="27"/>
      <c r="H59" s="17"/>
      <c r="I59" s="7" t="s">
        <v>137</v>
      </c>
      <c r="J59" s="9">
        <v>9.3513000000000002</v>
      </c>
      <c r="K59" s="27"/>
      <c r="M59" s="7" t="s">
        <v>138</v>
      </c>
      <c r="N59" s="9">
        <v>9.3543000000000003</v>
      </c>
      <c r="O59" s="27"/>
      <c r="Q59" t="s">
        <v>139</v>
      </c>
      <c r="R59" s="9">
        <v>9.3558000000000003</v>
      </c>
      <c r="S59" s="27"/>
      <c r="U59" t="s">
        <v>140</v>
      </c>
      <c r="V59" s="9">
        <v>9.3422000000000001</v>
      </c>
      <c r="W59" s="27"/>
      <c r="Y59" s="13" t="s">
        <v>141</v>
      </c>
      <c r="Z59" s="9">
        <v>9.3534000000000006</v>
      </c>
      <c r="AA59" s="27"/>
      <c r="AC59" t="s">
        <v>142</v>
      </c>
      <c r="AD59" s="9">
        <v>9.3566000000000003</v>
      </c>
      <c r="AE59" s="27"/>
      <c r="AG59" t="s">
        <v>143</v>
      </c>
      <c r="AH59" s="9">
        <v>9.3438999999999997</v>
      </c>
      <c r="AI59" s="27"/>
      <c r="AK59" t="s">
        <v>144</v>
      </c>
      <c r="AS59" t="s">
        <v>145</v>
      </c>
    </row>
    <row r="60" spans="1:47" x14ac:dyDescent="0.25">
      <c r="A60" s="8">
        <f t="shared" si="3"/>
        <v>9.4490857142857152</v>
      </c>
      <c r="B60" s="9">
        <v>9.4469999999999992</v>
      </c>
      <c r="C60" s="27"/>
      <c r="E60" s="16" t="s">
        <v>146</v>
      </c>
      <c r="F60" s="9"/>
      <c r="G60" s="27"/>
      <c r="I60" s="16"/>
      <c r="J60" s="9">
        <v>9.4446999999999992</v>
      </c>
      <c r="K60" s="27"/>
      <c r="M60" t="s">
        <v>147</v>
      </c>
      <c r="N60" s="9">
        <v>9.4456000000000007</v>
      </c>
      <c r="O60" s="27"/>
      <c r="Q60" s="7" t="s">
        <v>148</v>
      </c>
      <c r="V60" s="9">
        <v>9.4515999999999991</v>
      </c>
      <c r="W60" s="27"/>
      <c r="Y60" t="s">
        <v>149</v>
      </c>
      <c r="Z60" s="9">
        <v>9.4579000000000004</v>
      </c>
      <c r="AA60" s="27"/>
      <c r="AC60" t="s">
        <v>150</v>
      </c>
      <c r="AD60" s="9">
        <v>9.4467999999999996</v>
      </c>
      <c r="AE60" s="27"/>
      <c r="AG60" t="s">
        <v>151</v>
      </c>
      <c r="AH60" s="9">
        <v>9.4499999999999993</v>
      </c>
      <c r="AI60" s="27"/>
      <c r="AK60" t="s">
        <v>152</v>
      </c>
    </row>
    <row r="61" spans="1:47" x14ac:dyDescent="0.25">
      <c r="A61" s="8">
        <f t="shared" si="3"/>
        <v>9.5337111111111117</v>
      </c>
      <c r="B61" s="9">
        <v>9.5340000000000007</v>
      </c>
      <c r="C61" s="27"/>
      <c r="E61" s="16" t="s">
        <v>153</v>
      </c>
      <c r="F61" s="9">
        <v>9.5348000000000006</v>
      </c>
      <c r="G61" s="27"/>
      <c r="I61" s="11" t="s">
        <v>154</v>
      </c>
      <c r="J61" s="9">
        <v>9.5335999999999999</v>
      </c>
      <c r="K61" s="27"/>
      <c r="M61" t="s">
        <v>155</v>
      </c>
      <c r="N61" s="9">
        <v>9.5322999999999993</v>
      </c>
      <c r="O61" s="27"/>
      <c r="Q61" t="s">
        <v>155</v>
      </c>
      <c r="R61" s="9">
        <v>9.5329999999999995</v>
      </c>
      <c r="S61" s="27"/>
      <c r="U61" t="s">
        <v>155</v>
      </c>
      <c r="V61" s="9">
        <v>9.5350999999999999</v>
      </c>
      <c r="W61" s="27"/>
      <c r="Y61" s="13" t="s">
        <v>153</v>
      </c>
      <c r="Z61" s="9">
        <v>9.5345999999999993</v>
      </c>
      <c r="AA61" s="27"/>
      <c r="AC61" t="s">
        <v>154</v>
      </c>
      <c r="AD61" s="9">
        <v>9.5336999999999996</v>
      </c>
      <c r="AE61" s="27"/>
      <c r="AG61" s="11" t="s">
        <v>153</v>
      </c>
      <c r="AH61" s="9">
        <v>9.5322999999999993</v>
      </c>
      <c r="AI61" s="27"/>
      <c r="AK61" t="s">
        <v>155</v>
      </c>
      <c r="AS61" s="16" t="s">
        <v>156</v>
      </c>
    </row>
    <row r="62" spans="1:47" x14ac:dyDescent="0.25">
      <c r="A62" s="8">
        <f t="shared" si="3"/>
        <v>9.8657714285714295</v>
      </c>
      <c r="B62" s="9">
        <v>9.8602000000000007</v>
      </c>
      <c r="C62" s="27"/>
      <c r="E62" t="s">
        <v>157</v>
      </c>
      <c r="F62" s="9">
        <v>9.8672000000000004</v>
      </c>
      <c r="G62" s="27"/>
      <c r="I62" t="s">
        <v>158</v>
      </c>
      <c r="J62" s="9"/>
      <c r="K62" s="27"/>
      <c r="M62" s="16"/>
      <c r="N62" s="9">
        <v>9.8676999999999992</v>
      </c>
      <c r="O62" s="27"/>
      <c r="Q62" t="s">
        <v>159</v>
      </c>
      <c r="R62" s="9"/>
      <c r="S62" s="27"/>
      <c r="U62" s="15"/>
      <c r="V62" s="9">
        <v>9.8643999999999998</v>
      </c>
      <c r="W62" s="27"/>
      <c r="Y62" t="s">
        <v>157</v>
      </c>
      <c r="Z62" s="9">
        <v>9.8705999999999996</v>
      </c>
      <c r="AA62" s="27"/>
      <c r="AC62" t="s">
        <v>158</v>
      </c>
      <c r="AD62" s="9">
        <v>9.8680000000000003</v>
      </c>
      <c r="AE62" s="27"/>
      <c r="AG62" t="s">
        <v>158</v>
      </c>
      <c r="AH62" s="9">
        <v>9.8622999999999994</v>
      </c>
      <c r="AI62" s="27"/>
      <c r="AK62" t="s">
        <v>157</v>
      </c>
      <c r="AS62" t="s">
        <v>160</v>
      </c>
    </row>
    <row r="63" spans="1:47" x14ac:dyDescent="0.25">
      <c r="A63" s="8">
        <f t="shared" si="3"/>
        <v>9.9903555555555563</v>
      </c>
      <c r="B63" s="9">
        <v>9.9901</v>
      </c>
      <c r="C63" s="27"/>
      <c r="E63" s="7" t="s">
        <v>161</v>
      </c>
      <c r="F63" s="9">
        <v>9.9908000000000001</v>
      </c>
      <c r="G63" s="27"/>
      <c r="I63" s="7" t="s">
        <v>162</v>
      </c>
      <c r="J63" s="9">
        <v>9.9974000000000007</v>
      </c>
      <c r="K63" s="27"/>
      <c r="M63" s="7" t="s">
        <v>161</v>
      </c>
      <c r="N63" s="9">
        <v>9.9882000000000009</v>
      </c>
      <c r="O63" s="27"/>
      <c r="Q63" s="7" t="s">
        <v>162</v>
      </c>
      <c r="R63" s="9">
        <v>9.9898000000000007</v>
      </c>
      <c r="S63" s="27"/>
      <c r="U63" s="13" t="s">
        <v>161</v>
      </c>
      <c r="V63" s="9">
        <v>9.9890000000000008</v>
      </c>
      <c r="W63" s="27"/>
      <c r="Y63" s="13" t="s">
        <v>161</v>
      </c>
      <c r="Z63" s="9">
        <v>9.9893999999999998</v>
      </c>
      <c r="AA63" s="27"/>
      <c r="AC63" t="s">
        <v>161</v>
      </c>
      <c r="AD63" s="9">
        <v>9.9892000000000003</v>
      </c>
      <c r="AE63" s="27"/>
      <c r="AG63" t="s">
        <v>162</v>
      </c>
      <c r="AH63" s="9">
        <v>9.9893000000000001</v>
      </c>
      <c r="AI63" s="27"/>
      <c r="AK63" t="s">
        <v>161</v>
      </c>
      <c r="AS63" s="7" t="s">
        <v>163</v>
      </c>
    </row>
    <row r="64" spans="1:47" x14ac:dyDescent="0.25">
      <c r="A64" s="8">
        <f t="shared" si="3"/>
        <v>10.260899999999999</v>
      </c>
      <c r="B64" s="9">
        <v>10.255800000000001</v>
      </c>
      <c r="C64" s="27"/>
      <c r="E64" s="12" t="s">
        <v>164</v>
      </c>
      <c r="F64" s="9">
        <v>10.2537</v>
      </c>
      <c r="G64" s="27"/>
      <c r="I64" s="12" t="s">
        <v>165</v>
      </c>
      <c r="J64" s="9">
        <v>10.283899999999999</v>
      </c>
      <c r="K64" s="27"/>
      <c r="M64" s="16" t="s">
        <v>164</v>
      </c>
      <c r="N64" s="9">
        <v>10.260199999999999</v>
      </c>
      <c r="O64" s="27"/>
      <c r="Q64" s="4" t="s">
        <v>165</v>
      </c>
      <c r="R64" s="9">
        <v>10.264799999999999</v>
      </c>
      <c r="S64" s="27"/>
      <c r="U64" s="16" t="s">
        <v>164</v>
      </c>
      <c r="V64" s="9">
        <v>10.254300000000001</v>
      </c>
      <c r="W64" s="27"/>
      <c r="Y64" s="13" t="s">
        <v>165</v>
      </c>
      <c r="Z64" s="9">
        <v>10.254099999999999</v>
      </c>
      <c r="AA64" s="27"/>
      <c r="AC64" t="s">
        <v>164</v>
      </c>
      <c r="AD64" s="9">
        <v>10.2563</v>
      </c>
      <c r="AE64" s="27"/>
      <c r="AG64" t="s">
        <v>164</v>
      </c>
      <c r="AH64" s="9">
        <v>10.265000000000001</v>
      </c>
      <c r="AI64" s="27"/>
      <c r="AK64" t="s">
        <v>166</v>
      </c>
    </row>
    <row r="65" spans="1:66" x14ac:dyDescent="0.25">
      <c r="A65" s="8">
        <f t="shared" si="3"/>
        <v>10.406571428571427</v>
      </c>
      <c r="I65" s="7"/>
      <c r="J65" s="6">
        <v>10.4185</v>
      </c>
      <c r="M65" t="s">
        <v>118</v>
      </c>
      <c r="N65" s="6">
        <v>10.404999999999999</v>
      </c>
      <c r="Q65" t="s">
        <v>118</v>
      </c>
      <c r="R65" s="9">
        <v>10.4071</v>
      </c>
      <c r="S65" s="27"/>
      <c r="U65" t="s">
        <v>118</v>
      </c>
      <c r="V65" s="6">
        <v>10.401899999999999</v>
      </c>
      <c r="Y65" t="s">
        <v>167</v>
      </c>
      <c r="Z65" s="6">
        <v>10.400399999999999</v>
      </c>
      <c r="AC65" t="s">
        <v>167</v>
      </c>
      <c r="AD65" s="6">
        <v>10.4053</v>
      </c>
      <c r="AG65" t="s">
        <v>118</v>
      </c>
      <c r="AH65" s="6">
        <v>10.4078</v>
      </c>
      <c r="AK65" t="s">
        <v>118</v>
      </c>
      <c r="AS65" t="s">
        <v>168</v>
      </c>
    </row>
    <row r="66" spans="1:66" x14ac:dyDescent="0.25">
      <c r="A66" s="8">
        <f t="shared" si="3"/>
        <v>10.62061111111111</v>
      </c>
      <c r="B66" s="6">
        <v>10.604900000000001</v>
      </c>
      <c r="E66" s="7" t="s">
        <v>169</v>
      </c>
      <c r="F66" s="6">
        <v>10.597899999999999</v>
      </c>
      <c r="I66" s="16" t="s">
        <v>169</v>
      </c>
      <c r="J66" s="6">
        <v>10.6884</v>
      </c>
      <c r="M66" s="12" t="s">
        <v>170</v>
      </c>
      <c r="N66" s="6">
        <v>10.6198</v>
      </c>
      <c r="Q66" s="7" t="s">
        <v>169</v>
      </c>
      <c r="R66" s="6">
        <v>10.632999999999999</v>
      </c>
      <c r="U66" s="7" t="s">
        <v>169</v>
      </c>
      <c r="V66" s="6">
        <v>10.599299999999999</v>
      </c>
      <c r="Y66" s="13" t="s">
        <v>169</v>
      </c>
      <c r="Z66" s="6">
        <v>10.599600000000001</v>
      </c>
      <c r="AC66" t="s">
        <v>169</v>
      </c>
      <c r="AD66" s="6">
        <v>10.6068</v>
      </c>
      <c r="AG66" t="s">
        <v>169</v>
      </c>
      <c r="AH66" s="6">
        <v>10.6358</v>
      </c>
      <c r="AK66" t="s">
        <v>169</v>
      </c>
      <c r="AS66" s="12" t="s">
        <v>171</v>
      </c>
    </row>
    <row r="67" spans="1:66" x14ac:dyDescent="0.25">
      <c r="A67" s="8">
        <f t="shared" si="3"/>
        <v>10.801833333333335</v>
      </c>
      <c r="B67" s="9">
        <v>10.7967</v>
      </c>
      <c r="C67" s="27"/>
      <c r="E67" s="7" t="s">
        <v>172</v>
      </c>
      <c r="F67" s="9">
        <v>10.802</v>
      </c>
      <c r="G67" s="27"/>
      <c r="I67" s="12" t="s">
        <v>173</v>
      </c>
      <c r="J67" s="6">
        <v>10.812799999999999</v>
      </c>
      <c r="M67" s="16" t="s">
        <v>174</v>
      </c>
      <c r="N67" s="9">
        <v>10.7997</v>
      </c>
      <c r="O67" s="27"/>
      <c r="Q67" s="16" t="s">
        <v>175</v>
      </c>
      <c r="R67" s="9">
        <v>10.7995</v>
      </c>
      <c r="S67" s="27"/>
      <c r="U67" s="4" t="s">
        <v>174</v>
      </c>
      <c r="V67" s="9">
        <v>10.802199999999999</v>
      </c>
      <c r="W67" s="27"/>
      <c r="Y67" s="13" t="s">
        <v>174</v>
      </c>
      <c r="Z67" s="9">
        <v>10.801500000000001</v>
      </c>
      <c r="AA67" s="27"/>
      <c r="AC67" t="s">
        <v>174</v>
      </c>
      <c r="AD67" s="9">
        <v>10.8012</v>
      </c>
      <c r="AE67" s="27"/>
      <c r="AG67" t="s">
        <v>174</v>
      </c>
      <c r="AH67" s="9">
        <v>10.8009</v>
      </c>
      <c r="AI67" s="27"/>
      <c r="AK67" t="s">
        <v>174</v>
      </c>
      <c r="AS67" s="16" t="s">
        <v>176</v>
      </c>
    </row>
    <row r="68" spans="1:66" x14ac:dyDescent="0.25">
      <c r="A68" s="8">
        <f t="shared" si="3"/>
        <v>10.966699999999999</v>
      </c>
      <c r="B68" s="9">
        <v>10.964700000000001</v>
      </c>
      <c r="C68" s="27"/>
      <c r="E68" s="7" t="s">
        <v>177</v>
      </c>
      <c r="F68" s="9">
        <v>10.97</v>
      </c>
      <c r="G68" s="27"/>
      <c r="I68" t="s">
        <v>143</v>
      </c>
      <c r="J68" s="9">
        <v>10.9702</v>
      </c>
      <c r="K68" s="27"/>
      <c r="M68" t="s">
        <v>177</v>
      </c>
      <c r="N68" s="9">
        <v>10.9648</v>
      </c>
      <c r="O68" s="27"/>
      <c r="Q68" s="11" t="s">
        <v>143</v>
      </c>
      <c r="R68" s="9">
        <v>10.968299999999999</v>
      </c>
      <c r="S68" s="27"/>
      <c r="U68" t="s">
        <v>144</v>
      </c>
      <c r="V68" s="9">
        <v>10.966699999999999</v>
      </c>
      <c r="W68" s="27"/>
      <c r="Y68" s="13" t="s">
        <v>138</v>
      </c>
      <c r="Z68" s="9">
        <v>10.9656</v>
      </c>
      <c r="AA68" s="27"/>
      <c r="AC68" t="s">
        <v>144</v>
      </c>
      <c r="AD68" s="9">
        <v>10.968</v>
      </c>
      <c r="AE68" s="27"/>
      <c r="AG68" t="s">
        <v>143</v>
      </c>
      <c r="AH68" s="9">
        <v>10.962</v>
      </c>
      <c r="AI68" s="27"/>
      <c r="AK68" t="s">
        <v>177</v>
      </c>
      <c r="AS68" t="s">
        <v>178</v>
      </c>
    </row>
    <row r="69" spans="1:66" x14ac:dyDescent="0.25">
      <c r="A69" s="8">
        <f t="shared" si="3"/>
        <v>11.043566666666667</v>
      </c>
      <c r="B69" s="9">
        <v>11.0434</v>
      </c>
      <c r="C69" s="27"/>
      <c r="E69" s="7" t="s">
        <v>143</v>
      </c>
      <c r="F69" s="9">
        <v>11.0441</v>
      </c>
      <c r="G69" s="27"/>
      <c r="I69" t="s">
        <v>144</v>
      </c>
      <c r="J69" s="9">
        <v>11.0489</v>
      </c>
      <c r="K69" s="27"/>
      <c r="M69" t="s">
        <v>177</v>
      </c>
      <c r="N69" s="9">
        <v>11.0419</v>
      </c>
      <c r="O69" s="27"/>
      <c r="Q69" s="7" t="s">
        <v>140</v>
      </c>
      <c r="R69" s="9">
        <v>11.043900000000001</v>
      </c>
      <c r="S69" s="27"/>
      <c r="U69" s="7" t="s">
        <v>143</v>
      </c>
      <c r="V69" s="9">
        <v>11.043100000000001</v>
      </c>
      <c r="W69" s="27"/>
      <c r="Y69" s="13" t="s">
        <v>144</v>
      </c>
      <c r="Z69" s="9">
        <v>11.0425</v>
      </c>
      <c r="AA69" s="27"/>
      <c r="AC69" t="s">
        <v>144</v>
      </c>
      <c r="AD69" s="9">
        <v>11.043699999999999</v>
      </c>
      <c r="AE69" s="27"/>
      <c r="AG69" t="s">
        <v>144</v>
      </c>
      <c r="AH69" s="9">
        <v>11.0406</v>
      </c>
      <c r="AI69" s="27"/>
      <c r="AK69" t="s">
        <v>177</v>
      </c>
      <c r="AS69" s="7" t="s">
        <v>179</v>
      </c>
    </row>
    <row r="70" spans="1:66" x14ac:dyDescent="0.25">
      <c r="A70" s="8">
        <f t="shared" si="3"/>
        <v>11.182544444444444</v>
      </c>
      <c r="B70" s="9">
        <v>11.179</v>
      </c>
      <c r="C70" s="27"/>
      <c r="E70" s="7" t="s">
        <v>180</v>
      </c>
      <c r="F70" s="9">
        <v>11.1806</v>
      </c>
      <c r="G70" s="27"/>
      <c r="I70" s="12" t="s">
        <v>180</v>
      </c>
      <c r="J70" s="6">
        <v>11.194100000000001</v>
      </c>
      <c r="M70" s="7" t="s">
        <v>180</v>
      </c>
      <c r="N70" s="9">
        <v>11.180999999999999</v>
      </c>
      <c r="O70" s="27"/>
      <c r="Q70" s="7" t="s">
        <v>180</v>
      </c>
      <c r="R70" s="9">
        <v>11.183</v>
      </c>
      <c r="S70" s="27"/>
      <c r="U70" s="7" t="s">
        <v>180</v>
      </c>
      <c r="V70" s="9">
        <v>11.1806</v>
      </c>
      <c r="W70" s="27"/>
      <c r="Y70" t="s">
        <v>180</v>
      </c>
      <c r="Z70" s="9">
        <v>11.181100000000001</v>
      </c>
      <c r="AA70" s="27"/>
      <c r="AC70" t="s">
        <v>180</v>
      </c>
      <c r="AD70" s="9">
        <v>11.1812</v>
      </c>
      <c r="AE70" s="27"/>
      <c r="AG70" t="s">
        <v>180</v>
      </c>
      <c r="AH70" s="9">
        <v>11.1823</v>
      </c>
      <c r="AI70" s="27"/>
      <c r="AK70" t="s">
        <v>180</v>
      </c>
      <c r="AS70" s="3" t="s">
        <v>181</v>
      </c>
    </row>
    <row r="71" spans="1:66" x14ac:dyDescent="0.25">
      <c r="A71" s="8">
        <f t="shared" si="3"/>
        <v>11.810842857142857</v>
      </c>
      <c r="B71" s="6">
        <v>11.801399999999999</v>
      </c>
      <c r="E71" s="7" t="s">
        <v>182</v>
      </c>
      <c r="I71" s="10"/>
      <c r="J71" s="6">
        <v>11.808199999999999</v>
      </c>
      <c r="M71" s="7" t="s">
        <v>125</v>
      </c>
      <c r="N71" s="6">
        <v>11.811</v>
      </c>
      <c r="Q71" s="16" t="s">
        <v>125</v>
      </c>
      <c r="R71" s="6">
        <v>11.8088</v>
      </c>
      <c r="U71" s="7" t="s">
        <v>125</v>
      </c>
      <c r="Y71" s="10"/>
      <c r="Z71" s="6">
        <v>11.817399999999999</v>
      </c>
      <c r="AC71" t="s">
        <v>183</v>
      </c>
      <c r="AD71" s="6">
        <v>11.8179</v>
      </c>
      <c r="AG71" t="s">
        <v>125</v>
      </c>
      <c r="AH71" s="6">
        <v>11.811199999999999</v>
      </c>
      <c r="AK71" t="s">
        <v>184</v>
      </c>
      <c r="AS71" t="s">
        <v>185</v>
      </c>
    </row>
    <row r="72" spans="1:66" x14ac:dyDescent="0.25">
      <c r="A72" s="8">
        <f t="shared" si="3"/>
        <v>11.893166666666668</v>
      </c>
      <c r="E72" s="7"/>
      <c r="F72" s="6">
        <v>11.8278</v>
      </c>
      <c r="I72" s="7" t="s">
        <v>186</v>
      </c>
      <c r="M72" s="7"/>
      <c r="Q72" s="7"/>
      <c r="U72" s="7"/>
      <c r="V72" s="6">
        <v>11.821</v>
      </c>
      <c r="Y72" s="13" t="s">
        <v>184</v>
      </c>
      <c r="AH72" s="6">
        <v>12.0307</v>
      </c>
      <c r="AK72" t="s">
        <v>187</v>
      </c>
    </row>
    <row r="73" spans="1:66" x14ac:dyDescent="0.25">
      <c r="A73" s="8">
        <f t="shared" si="3"/>
        <v>12.086437500000001</v>
      </c>
      <c r="B73" s="6">
        <v>12.080399999999999</v>
      </c>
      <c r="E73" s="7" t="s">
        <v>188</v>
      </c>
      <c r="F73" s="6">
        <v>12.0891</v>
      </c>
      <c r="I73" t="s">
        <v>189</v>
      </c>
      <c r="J73" s="6">
        <v>12.077999999999999</v>
      </c>
      <c r="M73" t="s">
        <v>119</v>
      </c>
      <c r="N73" s="6">
        <v>12.0868</v>
      </c>
      <c r="Q73" t="s">
        <v>118</v>
      </c>
      <c r="R73" s="6">
        <v>12.0764</v>
      </c>
      <c r="U73" t="s">
        <v>123</v>
      </c>
      <c r="V73" s="6">
        <v>12.087899999999999</v>
      </c>
      <c r="Y73" t="s">
        <v>190</v>
      </c>
      <c r="Z73" s="6">
        <v>12.099</v>
      </c>
      <c r="AC73" t="s">
        <v>191</v>
      </c>
      <c r="AH73" s="6">
        <v>12.0939</v>
      </c>
      <c r="AK73" s="13" t="s">
        <v>192</v>
      </c>
      <c r="AS73" t="s">
        <v>193</v>
      </c>
    </row>
    <row r="74" spans="1:66" x14ac:dyDescent="0.25">
      <c r="A74" s="8">
        <f t="shared" si="3"/>
        <v>12.148099999999999</v>
      </c>
      <c r="E74" s="7"/>
      <c r="I74" s="7"/>
      <c r="J74" s="9">
        <v>12.148300000000001</v>
      </c>
      <c r="K74" s="27"/>
      <c r="M74" s="7" t="s">
        <v>194</v>
      </c>
      <c r="N74" s="9">
        <v>12.1486</v>
      </c>
      <c r="O74" s="27"/>
      <c r="Q74" s="16" t="s">
        <v>195</v>
      </c>
      <c r="R74" s="9">
        <v>12.1472</v>
      </c>
      <c r="S74" s="27"/>
      <c r="U74" s="16" t="s">
        <v>195</v>
      </c>
      <c r="V74" s="9">
        <v>12.1449</v>
      </c>
      <c r="W74" s="27"/>
      <c r="Y74" s="13" t="s">
        <v>169</v>
      </c>
      <c r="Z74" s="9">
        <v>12.148899999999999</v>
      </c>
      <c r="AA74" s="27"/>
      <c r="AC74" t="s">
        <v>194</v>
      </c>
      <c r="AD74" s="9">
        <v>12.1517</v>
      </c>
      <c r="AE74" s="27"/>
      <c r="AG74" t="s">
        <v>196</v>
      </c>
      <c r="AH74" s="9">
        <v>12.1471</v>
      </c>
      <c r="AI74" s="27"/>
      <c r="AK74" t="s">
        <v>194</v>
      </c>
      <c r="AS74" t="s">
        <v>197</v>
      </c>
    </row>
    <row r="75" spans="1:66" x14ac:dyDescent="0.25">
      <c r="A75" s="8">
        <f t="shared" si="3"/>
        <v>12.522662499999999</v>
      </c>
      <c r="B75" s="6">
        <v>12.516</v>
      </c>
      <c r="E75" s="16" t="s">
        <v>198</v>
      </c>
      <c r="F75" s="6">
        <v>12.517300000000001</v>
      </c>
      <c r="I75" s="7" t="s">
        <v>199</v>
      </c>
      <c r="J75" s="6">
        <v>12.529400000000001</v>
      </c>
      <c r="M75" s="7" t="s">
        <v>198</v>
      </c>
      <c r="N75" s="9"/>
      <c r="O75" s="27"/>
      <c r="Q75" s="16"/>
      <c r="R75" s="6">
        <v>12.53</v>
      </c>
      <c r="U75" s="16" t="s">
        <v>198</v>
      </c>
      <c r="V75" s="6">
        <v>12.524100000000001</v>
      </c>
      <c r="Y75" s="13" t="s">
        <v>200</v>
      </c>
      <c r="Z75" s="6">
        <v>12.5213</v>
      </c>
      <c r="AC75" t="s">
        <v>201</v>
      </c>
      <c r="AD75" s="6">
        <v>12.5319</v>
      </c>
      <c r="AG75" t="s">
        <v>202</v>
      </c>
      <c r="AH75" s="6">
        <v>12.5113</v>
      </c>
      <c r="AK75" t="s">
        <v>201</v>
      </c>
    </row>
    <row r="76" spans="1:66" hidden="1" x14ac:dyDescent="0.25">
      <c r="B76" s="6">
        <v>12.758599999999999</v>
      </c>
      <c r="E76" s="7" t="s">
        <v>203</v>
      </c>
      <c r="F76" s="6">
        <v>12.765000000000001</v>
      </c>
      <c r="I76" s="7" t="s">
        <v>97</v>
      </c>
      <c r="M76" s="7"/>
      <c r="N76" s="6">
        <v>12.7705</v>
      </c>
      <c r="Q76" s="7"/>
      <c r="U76" s="7"/>
      <c r="V76" s="6">
        <v>12.775399999999999</v>
      </c>
      <c r="Y76" s="7"/>
      <c r="AD76" s="6">
        <v>12.775499999999999</v>
      </c>
      <c r="AH76" s="6">
        <v>12.7628</v>
      </c>
    </row>
    <row r="77" spans="1:66" x14ac:dyDescent="0.25">
      <c r="A77" s="8">
        <f>AVERAGE(B77,F77,J77,N77,R77,V77,Z77,AD77,AH77)</f>
        <v>13.027866666666668</v>
      </c>
      <c r="B77" s="9">
        <v>13.027200000000001</v>
      </c>
      <c r="C77" s="27"/>
      <c r="E77" t="s">
        <v>128</v>
      </c>
      <c r="F77" s="9">
        <v>13.0336</v>
      </c>
      <c r="G77" s="27"/>
      <c r="I77" t="s">
        <v>204</v>
      </c>
      <c r="J77" s="9">
        <v>13.027100000000001</v>
      </c>
      <c r="K77" s="27"/>
      <c r="M77" s="19" t="s">
        <v>205</v>
      </c>
      <c r="N77" s="9">
        <v>13.0258</v>
      </c>
      <c r="O77" s="27"/>
      <c r="Q77" t="s">
        <v>206</v>
      </c>
      <c r="R77" s="9">
        <v>13.026199999999999</v>
      </c>
      <c r="S77" s="27"/>
      <c r="U77" t="s">
        <v>206</v>
      </c>
      <c r="V77" s="9">
        <v>13.0296</v>
      </c>
      <c r="W77" s="27"/>
      <c r="Y77" t="s">
        <v>207</v>
      </c>
      <c r="Z77" s="9">
        <v>13.026999999999999</v>
      </c>
      <c r="AA77" s="27"/>
      <c r="AC77" s="19" t="s">
        <v>205</v>
      </c>
      <c r="AD77" s="9">
        <v>13.028700000000001</v>
      </c>
      <c r="AE77" s="27"/>
      <c r="AG77" t="s">
        <v>206</v>
      </c>
      <c r="AH77" s="9">
        <v>13.025600000000001</v>
      </c>
      <c r="AI77" s="27"/>
      <c r="AK77" t="s">
        <v>206</v>
      </c>
      <c r="AR77" s="11"/>
      <c r="AS77" t="s">
        <v>208</v>
      </c>
      <c r="AZ77" t="s">
        <v>209</v>
      </c>
      <c r="BK77" t="s">
        <v>210</v>
      </c>
      <c r="BN77" t="s">
        <v>211</v>
      </c>
    </row>
    <row r="78" spans="1:66" x14ac:dyDescent="0.25">
      <c r="A78" s="8">
        <f>AVERAGE(B78,F78,J78,N78,R78,V78,Z78,AD78,AH78)</f>
        <v>13.095466666666667</v>
      </c>
      <c r="B78" s="9">
        <v>13.0968</v>
      </c>
      <c r="C78" s="27"/>
      <c r="E78" t="s">
        <v>207</v>
      </c>
      <c r="F78" s="9">
        <v>13.0985</v>
      </c>
      <c r="G78" s="27"/>
      <c r="I78" t="s">
        <v>207</v>
      </c>
      <c r="J78" s="9">
        <v>13.098599999999999</v>
      </c>
      <c r="K78" s="27"/>
      <c r="M78" t="s">
        <v>207</v>
      </c>
      <c r="N78" s="9">
        <v>13.093299999999999</v>
      </c>
      <c r="O78" s="27"/>
      <c r="Q78" t="s">
        <v>207</v>
      </c>
      <c r="R78" s="9">
        <v>13.094900000000001</v>
      </c>
      <c r="S78" s="27"/>
      <c r="U78" t="s">
        <v>207</v>
      </c>
      <c r="V78" s="9">
        <v>13.094900000000001</v>
      </c>
      <c r="W78" s="27"/>
      <c r="Y78" t="s">
        <v>207</v>
      </c>
      <c r="Z78" s="9">
        <v>13.094900000000001</v>
      </c>
      <c r="AA78" s="27"/>
      <c r="AC78" t="s">
        <v>207</v>
      </c>
      <c r="AD78" s="9">
        <v>13.0943</v>
      </c>
      <c r="AE78" s="27"/>
      <c r="AG78" t="s">
        <v>207</v>
      </c>
      <c r="AH78" s="9">
        <v>13.093</v>
      </c>
      <c r="AI78" s="27"/>
      <c r="AK78" t="s">
        <v>207</v>
      </c>
      <c r="AR78" s="11"/>
      <c r="AS78" t="s">
        <v>212</v>
      </c>
    </row>
    <row r="79" spans="1:66" x14ac:dyDescent="0.25">
      <c r="A79" s="8">
        <f>AVERAGE(B79,F79,J79,N79,R79,V79,Z79,AD79,AH79)</f>
        <v>13.44588888888889</v>
      </c>
      <c r="B79" s="9">
        <v>13.443199999999999</v>
      </c>
      <c r="C79" s="27"/>
      <c r="E79" s="7" t="s">
        <v>213</v>
      </c>
      <c r="F79" s="9">
        <v>13.448</v>
      </c>
      <c r="G79" s="27"/>
      <c r="I79" s="7" t="s">
        <v>214</v>
      </c>
      <c r="J79" s="9">
        <v>13.4428</v>
      </c>
      <c r="K79" s="27"/>
      <c r="M79" s="7" t="s">
        <v>215</v>
      </c>
      <c r="N79" s="9">
        <v>13.4498</v>
      </c>
      <c r="O79" s="27"/>
      <c r="Q79" s="7" t="s">
        <v>216</v>
      </c>
      <c r="R79" s="9">
        <v>13.4422</v>
      </c>
      <c r="S79" s="27"/>
      <c r="U79" s="7" t="s">
        <v>207</v>
      </c>
      <c r="V79" s="9">
        <v>13.4458</v>
      </c>
      <c r="W79" s="27"/>
      <c r="Y79" t="s">
        <v>217</v>
      </c>
      <c r="Z79" s="9">
        <v>13.45</v>
      </c>
      <c r="AA79" s="27"/>
      <c r="AC79" t="s">
        <v>218</v>
      </c>
      <c r="AD79" s="9">
        <v>13.4453</v>
      </c>
      <c r="AE79" s="27"/>
      <c r="AG79" t="s">
        <v>219</v>
      </c>
      <c r="AH79" s="9">
        <v>13.4459</v>
      </c>
      <c r="AI79" s="27"/>
      <c r="AK79" t="s">
        <v>215</v>
      </c>
      <c r="AR79" s="11"/>
      <c r="AS79" s="11" t="s">
        <v>220</v>
      </c>
    </row>
    <row r="80" spans="1:66" x14ac:dyDescent="0.25">
      <c r="A80" s="8">
        <f>AVERAGE(B80,F80,J80,N80,R80,V80,Z80,AD80,AH80)</f>
        <v>13.570511111111109</v>
      </c>
      <c r="B80" s="9">
        <v>13.5608</v>
      </c>
      <c r="C80" s="27"/>
      <c r="E80" s="7" t="s">
        <v>221</v>
      </c>
      <c r="F80" s="9">
        <v>13.5639</v>
      </c>
      <c r="G80" s="27"/>
      <c r="I80" s="7" t="s">
        <v>221</v>
      </c>
      <c r="J80" s="9">
        <v>13.572100000000001</v>
      </c>
      <c r="K80" s="27"/>
      <c r="M80" s="7" t="s">
        <v>221</v>
      </c>
      <c r="N80" s="9">
        <v>13.5806</v>
      </c>
      <c r="O80" s="27"/>
      <c r="Q80" s="7" t="s">
        <v>221</v>
      </c>
      <c r="R80" s="9">
        <v>13.5686</v>
      </c>
      <c r="S80" s="27"/>
      <c r="U80" s="7" t="s">
        <v>222</v>
      </c>
      <c r="V80" s="9">
        <v>13.5642</v>
      </c>
      <c r="W80" s="27"/>
      <c r="Y80" t="s">
        <v>221</v>
      </c>
      <c r="Z80" s="9">
        <v>13.572699999999999</v>
      </c>
      <c r="AA80" s="27"/>
      <c r="AC80" t="s">
        <v>221</v>
      </c>
      <c r="AD80" s="9">
        <v>13.5808</v>
      </c>
      <c r="AE80" s="27"/>
      <c r="AG80" t="s">
        <v>221</v>
      </c>
      <c r="AH80" s="9">
        <v>13.5709</v>
      </c>
      <c r="AI80" s="27"/>
      <c r="AK80" t="s">
        <v>221</v>
      </c>
      <c r="AR80" s="11"/>
      <c r="AS80" s="11"/>
    </row>
    <row r="81" spans="1:59" hidden="1" x14ac:dyDescent="0.25">
      <c r="B81" s="6">
        <v>14.2584</v>
      </c>
      <c r="E81" s="7"/>
      <c r="N81" s="6">
        <v>14.225899999999999</v>
      </c>
      <c r="Q81" s="7"/>
      <c r="V81" s="6">
        <v>14.226599999999999</v>
      </c>
      <c r="Y81" s="7"/>
      <c r="Z81" s="6">
        <v>14.222200000000001</v>
      </c>
      <c r="AD81" s="6">
        <v>14.226900000000001</v>
      </c>
      <c r="AH81" s="6">
        <v>14.195499999999999</v>
      </c>
    </row>
    <row r="82" spans="1:59" x14ac:dyDescent="0.25">
      <c r="A82" s="8">
        <f>AVERAGE(B82,F82,J82,N82,R82,V82,Z82,AD82,AH82)</f>
        <v>14.288233333333336</v>
      </c>
      <c r="B82" s="9">
        <v>14.2864</v>
      </c>
      <c r="C82" s="27"/>
      <c r="E82" s="7" t="s">
        <v>223</v>
      </c>
      <c r="F82" s="9">
        <v>14.2896</v>
      </c>
      <c r="G82" s="27"/>
      <c r="I82" s="7" t="s">
        <v>224</v>
      </c>
      <c r="N82" s="9">
        <v>14.2834</v>
      </c>
      <c r="O82" s="27"/>
      <c r="Q82" s="7" t="s">
        <v>225</v>
      </c>
      <c r="R82" s="9">
        <v>14.2903</v>
      </c>
      <c r="S82" s="27"/>
      <c r="U82" s="7" t="s">
        <v>226</v>
      </c>
      <c r="V82" s="9">
        <v>14.286300000000001</v>
      </c>
      <c r="W82" s="27"/>
      <c r="Y82" t="s">
        <v>227</v>
      </c>
      <c r="Z82" s="9">
        <v>14.2934</v>
      </c>
      <c r="AA82" s="27"/>
      <c r="AC82" t="s">
        <v>228</v>
      </c>
    </row>
    <row r="83" spans="1:59" hidden="1" x14ac:dyDescent="0.25">
      <c r="B83" s="9">
        <v>15.217000000000001</v>
      </c>
      <c r="C83" s="27"/>
      <c r="E83" s="15"/>
      <c r="F83" s="9">
        <v>15.212999999999999</v>
      </c>
      <c r="G83" s="27"/>
      <c r="I83" s="15"/>
      <c r="J83" s="9">
        <v>15.2151</v>
      </c>
      <c r="K83" s="27"/>
      <c r="M83" s="7" t="s">
        <v>229</v>
      </c>
      <c r="N83" s="9">
        <v>15.2143</v>
      </c>
      <c r="O83" s="27"/>
      <c r="Q83" s="7" t="s">
        <v>230</v>
      </c>
      <c r="R83" s="9">
        <v>15.2172</v>
      </c>
      <c r="S83" s="27"/>
      <c r="U83" s="7" t="s">
        <v>231</v>
      </c>
      <c r="V83" s="9">
        <v>15.2149</v>
      </c>
      <c r="W83" s="27"/>
      <c r="Y83" t="s">
        <v>232</v>
      </c>
      <c r="Z83" s="9">
        <v>15.214600000000001</v>
      </c>
      <c r="AA83" s="27"/>
      <c r="AC83" t="s">
        <v>233</v>
      </c>
      <c r="AD83" s="9">
        <v>15.216900000000001</v>
      </c>
      <c r="AE83" s="27"/>
      <c r="AG83" t="s">
        <v>234</v>
      </c>
      <c r="AH83" s="9">
        <v>15.2148</v>
      </c>
      <c r="AI83" s="27"/>
    </row>
    <row r="84" spans="1:59" x14ac:dyDescent="0.25">
      <c r="A84" s="8">
        <f>AVERAGE(B84,F84,J84,N84,R84,V84,Z84,AD84,AH84)</f>
        <v>15.340711111111112</v>
      </c>
      <c r="B84" s="9">
        <v>15.3421</v>
      </c>
      <c r="C84" s="27"/>
      <c r="E84" s="7" t="s">
        <v>235</v>
      </c>
      <c r="F84" s="9">
        <v>15.3431</v>
      </c>
      <c r="G84" s="27"/>
      <c r="I84" s="4" t="s">
        <v>236</v>
      </c>
      <c r="J84" s="9">
        <v>15.340199999999999</v>
      </c>
      <c r="K84" s="27"/>
      <c r="M84" s="7" t="s">
        <v>237</v>
      </c>
      <c r="N84" s="9">
        <v>15.3383</v>
      </c>
      <c r="O84" s="27"/>
      <c r="Q84" s="7" t="s">
        <v>236</v>
      </c>
      <c r="R84" s="9">
        <v>15.3469</v>
      </c>
      <c r="S84" s="27"/>
      <c r="U84" s="7" t="s">
        <v>236</v>
      </c>
      <c r="V84" s="9">
        <v>15.341100000000001</v>
      </c>
      <c r="W84" s="27"/>
      <c r="Y84" t="s">
        <v>236</v>
      </c>
      <c r="Z84" s="9">
        <v>15.338200000000001</v>
      </c>
      <c r="AA84" s="27"/>
      <c r="AC84" t="s">
        <v>236</v>
      </c>
      <c r="AD84" s="9">
        <v>15.340400000000001</v>
      </c>
      <c r="AE84" s="27"/>
      <c r="AG84" t="s">
        <v>236</v>
      </c>
      <c r="AH84" s="9">
        <v>15.3361</v>
      </c>
      <c r="AI84" s="27"/>
      <c r="AK84" t="s">
        <v>236</v>
      </c>
    </row>
    <row r="85" spans="1:59" x14ac:dyDescent="0.25">
      <c r="A85" s="8">
        <f>AVERAGE(B85,F85,J85,N85,R85,V85,Z85,AD85,AH85)</f>
        <v>15.439085714285712</v>
      </c>
      <c r="B85" s="9">
        <v>15.4412</v>
      </c>
      <c r="C85" s="27"/>
      <c r="E85" s="7" t="s">
        <v>238</v>
      </c>
      <c r="F85" s="9">
        <v>15.4428</v>
      </c>
      <c r="G85" s="27"/>
      <c r="I85" s="7" t="s">
        <v>239</v>
      </c>
      <c r="J85" s="9">
        <v>15.4414</v>
      </c>
      <c r="K85" s="27"/>
      <c r="M85" s="7" t="s">
        <v>240</v>
      </c>
      <c r="N85" s="9">
        <v>15.436</v>
      </c>
      <c r="O85" s="27"/>
      <c r="Q85" s="19" t="s">
        <v>241</v>
      </c>
      <c r="R85" s="9"/>
      <c r="S85" s="27"/>
      <c r="U85" s="15"/>
      <c r="V85" s="9">
        <v>15.4376</v>
      </c>
      <c r="W85" s="27"/>
      <c r="Y85" t="s">
        <v>67</v>
      </c>
      <c r="Z85" s="9">
        <v>15.439399999999999</v>
      </c>
      <c r="AA85" s="27"/>
      <c r="AC85" t="s">
        <v>240</v>
      </c>
      <c r="AD85" s="9"/>
      <c r="AE85" s="27"/>
      <c r="AG85" s="15"/>
      <c r="AH85" s="9">
        <v>15.4352</v>
      </c>
      <c r="AI85" s="27"/>
      <c r="AK85" t="s">
        <v>240</v>
      </c>
    </row>
    <row r="86" spans="1:59" x14ac:dyDescent="0.25">
      <c r="A86" s="8">
        <f>AVERAGE(B86,F86,J86,N86,R86,V86,Z86,AD86,AH86)</f>
        <v>15.556577777777777</v>
      </c>
      <c r="B86" s="9">
        <v>15.5619</v>
      </c>
      <c r="C86" s="27"/>
      <c r="E86" s="7" t="s">
        <v>242</v>
      </c>
      <c r="F86" s="9">
        <v>15.561299999999999</v>
      </c>
      <c r="G86" s="27"/>
      <c r="I86" s="7" t="s">
        <v>236</v>
      </c>
      <c r="J86" s="9">
        <v>15.5534</v>
      </c>
      <c r="K86" s="27"/>
      <c r="M86" s="7" t="s">
        <v>243</v>
      </c>
      <c r="N86" s="9">
        <v>15.5528</v>
      </c>
      <c r="O86" s="27"/>
      <c r="Q86" s="7" t="s">
        <v>236</v>
      </c>
      <c r="R86" s="9">
        <v>15.5603</v>
      </c>
      <c r="S86" s="27"/>
      <c r="U86" s="7" t="s">
        <v>236</v>
      </c>
      <c r="V86" s="9">
        <v>15.5581</v>
      </c>
      <c r="W86" s="27"/>
      <c r="Y86" s="13" t="s">
        <v>236</v>
      </c>
      <c r="Z86" s="9">
        <v>15.555300000000001</v>
      </c>
      <c r="AA86" s="27"/>
      <c r="AC86" t="s">
        <v>236</v>
      </c>
      <c r="AD86" s="9">
        <v>15.559100000000001</v>
      </c>
      <c r="AE86" s="27"/>
      <c r="AG86" t="s">
        <v>242</v>
      </c>
      <c r="AH86" s="9">
        <v>15.547000000000001</v>
      </c>
      <c r="AI86" s="27"/>
      <c r="AK86" t="s">
        <v>236</v>
      </c>
      <c r="AS86" s="7" t="s">
        <v>244</v>
      </c>
      <c r="BC86" s="7" t="s">
        <v>245</v>
      </c>
    </row>
    <row r="87" spans="1:59" x14ac:dyDescent="0.25">
      <c r="B87" s="9"/>
      <c r="C87" s="27"/>
      <c r="E87" s="16"/>
      <c r="F87" s="9"/>
      <c r="G87" s="27"/>
      <c r="I87" s="16"/>
      <c r="J87" s="6">
        <v>15.89</v>
      </c>
      <c r="M87" s="7"/>
      <c r="N87" s="6">
        <v>15.878299999999999</v>
      </c>
      <c r="Q87" s="7"/>
      <c r="R87" s="6">
        <v>15.901199999999999</v>
      </c>
      <c r="U87" s="7"/>
      <c r="V87" s="6">
        <v>15.9002</v>
      </c>
      <c r="Y87" s="7"/>
      <c r="Z87" s="6">
        <v>15.8942</v>
      </c>
      <c r="AD87" s="6">
        <v>15.894</v>
      </c>
      <c r="AH87" s="6">
        <v>15.8719</v>
      </c>
    </row>
    <row r="88" spans="1:59" x14ac:dyDescent="0.25">
      <c r="A88" s="8">
        <f>AVERAGE(B88,F88,J88,N88,R88,V88,Z88,AD88,AH88)</f>
        <v>16.011037499999997</v>
      </c>
      <c r="B88" s="9">
        <v>16.0091</v>
      </c>
      <c r="C88" s="27"/>
      <c r="E88" s="7" t="s">
        <v>246</v>
      </c>
      <c r="F88" s="9">
        <v>16.013999999999999</v>
      </c>
      <c r="G88" s="27"/>
      <c r="I88" s="7" t="s">
        <v>247</v>
      </c>
      <c r="J88" s="9">
        <v>16.007200000000001</v>
      </c>
      <c r="K88" s="27"/>
      <c r="M88" s="7" t="s">
        <v>248</v>
      </c>
      <c r="N88" s="9">
        <v>16.0077</v>
      </c>
      <c r="O88" s="27"/>
      <c r="Q88" s="7" t="s">
        <v>248</v>
      </c>
      <c r="R88" s="9">
        <v>16.0199</v>
      </c>
      <c r="S88" s="27"/>
      <c r="U88" s="7" t="s">
        <v>246</v>
      </c>
      <c r="V88" s="9">
        <v>16.010899999999999</v>
      </c>
      <c r="W88" s="27"/>
      <c r="Y88" s="7" t="s">
        <v>246</v>
      </c>
      <c r="Z88" s="9">
        <v>16.005700000000001</v>
      </c>
      <c r="AA88" s="27"/>
      <c r="AC88" t="s">
        <v>246</v>
      </c>
      <c r="AD88" s="9">
        <v>16.0138</v>
      </c>
      <c r="AE88" s="27"/>
      <c r="AG88" t="s">
        <v>249</v>
      </c>
    </row>
    <row r="89" spans="1:59" x14ac:dyDescent="0.25">
      <c r="A89" s="8">
        <f>AVERAGE(B89,F89,J89,N89,R89,V89,Z89,AD89,AH89)</f>
        <v>16.110316666666666</v>
      </c>
      <c r="B89" s="9">
        <v>16.115500000000001</v>
      </c>
      <c r="C89" s="27"/>
      <c r="E89" s="7" t="s">
        <v>246</v>
      </c>
      <c r="I89" s="10"/>
      <c r="J89" s="9">
        <v>16.107800000000001</v>
      </c>
      <c r="K89" s="27"/>
      <c r="M89" s="7" t="s">
        <v>246</v>
      </c>
      <c r="N89" s="9">
        <v>16.1111</v>
      </c>
      <c r="O89" s="27"/>
      <c r="Q89" s="7" t="s">
        <v>246</v>
      </c>
      <c r="U89" s="7"/>
      <c r="V89" s="9">
        <v>16.115300000000001</v>
      </c>
      <c r="W89" s="27"/>
      <c r="Y89" t="s">
        <v>247</v>
      </c>
      <c r="Z89" s="9">
        <v>16.110099999999999</v>
      </c>
      <c r="AA89" s="27"/>
      <c r="AC89" t="s">
        <v>247</v>
      </c>
      <c r="AH89" s="9">
        <v>16.1021</v>
      </c>
      <c r="AI89" s="27"/>
      <c r="AK89" t="s">
        <v>246</v>
      </c>
    </row>
    <row r="90" spans="1:59" hidden="1" x14ac:dyDescent="0.25">
      <c r="B90" s="6">
        <v>16.1694</v>
      </c>
      <c r="E90" s="7"/>
      <c r="F90" s="6">
        <v>16.186399999999999</v>
      </c>
      <c r="I90" s="7"/>
      <c r="J90" s="6">
        <v>16.155100000000001</v>
      </c>
      <c r="M90" s="7"/>
      <c r="Q90" s="7"/>
      <c r="R90" s="6">
        <v>16.1797</v>
      </c>
      <c r="U90" s="7"/>
      <c r="V90" s="6">
        <v>16.1584</v>
      </c>
      <c r="Y90" s="7"/>
      <c r="Z90" s="9"/>
      <c r="AA90" s="27"/>
      <c r="AC90" s="15"/>
      <c r="AH90" s="9"/>
      <c r="AI90" s="27"/>
    </row>
    <row r="91" spans="1:59" x14ac:dyDescent="0.25">
      <c r="A91" s="8">
        <f>AVERAGE(B91,F91,J91,N91,R91,V91,Z91,AD91,AH91)</f>
        <v>16.308988888888891</v>
      </c>
      <c r="B91" s="9">
        <v>16.307099999999998</v>
      </c>
      <c r="C91" s="27"/>
      <c r="E91" t="s">
        <v>250</v>
      </c>
      <c r="F91" s="9">
        <v>16.317599999999999</v>
      </c>
      <c r="G91" s="27"/>
      <c r="I91" t="s">
        <v>251</v>
      </c>
      <c r="J91" s="9">
        <v>16.299700000000001</v>
      </c>
      <c r="K91" s="27"/>
      <c r="L91" s="17"/>
      <c r="M91" t="s">
        <v>252</v>
      </c>
      <c r="N91" s="9">
        <v>16.311399999999999</v>
      </c>
      <c r="O91" s="27"/>
      <c r="Q91" t="s">
        <v>169</v>
      </c>
      <c r="R91" s="6">
        <v>16.297999999999998</v>
      </c>
      <c r="U91" t="s">
        <v>250</v>
      </c>
      <c r="V91" s="9">
        <v>16.309799999999999</v>
      </c>
      <c r="W91" s="27"/>
      <c r="Y91" t="s">
        <v>207</v>
      </c>
      <c r="Z91" s="9">
        <v>16.313800000000001</v>
      </c>
      <c r="AA91" s="27"/>
      <c r="AC91" s="19" t="s">
        <v>253</v>
      </c>
      <c r="AD91" s="9">
        <v>16.315100000000001</v>
      </c>
      <c r="AE91" s="27"/>
      <c r="AG91" t="s">
        <v>254</v>
      </c>
      <c r="AH91" s="9">
        <v>16.308399999999999</v>
      </c>
      <c r="AI91" s="27"/>
      <c r="AK91" t="s">
        <v>255</v>
      </c>
      <c r="AS91" t="s">
        <v>212</v>
      </c>
      <c r="BA91" t="s">
        <v>256</v>
      </c>
    </row>
    <row r="92" spans="1:59" x14ac:dyDescent="0.25">
      <c r="B92" s="6">
        <v>16.4998</v>
      </c>
      <c r="E92" s="7"/>
      <c r="I92" s="7"/>
      <c r="J92" s="6">
        <v>16.4876</v>
      </c>
      <c r="M92" s="7"/>
      <c r="N92" s="6">
        <v>16.492699999999999</v>
      </c>
      <c r="Q92" s="7"/>
      <c r="U92" s="7"/>
      <c r="V92" s="6">
        <v>16.499199999999998</v>
      </c>
      <c r="Y92" s="7"/>
      <c r="Z92" s="6">
        <v>16.500299999999999</v>
      </c>
      <c r="AD92" s="9"/>
      <c r="AE92" s="27"/>
      <c r="AG92" s="15"/>
      <c r="AH92" s="6">
        <v>16.489100000000001</v>
      </c>
    </row>
    <row r="93" spans="1:59" x14ac:dyDescent="0.25">
      <c r="A93" s="8">
        <f>AVERAGE(B93,F93,J93,N93,R93,V93,Z93,AD93,AH93)</f>
        <v>16.549577777777774</v>
      </c>
      <c r="B93" s="9">
        <v>16.549199999999999</v>
      </c>
      <c r="C93" s="27"/>
      <c r="E93" s="16" t="s">
        <v>218</v>
      </c>
      <c r="F93" s="9">
        <v>16.550899999999999</v>
      </c>
      <c r="G93" s="27"/>
      <c r="I93" s="7" t="s">
        <v>218</v>
      </c>
      <c r="J93" s="9">
        <v>16.547999999999998</v>
      </c>
      <c r="K93" s="27"/>
      <c r="M93" s="7" t="s">
        <v>257</v>
      </c>
      <c r="N93" s="9">
        <v>16.55</v>
      </c>
      <c r="O93" s="27"/>
      <c r="Q93" s="7" t="s">
        <v>258</v>
      </c>
      <c r="R93" s="9">
        <v>16.551600000000001</v>
      </c>
      <c r="S93" s="27"/>
      <c r="U93" t="s">
        <v>218</v>
      </c>
      <c r="V93" s="9">
        <v>16.552399999999999</v>
      </c>
      <c r="W93" s="27"/>
      <c r="Y93" t="s">
        <v>218</v>
      </c>
      <c r="Z93" s="9">
        <v>16.549099999999999</v>
      </c>
      <c r="AA93" s="27"/>
      <c r="AC93" t="s">
        <v>218</v>
      </c>
      <c r="AD93" s="9">
        <v>16.5517</v>
      </c>
      <c r="AE93" s="27"/>
      <c r="AG93" t="s">
        <v>218</v>
      </c>
      <c r="AH93" s="9">
        <v>16.543299999999999</v>
      </c>
      <c r="AI93" s="27"/>
    </row>
    <row r="94" spans="1:59" x14ac:dyDescent="0.25">
      <c r="B94" s="6">
        <v>16.725000000000001</v>
      </c>
      <c r="E94" s="7" t="s">
        <v>259</v>
      </c>
      <c r="F94" s="6">
        <v>16.7303</v>
      </c>
      <c r="I94" s="7" t="s">
        <v>260</v>
      </c>
      <c r="J94" s="6">
        <v>16.738199999999999</v>
      </c>
      <c r="M94" s="19" t="s">
        <v>261</v>
      </c>
      <c r="N94" s="6">
        <v>16.745899999999999</v>
      </c>
      <c r="Q94" t="s">
        <v>262</v>
      </c>
      <c r="R94" s="6">
        <v>16.7454</v>
      </c>
      <c r="U94" s="7" t="s">
        <v>263</v>
      </c>
      <c r="V94" s="6">
        <v>16.736000000000001</v>
      </c>
      <c r="Y94" t="s">
        <v>264</v>
      </c>
      <c r="Z94" s="6">
        <v>16.739999999999998</v>
      </c>
      <c r="AC94" t="s">
        <v>265</v>
      </c>
      <c r="AD94" s="9"/>
      <c r="AE94" s="27"/>
      <c r="AG94" s="15"/>
    </row>
    <row r="95" spans="1:59" x14ac:dyDescent="0.25">
      <c r="A95" s="8">
        <f t="shared" ref="A95:A115" si="4">AVERAGE(B95,F95,J95,N95,R95,V95,Z95,AD95,AH95)</f>
        <v>16.8711375</v>
      </c>
      <c r="B95" s="6">
        <v>16.868600000000001</v>
      </c>
      <c r="E95" s="7" t="s">
        <v>266</v>
      </c>
      <c r="F95" s="6">
        <v>16.8843</v>
      </c>
      <c r="I95" s="7" t="s">
        <v>267</v>
      </c>
      <c r="J95" s="6">
        <v>16.866599999999998</v>
      </c>
      <c r="M95" s="7" t="s">
        <v>268</v>
      </c>
      <c r="N95" s="6">
        <v>16.8733</v>
      </c>
      <c r="Q95" s="7" t="s">
        <v>269</v>
      </c>
      <c r="R95" s="6">
        <v>16.879000000000001</v>
      </c>
      <c r="U95" s="7" t="s">
        <v>270</v>
      </c>
      <c r="V95" s="6">
        <v>16.875</v>
      </c>
      <c r="Y95" t="s">
        <v>271</v>
      </c>
      <c r="Z95" s="6">
        <v>16.8672</v>
      </c>
      <c r="AC95" t="s">
        <v>272</v>
      </c>
      <c r="AD95" s="9"/>
      <c r="AE95" s="27"/>
      <c r="AG95" s="15"/>
      <c r="AH95" s="6">
        <v>16.8551</v>
      </c>
      <c r="AK95" t="s">
        <v>273</v>
      </c>
      <c r="AS95" s="7" t="s">
        <v>274</v>
      </c>
      <c r="AZ95" s="7" t="s">
        <v>275</v>
      </c>
      <c r="BA95" s="7"/>
      <c r="BG95" t="s">
        <v>276</v>
      </c>
    </row>
    <row r="96" spans="1:59" x14ac:dyDescent="0.25">
      <c r="A96" s="8">
        <f t="shared" si="4"/>
        <v>17.275188888888888</v>
      </c>
      <c r="B96" s="9">
        <v>17.2743</v>
      </c>
      <c r="C96" s="27"/>
      <c r="E96" s="19" t="s">
        <v>277</v>
      </c>
      <c r="F96" s="9">
        <v>17.2761</v>
      </c>
      <c r="G96" s="27"/>
      <c r="I96" s="19" t="s">
        <v>278</v>
      </c>
      <c r="J96" s="9">
        <v>17.272500000000001</v>
      </c>
      <c r="K96" s="27"/>
      <c r="L96" s="17"/>
      <c r="M96" t="s">
        <v>277</v>
      </c>
      <c r="N96" s="9">
        <v>17.274100000000001</v>
      </c>
      <c r="O96" s="27"/>
      <c r="Q96" t="s">
        <v>268</v>
      </c>
      <c r="R96" s="9">
        <v>17.282900000000001</v>
      </c>
      <c r="S96" s="27"/>
      <c r="U96" t="s">
        <v>268</v>
      </c>
      <c r="V96" s="9">
        <v>17.275700000000001</v>
      </c>
      <c r="W96" s="27"/>
      <c r="Y96" t="s">
        <v>279</v>
      </c>
      <c r="Z96" s="9">
        <v>17.273399999999999</v>
      </c>
      <c r="AA96" s="27"/>
      <c r="AC96" t="s">
        <v>268</v>
      </c>
      <c r="AD96" s="9">
        <v>17.28</v>
      </c>
      <c r="AE96" s="27"/>
      <c r="AG96" t="s">
        <v>277</v>
      </c>
      <c r="AH96" s="9">
        <v>17.267700000000001</v>
      </c>
      <c r="AI96" s="27"/>
      <c r="AK96" t="s">
        <v>277</v>
      </c>
      <c r="AS96" t="s">
        <v>280</v>
      </c>
      <c r="AZ96" t="s">
        <v>281</v>
      </c>
    </row>
    <row r="97" spans="1:69" x14ac:dyDescent="0.25">
      <c r="A97" s="8">
        <f t="shared" si="4"/>
        <v>18.151855555555557</v>
      </c>
      <c r="B97" s="9">
        <v>18.151</v>
      </c>
      <c r="C97" s="27"/>
      <c r="E97" s="15" t="s">
        <v>266</v>
      </c>
      <c r="F97" s="9">
        <v>18.154800000000002</v>
      </c>
      <c r="G97" s="27"/>
      <c r="I97" s="15" t="s">
        <v>266</v>
      </c>
      <c r="J97" s="9">
        <v>18.1477</v>
      </c>
      <c r="K97" s="27"/>
      <c r="M97" s="15" t="s">
        <v>282</v>
      </c>
      <c r="N97" s="9">
        <v>18.152000000000001</v>
      </c>
      <c r="O97" s="27"/>
      <c r="Q97" s="4" t="s">
        <v>283</v>
      </c>
      <c r="R97" s="9">
        <v>18.1584</v>
      </c>
      <c r="S97" s="27"/>
      <c r="U97" s="20"/>
      <c r="V97" s="9">
        <v>18.151199999999999</v>
      </c>
      <c r="W97" s="27"/>
      <c r="Y97" t="s">
        <v>266</v>
      </c>
      <c r="Z97" s="9">
        <v>18.151700000000002</v>
      </c>
      <c r="AA97" s="27"/>
      <c r="AC97" t="s">
        <v>266</v>
      </c>
      <c r="AD97" s="9">
        <v>18.156400000000001</v>
      </c>
      <c r="AE97" s="27"/>
      <c r="AG97" t="s">
        <v>266</v>
      </c>
      <c r="AH97" s="6">
        <v>18.1435</v>
      </c>
      <c r="AK97" t="s">
        <v>282</v>
      </c>
      <c r="AS97" s="4" t="s">
        <v>284</v>
      </c>
      <c r="AY97" s="7" t="s">
        <v>274</v>
      </c>
      <c r="BE97" s="4"/>
    </row>
    <row r="98" spans="1:69" x14ac:dyDescent="0.25">
      <c r="A98" s="8">
        <f t="shared" si="4"/>
        <v>18.504474999999999</v>
      </c>
      <c r="B98" s="6">
        <v>18.493300000000001</v>
      </c>
      <c r="E98" s="21" t="s">
        <v>285</v>
      </c>
      <c r="F98" s="9">
        <v>18.507999999999999</v>
      </c>
      <c r="G98" s="27"/>
      <c r="I98" s="20" t="s">
        <v>286</v>
      </c>
      <c r="J98" s="9">
        <v>18.505199999999999</v>
      </c>
      <c r="K98" s="27"/>
      <c r="M98" s="15" t="s">
        <v>287</v>
      </c>
      <c r="N98" s="9">
        <v>18.5046</v>
      </c>
      <c r="O98" s="27"/>
      <c r="Q98" s="15" t="s">
        <v>288</v>
      </c>
      <c r="R98" s="6">
        <v>18.512</v>
      </c>
      <c r="U98" s="21" t="s">
        <v>289</v>
      </c>
      <c r="V98" s="9">
        <v>18.503699999999998</v>
      </c>
      <c r="W98" s="27"/>
      <c r="Y98" t="s">
        <v>290</v>
      </c>
      <c r="Z98" s="9">
        <v>18.508400000000002</v>
      </c>
      <c r="AA98" s="27"/>
      <c r="AC98" t="s">
        <v>291</v>
      </c>
      <c r="AD98" s="9"/>
      <c r="AE98" s="27"/>
      <c r="AG98" s="15"/>
      <c r="AH98" s="9">
        <v>18.500599999999999</v>
      </c>
      <c r="AI98" s="27"/>
      <c r="AK98" t="s">
        <v>292</v>
      </c>
      <c r="AS98" t="s">
        <v>293</v>
      </c>
    </row>
    <row r="99" spans="1:69" ht="19.2" x14ac:dyDescent="0.45">
      <c r="A99" s="8">
        <f t="shared" si="4"/>
        <v>19.916177777777776</v>
      </c>
      <c r="B99" s="9">
        <v>19.916699999999999</v>
      </c>
      <c r="C99" s="27"/>
      <c r="E99" s="15" t="s">
        <v>294</v>
      </c>
      <c r="F99" s="9">
        <v>19.923200000000001</v>
      </c>
      <c r="G99" s="27"/>
      <c r="I99" s="20" t="s">
        <v>295</v>
      </c>
      <c r="J99" s="9">
        <v>19.909700000000001</v>
      </c>
      <c r="K99" s="27"/>
      <c r="M99" s="16" t="s">
        <v>266</v>
      </c>
      <c r="N99" s="9">
        <v>19.915600000000001</v>
      </c>
      <c r="O99" s="27"/>
      <c r="Q99" s="15" t="s">
        <v>266</v>
      </c>
      <c r="R99" s="9">
        <v>19.9222</v>
      </c>
      <c r="S99" s="27"/>
      <c r="U99" s="15" t="s">
        <v>266</v>
      </c>
      <c r="V99" s="9">
        <v>19.914000000000001</v>
      </c>
      <c r="W99" s="27"/>
      <c r="Y99" t="s">
        <v>266</v>
      </c>
      <c r="Z99" s="9">
        <v>19.916799999999999</v>
      </c>
      <c r="AA99" s="27"/>
      <c r="AC99" t="s">
        <v>266</v>
      </c>
      <c r="AD99" s="9">
        <v>19.925999999999998</v>
      </c>
      <c r="AE99" s="27"/>
      <c r="AG99" t="s">
        <v>268</v>
      </c>
      <c r="AH99" s="6">
        <v>19.901399999999999</v>
      </c>
      <c r="AK99" t="s">
        <v>266</v>
      </c>
      <c r="AS99" t="s">
        <v>296</v>
      </c>
      <c r="AZ99" s="22" t="s">
        <v>274</v>
      </c>
      <c r="BH99" t="s">
        <v>275</v>
      </c>
    </row>
    <row r="100" spans="1:69" hidden="1" x14ac:dyDescent="0.25">
      <c r="A100" s="8">
        <f t="shared" si="4"/>
        <v>20.343266666666668</v>
      </c>
      <c r="B100" s="9">
        <v>20.342300000000002</v>
      </c>
      <c r="C100" s="27"/>
      <c r="E100" s="15" t="s">
        <v>297</v>
      </c>
      <c r="F100" s="9">
        <v>20.343299999999999</v>
      </c>
      <c r="G100" s="27"/>
      <c r="I100" s="15" t="s">
        <v>298</v>
      </c>
      <c r="J100" s="9">
        <v>20.343299999999999</v>
      </c>
      <c r="K100" s="27"/>
      <c r="M100" s="15" t="s">
        <v>299</v>
      </c>
      <c r="N100" s="9">
        <v>20.344799999999999</v>
      </c>
      <c r="O100" s="27"/>
      <c r="Q100" s="15" t="s">
        <v>300</v>
      </c>
      <c r="R100" s="9">
        <v>20.3432</v>
      </c>
      <c r="S100" s="27"/>
      <c r="U100" s="15" t="s">
        <v>233</v>
      </c>
      <c r="V100" s="9">
        <v>20.341200000000001</v>
      </c>
      <c r="W100" s="27"/>
      <c r="Y100" t="s">
        <v>233</v>
      </c>
      <c r="Z100" s="9">
        <v>20.342700000000001</v>
      </c>
      <c r="AA100" s="27"/>
      <c r="AC100" s="15"/>
      <c r="AD100" s="9">
        <v>20.345400000000001</v>
      </c>
      <c r="AE100" s="27"/>
      <c r="AG100" t="s">
        <v>299</v>
      </c>
      <c r="AH100" s="9">
        <v>20.3432</v>
      </c>
      <c r="AI100" s="27"/>
      <c r="AK100" t="s">
        <v>301</v>
      </c>
    </row>
    <row r="101" spans="1:69" x14ac:dyDescent="0.25">
      <c r="A101" s="8">
        <f t="shared" si="4"/>
        <v>21.060166666666667</v>
      </c>
      <c r="B101" s="9">
        <v>21.059200000000001</v>
      </c>
      <c r="C101" s="27"/>
      <c r="E101" s="15" t="s">
        <v>302</v>
      </c>
      <c r="F101" s="9">
        <v>21.059799999999999</v>
      </c>
      <c r="G101" s="27"/>
      <c r="I101" s="15" t="s">
        <v>302</v>
      </c>
      <c r="J101" s="9">
        <v>21.058299999999999</v>
      </c>
      <c r="K101" s="27"/>
      <c r="M101" s="15" t="s">
        <v>302</v>
      </c>
      <c r="N101" s="9">
        <v>21.061900000000001</v>
      </c>
      <c r="O101" s="27"/>
      <c r="Q101" s="15" t="s">
        <v>303</v>
      </c>
      <c r="R101" s="9">
        <v>21.06</v>
      </c>
      <c r="S101" s="27"/>
      <c r="U101" s="15" t="s">
        <v>302</v>
      </c>
      <c r="V101" s="9">
        <v>21.059200000000001</v>
      </c>
      <c r="W101" s="27"/>
      <c r="Y101" s="11" t="s">
        <v>302</v>
      </c>
      <c r="Z101" s="9">
        <v>21.061</v>
      </c>
      <c r="AA101" s="27"/>
      <c r="AC101" t="s">
        <v>302</v>
      </c>
      <c r="AD101" s="9">
        <v>21.063300000000002</v>
      </c>
      <c r="AE101" s="27"/>
      <c r="AG101" t="s">
        <v>302</v>
      </c>
      <c r="AH101" s="9">
        <v>21.058800000000002</v>
      </c>
      <c r="AI101" s="27"/>
      <c r="AK101" t="s">
        <v>302</v>
      </c>
    </row>
    <row r="102" spans="1:69" x14ac:dyDescent="0.25">
      <c r="A102" s="8">
        <f t="shared" si="4"/>
        <v>21.65057777777778</v>
      </c>
      <c r="B102" s="9">
        <v>21.648599999999998</v>
      </c>
      <c r="C102" s="27"/>
      <c r="E102" s="15" t="s">
        <v>304</v>
      </c>
      <c r="F102" s="9">
        <v>21.649000000000001</v>
      </c>
      <c r="G102" s="27"/>
      <c r="I102" s="15" t="s">
        <v>305</v>
      </c>
      <c r="J102" s="9">
        <v>21.65</v>
      </c>
      <c r="K102" s="27"/>
      <c r="M102" s="15" t="s">
        <v>304</v>
      </c>
      <c r="N102" s="9">
        <v>21.652100000000001</v>
      </c>
      <c r="O102" s="27"/>
      <c r="Q102" s="15" t="s">
        <v>304</v>
      </c>
      <c r="R102" s="9">
        <v>21.651599999999998</v>
      </c>
      <c r="S102" s="27"/>
      <c r="U102" s="15" t="s">
        <v>304</v>
      </c>
      <c r="V102" s="9">
        <v>21.651399999999999</v>
      </c>
      <c r="W102" s="27"/>
      <c r="Y102" t="s">
        <v>304</v>
      </c>
      <c r="Z102" s="9">
        <v>21.6511</v>
      </c>
      <c r="AA102" s="27"/>
      <c r="AC102" t="s">
        <v>304</v>
      </c>
      <c r="AD102" s="9">
        <v>21.651900000000001</v>
      </c>
      <c r="AE102" s="27"/>
      <c r="AG102" t="s">
        <v>304</v>
      </c>
      <c r="AH102" s="9">
        <v>21.6495</v>
      </c>
      <c r="AI102" s="27"/>
      <c r="AK102" t="s">
        <v>304</v>
      </c>
    </row>
    <row r="103" spans="1:69" x14ac:dyDescent="0.25">
      <c r="A103" s="8">
        <f t="shared" si="4"/>
        <v>21.824777777777779</v>
      </c>
      <c r="B103" s="9">
        <v>21.826899999999998</v>
      </c>
      <c r="C103" s="27"/>
      <c r="E103" s="15" t="s">
        <v>306</v>
      </c>
      <c r="F103" s="9">
        <v>21.8247</v>
      </c>
      <c r="G103" s="27"/>
      <c r="I103" s="15" t="s">
        <v>306</v>
      </c>
      <c r="J103" s="9">
        <v>21.825700000000001</v>
      </c>
      <c r="K103" s="27"/>
      <c r="M103" s="15" t="s">
        <v>306</v>
      </c>
      <c r="N103" s="9">
        <v>21.824100000000001</v>
      </c>
      <c r="O103" s="27"/>
      <c r="Q103" s="15" t="s">
        <v>306</v>
      </c>
      <c r="R103" s="9">
        <v>21.823699999999999</v>
      </c>
      <c r="S103" s="27"/>
      <c r="U103" s="15" t="s">
        <v>306</v>
      </c>
      <c r="V103" s="9">
        <v>21.8249</v>
      </c>
      <c r="W103" s="27"/>
      <c r="Y103" t="s">
        <v>306</v>
      </c>
      <c r="Z103" s="9">
        <v>21.8215</v>
      </c>
      <c r="AA103" s="27"/>
      <c r="AC103" t="s">
        <v>307</v>
      </c>
      <c r="AD103" s="9">
        <v>21.827200000000001</v>
      </c>
      <c r="AE103" s="27"/>
      <c r="AG103" t="s">
        <v>306</v>
      </c>
      <c r="AH103" s="9">
        <v>21.824300000000001</v>
      </c>
      <c r="AI103" s="27"/>
      <c r="AK103" t="s">
        <v>306</v>
      </c>
    </row>
    <row r="104" spans="1:69" x14ac:dyDescent="0.25">
      <c r="A104" s="8">
        <f t="shared" si="4"/>
        <v>21.999659999999999</v>
      </c>
      <c r="B104" s="9">
        <v>21.998100000000001</v>
      </c>
      <c r="C104" s="27"/>
      <c r="E104" s="15" t="s">
        <v>308</v>
      </c>
      <c r="F104" s="9">
        <v>22.004799999999999</v>
      </c>
      <c r="G104" s="27"/>
      <c r="I104" s="15" t="s">
        <v>308</v>
      </c>
      <c r="J104" s="9">
        <v>21.9939</v>
      </c>
      <c r="K104" s="27"/>
      <c r="M104" s="15" t="s">
        <v>308</v>
      </c>
      <c r="N104" s="9"/>
      <c r="O104" s="27"/>
      <c r="Q104" s="15"/>
      <c r="R104" s="9">
        <v>22.002400000000002</v>
      </c>
      <c r="S104" s="27"/>
      <c r="U104" s="15" t="s">
        <v>308</v>
      </c>
      <c r="V104" s="9">
        <v>21.999099999999999</v>
      </c>
      <c r="W104" s="27"/>
      <c r="Y104" t="s">
        <v>308</v>
      </c>
      <c r="AS104" t="s">
        <v>309</v>
      </c>
    </row>
    <row r="105" spans="1:69" x14ac:dyDescent="0.25">
      <c r="A105" s="8">
        <f t="shared" si="4"/>
        <v>22.787655555555556</v>
      </c>
      <c r="B105" s="9">
        <v>22.787800000000001</v>
      </c>
      <c r="C105" s="27"/>
      <c r="E105" s="15" t="s">
        <v>310</v>
      </c>
      <c r="F105" s="9">
        <v>22.787600000000001</v>
      </c>
      <c r="G105" s="27"/>
      <c r="I105" s="15" t="s">
        <v>310</v>
      </c>
      <c r="J105" s="9">
        <v>22.787600000000001</v>
      </c>
      <c r="K105" s="27"/>
      <c r="M105" s="15" t="s">
        <v>310</v>
      </c>
      <c r="N105" s="9">
        <v>22.787299999999998</v>
      </c>
      <c r="O105" s="27"/>
      <c r="Q105" s="16" t="s">
        <v>310</v>
      </c>
      <c r="R105" s="9">
        <v>22.7867</v>
      </c>
      <c r="S105" s="27"/>
      <c r="U105" s="15" t="s">
        <v>311</v>
      </c>
      <c r="V105" s="9">
        <v>22.788399999999999</v>
      </c>
      <c r="W105" s="27"/>
      <c r="Y105" t="s">
        <v>311</v>
      </c>
      <c r="Z105" s="9">
        <v>22.7883</v>
      </c>
      <c r="AA105" s="27"/>
      <c r="AC105" t="s">
        <v>312</v>
      </c>
      <c r="AD105" s="9">
        <v>22.7882</v>
      </c>
      <c r="AE105" s="27"/>
      <c r="AG105" t="s">
        <v>310</v>
      </c>
      <c r="AH105" s="9">
        <v>22.786999999999999</v>
      </c>
      <c r="AI105" s="27"/>
      <c r="AK105" t="s">
        <v>310</v>
      </c>
      <c r="AW105" s="15" t="s">
        <v>313</v>
      </c>
    </row>
    <row r="106" spans="1:69" x14ac:dyDescent="0.25">
      <c r="A106" s="8">
        <f t="shared" si="4"/>
        <v>22.903000000000002</v>
      </c>
      <c r="B106" s="9">
        <v>22.908200000000001</v>
      </c>
      <c r="C106" s="27"/>
      <c r="E106" s="15" t="s">
        <v>314</v>
      </c>
      <c r="F106" s="9"/>
      <c r="G106" s="27"/>
      <c r="I106" s="15"/>
      <c r="J106" s="9">
        <v>22.9026</v>
      </c>
      <c r="K106" s="27"/>
      <c r="M106" s="20" t="s">
        <v>315</v>
      </c>
      <c r="N106" s="9">
        <v>22.902699999999999</v>
      </c>
      <c r="O106" s="27"/>
      <c r="Q106" s="20" t="s">
        <v>316</v>
      </c>
      <c r="R106" s="9">
        <v>22.9024</v>
      </c>
      <c r="S106" s="27"/>
      <c r="U106" s="15" t="s">
        <v>317</v>
      </c>
      <c r="V106" s="9">
        <v>22.895600000000002</v>
      </c>
      <c r="W106" s="27"/>
      <c r="Y106" t="s">
        <v>310</v>
      </c>
      <c r="Z106" s="9">
        <v>22.904800000000002</v>
      </c>
      <c r="AA106" s="27"/>
      <c r="AC106" s="19" t="s">
        <v>318</v>
      </c>
      <c r="AD106" s="9">
        <v>22.904299999999999</v>
      </c>
      <c r="AE106" s="27"/>
      <c r="AG106" t="s">
        <v>319</v>
      </c>
      <c r="AH106" s="9">
        <v>22.903400000000001</v>
      </c>
      <c r="AI106" s="27"/>
      <c r="AK106" t="s">
        <v>320</v>
      </c>
      <c r="AW106" s="15" t="s">
        <v>313</v>
      </c>
      <c r="BM106" s="15" t="s">
        <v>321</v>
      </c>
    </row>
    <row r="107" spans="1:69" x14ac:dyDescent="0.25">
      <c r="A107" s="8">
        <f t="shared" si="4"/>
        <v>23.063319999999997</v>
      </c>
      <c r="B107" s="9">
        <v>23.062999999999999</v>
      </c>
      <c r="C107" s="27"/>
      <c r="E107" s="19" t="s">
        <v>322</v>
      </c>
      <c r="F107" s="9"/>
      <c r="G107" s="27"/>
      <c r="I107" s="15"/>
      <c r="J107" s="9">
        <v>23.062899999999999</v>
      </c>
      <c r="K107" s="27"/>
      <c r="M107" t="s">
        <v>323</v>
      </c>
      <c r="N107" s="9">
        <v>23.069199999999999</v>
      </c>
      <c r="O107" s="27"/>
      <c r="Q107" s="11" t="s">
        <v>324</v>
      </c>
      <c r="R107" s="9">
        <v>23.060600000000001</v>
      </c>
      <c r="S107" s="27"/>
      <c r="U107" t="s">
        <v>323</v>
      </c>
      <c r="V107" s="9">
        <v>23.0609</v>
      </c>
      <c r="W107" s="27"/>
      <c r="Y107" t="s">
        <v>325</v>
      </c>
      <c r="AW107" t="s">
        <v>326</v>
      </c>
      <c r="BH107" t="s">
        <v>327</v>
      </c>
    </row>
    <row r="108" spans="1:69" x14ac:dyDescent="0.25">
      <c r="A108" s="8">
        <f t="shared" si="4"/>
        <v>23.791071428571428</v>
      </c>
      <c r="B108" s="9">
        <v>23.7852</v>
      </c>
      <c r="C108" s="27"/>
      <c r="E108" t="s">
        <v>328</v>
      </c>
      <c r="F108" s="9">
        <v>23.788</v>
      </c>
      <c r="G108" s="27"/>
      <c r="I108" t="s">
        <v>329</v>
      </c>
      <c r="J108" s="9"/>
      <c r="K108" s="27"/>
      <c r="M108" s="15"/>
      <c r="N108" s="9">
        <v>23.8005</v>
      </c>
      <c r="O108" s="27"/>
      <c r="Q108" t="s">
        <v>330</v>
      </c>
      <c r="R108" s="9"/>
      <c r="S108" s="27"/>
      <c r="U108" s="15"/>
      <c r="V108" s="9">
        <v>23.7896</v>
      </c>
      <c r="W108" s="27"/>
      <c r="Y108" t="s">
        <v>331</v>
      </c>
      <c r="Z108" s="9">
        <v>23.797000000000001</v>
      </c>
      <c r="AA108" s="27"/>
      <c r="AC108" s="19" t="s">
        <v>332</v>
      </c>
      <c r="AD108" s="9">
        <v>23.788</v>
      </c>
      <c r="AE108" s="27"/>
      <c r="AG108" t="s">
        <v>310</v>
      </c>
      <c r="AH108" s="9">
        <v>23.789200000000001</v>
      </c>
      <c r="AI108" s="27"/>
      <c r="AK108" t="s">
        <v>333</v>
      </c>
      <c r="AW108" t="s">
        <v>334</v>
      </c>
      <c r="BD108" s="13"/>
      <c r="BE108" t="s">
        <v>335</v>
      </c>
    </row>
    <row r="109" spans="1:69" ht="19.2" x14ac:dyDescent="0.45">
      <c r="A109" s="8">
        <f t="shared" si="4"/>
        <v>24.18096666666667</v>
      </c>
      <c r="B109" s="9">
        <v>24.178899999999999</v>
      </c>
      <c r="C109" s="27"/>
      <c r="E109" s="19" t="s">
        <v>336</v>
      </c>
      <c r="F109" s="6">
        <v>24.1738</v>
      </c>
      <c r="I109" s="7" t="s">
        <v>337</v>
      </c>
      <c r="J109" s="9">
        <v>24.185300000000002</v>
      </c>
      <c r="K109" s="27"/>
      <c r="M109" s="4" t="s">
        <v>338</v>
      </c>
      <c r="N109" s="9">
        <v>24.184200000000001</v>
      </c>
      <c r="O109" s="27"/>
      <c r="P109" s="17"/>
      <c r="Q109" s="23" t="s">
        <v>339</v>
      </c>
      <c r="R109" s="9">
        <v>24.181000000000001</v>
      </c>
      <c r="S109" s="27"/>
      <c r="U109" s="4" t="s">
        <v>317</v>
      </c>
      <c r="V109" s="9">
        <v>24.184100000000001</v>
      </c>
      <c r="W109" s="27"/>
      <c r="Y109" s="19" t="s">
        <v>340</v>
      </c>
      <c r="Z109" s="6">
        <v>24.1751</v>
      </c>
      <c r="AC109" t="s">
        <v>341</v>
      </c>
      <c r="AD109" s="9">
        <v>24.180099999999999</v>
      </c>
      <c r="AE109" s="27"/>
      <c r="AG109" t="s">
        <v>342</v>
      </c>
      <c r="AH109" s="9">
        <v>24.186199999999999</v>
      </c>
      <c r="AI109" s="27"/>
      <c r="AK109" t="s">
        <v>343</v>
      </c>
      <c r="AW109" s="22" t="s">
        <v>344</v>
      </c>
    </row>
    <row r="110" spans="1:69" x14ac:dyDescent="0.25">
      <c r="A110" s="8">
        <f t="shared" si="4"/>
        <v>24.474380000000004</v>
      </c>
      <c r="B110" s="9"/>
      <c r="C110" s="27"/>
      <c r="E110" s="16"/>
      <c r="I110" s="7"/>
      <c r="J110" s="9">
        <v>24.474900000000002</v>
      </c>
      <c r="K110" s="27"/>
      <c r="M110" s="16" t="s">
        <v>345</v>
      </c>
      <c r="N110" s="9">
        <v>24.4819</v>
      </c>
      <c r="O110" s="27"/>
      <c r="Q110" s="16" t="s">
        <v>346</v>
      </c>
      <c r="R110" s="9">
        <v>24.470700000000001</v>
      </c>
      <c r="S110" s="27"/>
      <c r="U110" s="16" t="s">
        <v>339</v>
      </c>
      <c r="V110" s="9">
        <v>24.470199999999998</v>
      </c>
      <c r="W110" s="27"/>
      <c r="Y110" t="s">
        <v>343</v>
      </c>
      <c r="AH110" s="6">
        <v>24.4742</v>
      </c>
      <c r="AK110" t="s">
        <v>347</v>
      </c>
    </row>
    <row r="111" spans="1:69" x14ac:dyDescent="0.25">
      <c r="A111" s="8">
        <f t="shared" si="4"/>
        <v>24.739850000000001</v>
      </c>
      <c r="B111" s="9">
        <v>24.738900000000001</v>
      </c>
      <c r="C111" s="27"/>
      <c r="E111" s="15" t="s">
        <v>348</v>
      </c>
      <c r="F111" s="9">
        <v>24.7407</v>
      </c>
      <c r="G111" s="27"/>
      <c r="I111" s="15" t="s">
        <v>349</v>
      </c>
      <c r="J111" s="9"/>
      <c r="K111" s="27"/>
      <c r="M111" s="15"/>
      <c r="N111" s="9">
        <v>24.735499999999998</v>
      </c>
      <c r="O111" s="27"/>
      <c r="Q111" s="15" t="s">
        <v>350</v>
      </c>
      <c r="R111" s="9"/>
      <c r="S111" s="27"/>
      <c r="U111" s="15"/>
      <c r="V111" s="9">
        <v>24.739599999999999</v>
      </c>
      <c r="W111" s="27"/>
      <c r="Y111" t="s">
        <v>351</v>
      </c>
      <c r="Z111" s="9">
        <v>24.745799999999999</v>
      </c>
      <c r="AA111" s="27"/>
      <c r="AC111" s="19" t="s">
        <v>352</v>
      </c>
      <c r="AD111" s="9"/>
      <c r="AE111" s="27"/>
      <c r="AG111" s="15"/>
      <c r="AH111" s="9">
        <v>24.738600000000002</v>
      </c>
      <c r="AI111" s="27"/>
      <c r="AK111" t="s">
        <v>353</v>
      </c>
      <c r="AZ111" t="s">
        <v>354</v>
      </c>
      <c r="BQ111" t="s">
        <v>355</v>
      </c>
    </row>
    <row r="112" spans="1:69" hidden="1" x14ac:dyDescent="0.25">
      <c r="A112" s="8">
        <f t="shared" si="4"/>
        <v>25.014999999999997</v>
      </c>
      <c r="B112" s="9">
        <v>25.0153</v>
      </c>
      <c r="C112" s="27"/>
      <c r="E112" s="15" t="s">
        <v>298</v>
      </c>
      <c r="F112" s="9">
        <v>25.012699999999999</v>
      </c>
      <c r="G112" s="27"/>
      <c r="I112" s="15" t="s">
        <v>356</v>
      </c>
      <c r="J112" s="9"/>
      <c r="K112" s="27"/>
      <c r="M112" s="15"/>
      <c r="N112" s="9">
        <v>25.016300000000001</v>
      </c>
      <c r="O112" s="27"/>
      <c r="Q112" s="15" t="s">
        <v>357</v>
      </c>
      <c r="R112" s="9">
        <v>25.016100000000002</v>
      </c>
      <c r="S112" s="27"/>
      <c r="U112" s="15" t="s">
        <v>358</v>
      </c>
      <c r="V112" s="9">
        <v>25.012699999999999</v>
      </c>
      <c r="W112" s="27"/>
      <c r="Y112" t="s">
        <v>359</v>
      </c>
      <c r="Z112" s="9">
        <v>25.015999999999998</v>
      </c>
      <c r="AA112" s="27"/>
      <c r="AC112" t="s">
        <v>360</v>
      </c>
      <c r="AD112" s="9">
        <v>25.018000000000001</v>
      </c>
      <c r="AE112" s="27"/>
      <c r="AG112" t="s">
        <v>361</v>
      </c>
      <c r="AH112" s="9">
        <v>25.012899999999998</v>
      </c>
      <c r="AI112" s="27"/>
      <c r="AK112" t="s">
        <v>362</v>
      </c>
    </row>
    <row r="113" spans="1:80" ht="19.2" x14ac:dyDescent="0.45">
      <c r="A113" s="8">
        <f t="shared" si="4"/>
        <v>25.079233333333335</v>
      </c>
      <c r="B113" s="9">
        <v>25.076699999999999</v>
      </c>
      <c r="C113" s="27"/>
      <c r="E113" s="21" t="s">
        <v>363</v>
      </c>
      <c r="F113" s="9">
        <v>25.077000000000002</v>
      </c>
      <c r="G113" s="27"/>
      <c r="I113" s="21" t="s">
        <v>364</v>
      </c>
      <c r="J113" s="9">
        <v>25.0793</v>
      </c>
      <c r="K113" s="27"/>
      <c r="L113" s="17"/>
      <c r="M113" s="23" t="s">
        <v>346</v>
      </c>
      <c r="N113" s="9">
        <v>25.081199999999999</v>
      </c>
      <c r="O113" s="27"/>
      <c r="Q113" s="21" t="s">
        <v>346</v>
      </c>
      <c r="R113" s="9">
        <v>25.08</v>
      </c>
      <c r="S113" s="27"/>
      <c r="U113" s="4" t="s">
        <v>365</v>
      </c>
      <c r="V113" s="9">
        <v>25.079899999999999</v>
      </c>
      <c r="W113" s="27"/>
      <c r="Y113" t="s">
        <v>366</v>
      </c>
      <c r="Z113" s="9">
        <v>25.075700000000001</v>
      </c>
      <c r="AA113" s="27"/>
      <c r="AC113" t="s">
        <v>311</v>
      </c>
      <c r="AD113" s="9">
        <v>25.082699999999999</v>
      </c>
      <c r="AE113" s="27"/>
      <c r="AG113" t="s">
        <v>320</v>
      </c>
      <c r="AH113" s="9">
        <v>25.0806</v>
      </c>
      <c r="AI113" s="27"/>
      <c r="AK113" t="s">
        <v>365</v>
      </c>
      <c r="AZ113" s="22" t="s">
        <v>367</v>
      </c>
      <c r="BN113" t="s">
        <v>368</v>
      </c>
      <c r="CB113" t="s">
        <v>369</v>
      </c>
    </row>
    <row r="114" spans="1:80" hidden="1" x14ac:dyDescent="0.25">
      <c r="A114" s="8">
        <f t="shared" si="4"/>
        <v>25.343528571428571</v>
      </c>
      <c r="I114" s="7"/>
      <c r="J114" s="9">
        <v>25.3476</v>
      </c>
      <c r="K114" s="27"/>
      <c r="M114" s="15" t="s">
        <v>370</v>
      </c>
      <c r="N114" s="9">
        <v>25.3416</v>
      </c>
      <c r="O114" s="27"/>
      <c r="Q114" s="15" t="s">
        <v>371</v>
      </c>
      <c r="R114" s="9">
        <v>25.3431</v>
      </c>
      <c r="S114" s="27"/>
      <c r="U114" s="15" t="s">
        <v>372</v>
      </c>
      <c r="V114" s="9">
        <v>25.341999999999999</v>
      </c>
      <c r="W114" s="27"/>
      <c r="Y114" t="s">
        <v>373</v>
      </c>
      <c r="Z114" s="9">
        <v>25.3491</v>
      </c>
      <c r="AA114" s="27"/>
      <c r="AC114" t="s">
        <v>370</v>
      </c>
      <c r="AD114" s="9">
        <v>25.344000000000001</v>
      </c>
      <c r="AE114" s="27"/>
      <c r="AG114" t="s">
        <v>374</v>
      </c>
      <c r="AH114" s="9">
        <v>25.337299999999999</v>
      </c>
      <c r="AI114" s="27"/>
      <c r="AK114" t="s">
        <v>375</v>
      </c>
      <c r="CB114" s="24"/>
    </row>
    <row r="115" spans="1:80" ht="19.8" thickBot="1" x14ac:dyDescent="0.3">
      <c r="A115" s="8">
        <f t="shared" si="4"/>
        <v>25.794939999999997</v>
      </c>
      <c r="I115" s="7"/>
      <c r="J115" s="9">
        <v>25.794</v>
      </c>
      <c r="K115" s="27"/>
      <c r="M115" s="16" t="s">
        <v>376</v>
      </c>
      <c r="N115" s="9">
        <v>25.7926</v>
      </c>
      <c r="O115" s="27"/>
      <c r="Q115" s="16" t="s">
        <v>376</v>
      </c>
      <c r="R115" s="9">
        <v>25.795300000000001</v>
      </c>
      <c r="S115" s="27"/>
      <c r="U115" s="16" t="s">
        <v>377</v>
      </c>
      <c r="V115" s="9">
        <v>25.802</v>
      </c>
      <c r="W115" s="27"/>
      <c r="Y115" t="s">
        <v>378</v>
      </c>
      <c r="AH115" s="9">
        <v>25.790800000000001</v>
      </c>
      <c r="AI115" s="27"/>
      <c r="AK115" t="s">
        <v>379</v>
      </c>
      <c r="AW115" t="s">
        <v>380</v>
      </c>
      <c r="CB115" s="25"/>
    </row>
    <row r="116" spans="1:80" x14ac:dyDescent="0.25">
      <c r="I116" s="7"/>
      <c r="U116" s="7"/>
    </row>
    <row r="117" spans="1:80" x14ac:dyDescent="0.25">
      <c r="I117" s="7"/>
      <c r="U117" s="7"/>
    </row>
    <row r="118" spans="1:80" x14ac:dyDescent="0.25">
      <c r="I118" s="7"/>
      <c r="U118" s="7"/>
    </row>
    <row r="119" spans="1:80" x14ac:dyDescent="0.25">
      <c r="I119" s="7"/>
      <c r="U119" s="7"/>
    </row>
    <row r="120" spans="1:80" x14ac:dyDescent="0.25">
      <c r="U120" s="7"/>
    </row>
    <row r="121" spans="1:80" s="4" customFormat="1" x14ac:dyDescent="0.25">
      <c r="A121" s="1"/>
      <c r="B121" s="6"/>
      <c r="C121" s="26"/>
      <c r="D121" s="3"/>
      <c r="F121" s="6"/>
      <c r="G121" s="26"/>
      <c r="H121" s="3"/>
      <c r="J121" s="6"/>
      <c r="K121" s="26"/>
      <c r="L121" s="3"/>
      <c r="N121" s="6"/>
      <c r="O121" s="26"/>
      <c r="P121" s="3"/>
      <c r="R121" s="6"/>
      <c r="S121" s="26"/>
      <c r="T121" s="3"/>
      <c r="U121" s="7"/>
      <c r="V121" s="6"/>
      <c r="W121" s="26"/>
      <c r="X121" s="3"/>
      <c r="Z121" s="6"/>
      <c r="AA121" s="26"/>
      <c r="AB121" s="3"/>
      <c r="AD121" s="6"/>
      <c r="AE121" s="26"/>
      <c r="AF121" s="3"/>
      <c r="AH121" s="6"/>
      <c r="AI121" s="26"/>
      <c r="AJ121" s="3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</row>
    <row r="122" spans="1:80" s="4" customFormat="1" x14ac:dyDescent="0.25">
      <c r="A122" s="1"/>
      <c r="B122" s="6"/>
      <c r="C122" s="26"/>
      <c r="D122" s="3"/>
      <c r="F122" s="6"/>
      <c r="G122" s="26"/>
      <c r="H122" s="3"/>
      <c r="J122" s="6"/>
      <c r="K122" s="26"/>
      <c r="L122" s="3"/>
      <c r="N122" s="6"/>
      <c r="O122" s="26"/>
      <c r="P122" s="3"/>
      <c r="R122" s="6"/>
      <c r="S122" s="26"/>
      <c r="T122" s="3"/>
      <c r="U122" s="7"/>
      <c r="V122" s="6"/>
      <c r="W122" s="26"/>
      <c r="X122" s="3"/>
      <c r="Z122" s="6"/>
      <c r="AA122" s="26"/>
      <c r="AB122" s="3"/>
      <c r="AD122" s="6"/>
      <c r="AE122" s="26"/>
      <c r="AF122" s="3"/>
      <c r="AH122" s="6"/>
      <c r="AI122" s="26"/>
      <c r="AJ122" s="3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</row>
    <row r="123" spans="1:80" s="4" customFormat="1" x14ac:dyDescent="0.25">
      <c r="A123" s="1"/>
      <c r="B123" s="6"/>
      <c r="C123" s="26"/>
      <c r="D123" s="3"/>
      <c r="F123" s="6"/>
      <c r="G123" s="26"/>
      <c r="H123" s="3"/>
      <c r="J123" s="6"/>
      <c r="K123" s="26"/>
      <c r="L123" s="3"/>
      <c r="N123" s="6"/>
      <c r="O123" s="26"/>
      <c r="P123" s="3"/>
      <c r="R123" s="6"/>
      <c r="S123" s="26"/>
      <c r="T123" s="3"/>
      <c r="U123" s="7"/>
      <c r="V123" s="6"/>
      <c r="W123" s="26"/>
      <c r="X123" s="3"/>
      <c r="Z123" s="6"/>
      <c r="AA123" s="26"/>
      <c r="AB123" s="3"/>
      <c r="AD123" s="6"/>
      <c r="AE123" s="26"/>
      <c r="AF123" s="3"/>
      <c r="AH123" s="6"/>
      <c r="AI123" s="26"/>
      <c r="AJ123" s="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</row>
    <row r="124" spans="1:80" s="4" customFormat="1" x14ac:dyDescent="0.25">
      <c r="A124" s="1"/>
      <c r="B124" s="6"/>
      <c r="C124" s="26"/>
      <c r="D124" s="3"/>
      <c r="F124" s="6"/>
      <c r="G124" s="26"/>
      <c r="H124" s="3"/>
      <c r="J124" s="6"/>
      <c r="K124" s="26"/>
      <c r="L124" s="3"/>
      <c r="N124" s="6"/>
      <c r="O124" s="26"/>
      <c r="P124" s="3"/>
      <c r="R124" s="6"/>
      <c r="S124" s="26"/>
      <c r="T124" s="3"/>
      <c r="U124" s="7"/>
      <c r="V124" s="6"/>
      <c r="W124" s="26"/>
      <c r="X124" s="3"/>
      <c r="Z124" s="6"/>
      <c r="AA124" s="26"/>
      <c r="AB124" s="3"/>
      <c r="AD124" s="6"/>
      <c r="AE124" s="26"/>
      <c r="AF124" s="3"/>
      <c r="AH124" s="6"/>
      <c r="AI124" s="26"/>
      <c r="AJ124" s="3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</row>
    <row r="125" spans="1:80" s="4" customFormat="1" x14ac:dyDescent="0.25">
      <c r="A125" s="1"/>
      <c r="B125" s="6"/>
      <c r="C125" s="26"/>
      <c r="D125" s="3"/>
      <c r="F125" s="6"/>
      <c r="G125" s="26"/>
      <c r="H125" s="3"/>
      <c r="J125" s="6"/>
      <c r="K125" s="26"/>
      <c r="L125" s="3"/>
      <c r="N125" s="6"/>
      <c r="O125" s="26"/>
      <c r="P125" s="3"/>
      <c r="R125" s="6"/>
      <c r="S125" s="26"/>
      <c r="T125" s="3"/>
      <c r="U125" s="7"/>
      <c r="V125" s="6"/>
      <c r="W125" s="26"/>
      <c r="X125" s="3"/>
      <c r="Z125" s="6"/>
      <c r="AA125" s="26"/>
      <c r="AB125" s="3"/>
      <c r="AD125" s="6"/>
      <c r="AE125" s="26"/>
      <c r="AF125" s="3"/>
      <c r="AH125" s="6"/>
      <c r="AI125" s="26"/>
      <c r="AJ125" s="3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</row>
    <row r="126" spans="1:80" s="4" customFormat="1" x14ac:dyDescent="0.25">
      <c r="A126" s="1"/>
      <c r="B126" s="6"/>
      <c r="C126" s="26"/>
      <c r="D126" s="3"/>
      <c r="F126" s="6"/>
      <c r="G126" s="26"/>
      <c r="H126" s="3"/>
      <c r="J126" s="6"/>
      <c r="K126" s="26"/>
      <c r="L126" s="3"/>
      <c r="N126" s="6"/>
      <c r="O126" s="26"/>
      <c r="P126" s="3"/>
      <c r="R126" s="6"/>
      <c r="S126" s="26"/>
      <c r="T126" s="3"/>
      <c r="U126" s="7"/>
      <c r="V126" s="6"/>
      <c r="W126" s="26"/>
      <c r="X126" s="3"/>
      <c r="Z126" s="6"/>
      <c r="AA126" s="26"/>
      <c r="AB126" s="3"/>
      <c r="AD126" s="6"/>
      <c r="AE126" s="26"/>
      <c r="AF126" s="3"/>
      <c r="AH126" s="6"/>
      <c r="AI126" s="26"/>
      <c r="AJ126" s="3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</row>
    <row r="127" spans="1:80" s="4" customFormat="1" x14ac:dyDescent="0.25">
      <c r="A127" s="1"/>
      <c r="B127" s="6"/>
      <c r="C127" s="26"/>
      <c r="D127" s="3"/>
      <c r="F127" s="6"/>
      <c r="G127" s="26"/>
      <c r="H127" s="3"/>
      <c r="J127" s="6"/>
      <c r="K127" s="26"/>
      <c r="L127" s="3"/>
      <c r="N127" s="6"/>
      <c r="O127" s="26"/>
      <c r="P127" s="3"/>
      <c r="R127" s="6"/>
      <c r="S127" s="26"/>
      <c r="T127" s="3"/>
      <c r="U127" s="7"/>
      <c r="V127" s="6"/>
      <c r="W127" s="26"/>
      <c r="X127" s="3"/>
      <c r="Z127" s="6"/>
      <c r="AA127" s="26"/>
      <c r="AB127" s="3"/>
      <c r="AD127" s="6"/>
      <c r="AE127" s="26"/>
      <c r="AF127" s="3"/>
      <c r="AH127" s="6"/>
      <c r="AI127" s="26"/>
      <c r="AJ127" s="3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</row>
    <row r="128" spans="1:80" s="4" customFormat="1" x14ac:dyDescent="0.25">
      <c r="A128" s="1"/>
      <c r="B128" s="6"/>
      <c r="C128" s="26"/>
      <c r="D128" s="3"/>
      <c r="F128" s="6"/>
      <c r="G128" s="26"/>
      <c r="H128" s="3"/>
      <c r="J128" s="6"/>
      <c r="K128" s="26"/>
      <c r="L128" s="3"/>
      <c r="N128" s="6"/>
      <c r="O128" s="26"/>
      <c r="P128" s="3"/>
      <c r="R128" s="6"/>
      <c r="S128" s="26"/>
      <c r="T128" s="3"/>
      <c r="U128" s="7"/>
      <c r="V128" s="6"/>
      <c r="W128" s="26"/>
      <c r="X128" s="3"/>
      <c r="Z128" s="6"/>
      <c r="AA128" s="26"/>
      <c r="AB128" s="3"/>
      <c r="AD128" s="6"/>
      <c r="AE128" s="26"/>
      <c r="AF128" s="3"/>
      <c r="AH128" s="6"/>
      <c r="AI128" s="26"/>
      <c r="AJ128" s="3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</row>
    <row r="129" spans="1:49" s="4" customFormat="1" x14ac:dyDescent="0.25">
      <c r="A129" s="1"/>
      <c r="B129" s="6"/>
      <c r="C129" s="26"/>
      <c r="D129" s="3"/>
      <c r="F129" s="6"/>
      <c r="G129" s="26"/>
      <c r="H129" s="3"/>
      <c r="J129" s="6"/>
      <c r="K129" s="26"/>
      <c r="L129" s="3"/>
      <c r="N129" s="6"/>
      <c r="O129" s="26"/>
      <c r="P129" s="3"/>
      <c r="R129" s="6"/>
      <c r="S129" s="26"/>
      <c r="T129" s="3"/>
      <c r="U129" s="7"/>
      <c r="V129" s="6"/>
      <c r="W129" s="26"/>
      <c r="X129" s="3"/>
      <c r="Z129" s="6"/>
      <c r="AA129" s="26"/>
      <c r="AB129" s="3"/>
      <c r="AD129" s="6"/>
      <c r="AE129" s="26"/>
      <c r="AF129" s="3"/>
      <c r="AH129" s="6"/>
      <c r="AI129" s="26"/>
      <c r="AJ129" s="3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</row>
    <row r="130" spans="1:49" s="4" customFormat="1" x14ac:dyDescent="0.25">
      <c r="A130" s="1"/>
      <c r="B130" s="6"/>
      <c r="C130" s="26"/>
      <c r="D130" s="3"/>
      <c r="F130" s="6"/>
      <c r="G130" s="26"/>
      <c r="H130" s="3"/>
      <c r="J130" s="6"/>
      <c r="K130" s="26"/>
      <c r="L130" s="3"/>
      <c r="N130" s="6"/>
      <c r="O130" s="26"/>
      <c r="P130" s="3"/>
      <c r="R130" s="6"/>
      <c r="S130" s="26"/>
      <c r="T130" s="3"/>
      <c r="U130" s="7"/>
      <c r="V130" s="6"/>
      <c r="W130" s="26"/>
      <c r="X130" s="3"/>
      <c r="Z130" s="6"/>
      <c r="AA130" s="26"/>
      <c r="AB130" s="3"/>
      <c r="AD130" s="6"/>
      <c r="AE130" s="26"/>
      <c r="AF130" s="3"/>
      <c r="AH130" s="6"/>
      <c r="AI130" s="26"/>
      <c r="AJ130" s="3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159A-1353-47A2-86E3-B645811F3B97}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מרוכז חדש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2022-03-08T10:06:12Z</dcterms:created>
  <dcterms:modified xsi:type="dcterms:W3CDTF">2022-03-08T10:17:47Z</dcterms:modified>
</cp:coreProperties>
</file>